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hidePivotFieldList="1"/>
  <mc:AlternateContent xmlns:mc="http://schemas.openxmlformats.org/markup-compatibility/2006">
    <mc:Choice Requires="x15">
      <x15ac:absPath xmlns:x15ac="http://schemas.microsoft.com/office/spreadsheetml/2010/11/ac" url="/Users/gailsymons/Library/Mobile Documents/com~apple~CloudDocs/1 Third Career/! Civics/! Civics307/2026/Budget Session/"/>
    </mc:Choice>
  </mc:AlternateContent>
  <xr:revisionPtr revIDLastSave="0" documentId="13_ncr:1_{AE33ACB5-25C1-884B-BED7-D1BFDE336E17}" xr6:coauthVersionLast="47" xr6:coauthVersionMax="47" xr10:uidLastSave="{00000000-0000-0000-0000-000000000000}"/>
  <bookViews>
    <workbookView xWindow="2220" yWindow="500" windowWidth="25800" windowHeight="14620" tabRatio="500" xr2:uid="{00000000-000D-0000-FFFF-FFFF00000000}"/>
  </bookViews>
  <sheets>
    <sheet name="Status" sheetId="2" r:id="rId1"/>
    <sheet name="Status Summary" sheetId="8" state="hidden" r:id="rId2"/>
    <sheet name="Category Summary" sheetId="6" state="hidden" r:id="rId3"/>
    <sheet name="Sponsor Summary" sheetId="16" state="hidden" r:id="rId4"/>
    <sheet name="Sponsor Status" sheetId="17" state="hidden" r:id="rId5"/>
    <sheet name="LSO" sheetId="9" r:id="rId6"/>
    <sheet name="Sheet1" sheetId="18" r:id="rId7"/>
    <sheet name="Category" sheetId="4" r:id="rId8"/>
  </sheets>
  <definedNames>
    <definedName name="_xlnm._FilterDatabase" localSheetId="2" hidden="1">'Category Summary'!$A$1:$C$284</definedName>
    <definedName name="_xlnm._FilterDatabase" localSheetId="5" hidden="1">LSO!$A$1:$H$1085</definedName>
    <definedName name="_xlnm._FilterDatabase" localSheetId="3" hidden="1">'Sponsor Summary'!$A$2:$G$557</definedName>
    <definedName name="_xlnm._FilterDatabase" localSheetId="0" hidden="1">Status!$A$1:$AI$1057</definedName>
  </definedNames>
  <calcPr calcId="191029"/>
  <pivotCaches>
    <pivotCache cacheId="0" r:id="rId9"/>
    <pivotCache cacheId="1" r:id="rId10"/>
    <pivotCache cacheId="2" r:id="rId11"/>
    <pivotCache cacheId="3" r:id="rId12"/>
    <pivotCache cacheId="4" r:id="rId13"/>
  </pivotCache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" i="2" l="1"/>
  <c r="G133" i="2"/>
  <c r="F133" i="2"/>
  <c r="H132" i="2"/>
  <c r="G132" i="2"/>
  <c r="F132" i="2"/>
  <c r="H131" i="2"/>
  <c r="G131" i="2"/>
  <c r="F131" i="2"/>
  <c r="H130" i="2"/>
  <c r="G130" i="2"/>
  <c r="F130" i="2"/>
  <c r="H129" i="2"/>
  <c r="G129" i="2"/>
  <c r="F129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H60" i="2"/>
  <c r="H61" i="2"/>
  <c r="H62" i="2"/>
  <c r="G62" i="2"/>
  <c r="G61" i="2"/>
  <c r="F62" i="2"/>
  <c r="F61" i="2"/>
  <c r="H134" i="2"/>
  <c r="H128" i="2"/>
  <c r="H127" i="2"/>
  <c r="H126" i="2"/>
  <c r="H125" i="2"/>
  <c r="H124" i="2"/>
  <c r="H123" i="2"/>
  <c r="G128" i="2"/>
  <c r="F128" i="2"/>
  <c r="G127" i="2"/>
  <c r="F127" i="2"/>
  <c r="G60" i="2"/>
  <c r="F60" i="2"/>
  <c r="G126" i="2"/>
  <c r="G125" i="2"/>
  <c r="G124" i="2"/>
  <c r="G123" i="2"/>
  <c r="F126" i="2"/>
  <c r="F125" i="2"/>
  <c r="F123" i="2"/>
  <c r="F124" i="2"/>
  <c r="H59" i="2"/>
  <c r="H58" i="2"/>
  <c r="H57" i="2"/>
  <c r="H56" i="2"/>
  <c r="H55" i="2"/>
  <c r="H54" i="2"/>
  <c r="H53" i="2"/>
  <c r="H52" i="2"/>
  <c r="H51" i="2"/>
  <c r="H50" i="2"/>
  <c r="H49" i="2"/>
  <c r="G59" i="2"/>
  <c r="G58" i="2"/>
  <c r="G57" i="2"/>
  <c r="G56" i="2"/>
  <c r="G55" i="2"/>
  <c r="G54" i="2"/>
  <c r="G53" i="2"/>
  <c r="G52" i="2"/>
  <c r="G51" i="2"/>
  <c r="G50" i="2"/>
  <c r="G49" i="2"/>
  <c r="F59" i="2"/>
  <c r="F58" i="2"/>
  <c r="F57" i="2"/>
  <c r="F56" i="2"/>
  <c r="F55" i="2"/>
  <c r="F54" i="2"/>
  <c r="F53" i="2"/>
  <c r="F52" i="2"/>
  <c r="F51" i="2"/>
  <c r="F50" i="2"/>
  <c r="F49" i="2"/>
  <c r="H122" i="2"/>
  <c r="G122" i="2"/>
  <c r="H121" i="2"/>
  <c r="G121" i="2"/>
  <c r="F135" i="2"/>
  <c r="F134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H135" i="2"/>
  <c r="G135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75" i="2"/>
  <c r="G75" i="2"/>
  <c r="H74" i="2"/>
  <c r="G74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73" i="2"/>
  <c r="G73" i="2"/>
  <c r="H32" i="2"/>
  <c r="H33" i="2"/>
  <c r="G32" i="2"/>
  <c r="G33" i="2"/>
  <c r="H112" i="2"/>
  <c r="H111" i="2"/>
  <c r="G112" i="2"/>
  <c r="G111" i="2"/>
  <c r="G110" i="2"/>
  <c r="H110" i="2"/>
  <c r="G109" i="2"/>
  <c r="H10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H26" i="2"/>
  <c r="H27" i="2"/>
  <c r="H28" i="2"/>
  <c r="H29" i="2"/>
  <c r="H30" i="2"/>
  <c r="H31" i="2"/>
  <c r="H16" i="2"/>
  <c r="H17" i="2"/>
  <c r="H18" i="2"/>
  <c r="H19" i="2"/>
  <c r="H20" i="2"/>
  <c r="H21" i="2"/>
  <c r="H22" i="2"/>
  <c r="H23" i="2"/>
  <c r="H24" i="2"/>
  <c r="H25" i="2"/>
  <c r="G29" i="2"/>
  <c r="G30" i="2"/>
  <c r="G31" i="2"/>
  <c r="G24" i="2"/>
  <c r="G25" i="2"/>
  <c r="G26" i="2"/>
  <c r="G27" i="2"/>
  <c r="G28" i="2"/>
  <c r="G16" i="2"/>
  <c r="G17" i="2"/>
  <c r="G18" i="2"/>
  <c r="G19" i="2"/>
  <c r="G20" i="2"/>
  <c r="G21" i="2"/>
  <c r="G22" i="2"/>
  <c r="G23" i="2"/>
  <c r="G72" i="2"/>
  <c r="H72" i="2"/>
  <c r="H15" i="2"/>
  <c r="H14" i="2"/>
  <c r="H13" i="2"/>
  <c r="G13" i="2"/>
  <c r="G14" i="2"/>
  <c r="G15" i="2"/>
  <c r="F4" i="2"/>
  <c r="F5" i="2"/>
  <c r="F3" i="2"/>
  <c r="H92" i="2"/>
  <c r="H91" i="2"/>
  <c r="H90" i="2"/>
  <c r="H89" i="2"/>
  <c r="H88" i="2"/>
  <c r="G92" i="2"/>
  <c r="G91" i="2"/>
  <c r="G90" i="2"/>
  <c r="G89" i="2"/>
  <c r="G88" i="2"/>
  <c r="G85" i="2"/>
  <c r="G86" i="2"/>
  <c r="G87" i="2"/>
  <c r="G134" i="2"/>
  <c r="G78" i="2"/>
  <c r="G79" i="2"/>
  <c r="G80" i="2"/>
  <c r="G81" i="2"/>
  <c r="G82" i="2"/>
  <c r="G83" i="2"/>
  <c r="G84" i="2"/>
  <c r="G11" i="2"/>
  <c r="G12" i="2"/>
  <c r="G71" i="2"/>
  <c r="G76" i="2"/>
  <c r="G77" i="2"/>
  <c r="G4" i="2"/>
  <c r="G5" i="2"/>
  <c r="G6" i="2"/>
  <c r="G7" i="2"/>
  <c r="G8" i="2"/>
  <c r="G9" i="2"/>
  <c r="G10" i="2"/>
  <c r="G3" i="2"/>
  <c r="H87" i="2"/>
  <c r="H86" i="2"/>
  <c r="H85" i="2"/>
  <c r="H84" i="2"/>
  <c r="H83" i="2"/>
  <c r="H82" i="2"/>
  <c r="H81" i="2"/>
  <c r="H80" i="2"/>
  <c r="H79" i="2"/>
  <c r="H78" i="2"/>
  <c r="H77" i="2"/>
  <c r="H76" i="2"/>
  <c r="H71" i="2"/>
  <c r="H12" i="2"/>
  <c r="H11" i="2"/>
  <c r="H10" i="2"/>
  <c r="H9" i="2"/>
  <c r="AF7" i="16"/>
  <c r="AE7" i="16"/>
  <c r="AF6" i="16"/>
  <c r="AF5" i="16"/>
  <c r="AE6" i="16"/>
  <c r="AE5" i="16"/>
  <c r="Q148" i="16"/>
  <c r="P148" i="16"/>
  <c r="Q147" i="16"/>
  <c r="P147" i="16"/>
  <c r="Q146" i="16"/>
  <c r="P146" i="16"/>
  <c r="Q145" i="16"/>
  <c r="P145" i="16"/>
  <c r="Q144" i="16"/>
  <c r="P144" i="16"/>
  <c r="Q143" i="16"/>
  <c r="P143" i="16"/>
  <c r="Q142" i="16"/>
  <c r="P142" i="16"/>
  <c r="Q141" i="16"/>
  <c r="P141" i="16"/>
  <c r="Q140" i="16"/>
  <c r="P140" i="16"/>
  <c r="Q139" i="16"/>
  <c r="P139" i="16"/>
  <c r="Q138" i="16"/>
  <c r="P138" i="16"/>
  <c r="Q137" i="16"/>
  <c r="P137" i="16"/>
  <c r="Q136" i="16"/>
  <c r="P136" i="16"/>
  <c r="Q135" i="16"/>
  <c r="P135" i="16"/>
  <c r="Q134" i="16"/>
  <c r="P134" i="16"/>
  <c r="Q133" i="16"/>
  <c r="P133" i="16"/>
  <c r="Q132" i="16"/>
  <c r="P132" i="16"/>
  <c r="Q131" i="16"/>
  <c r="P131" i="16"/>
  <c r="Q130" i="16"/>
  <c r="P130" i="16"/>
  <c r="Q129" i="16"/>
  <c r="P129" i="16"/>
  <c r="Q128" i="16"/>
  <c r="P128" i="16"/>
  <c r="Q127" i="16"/>
  <c r="P127" i="16"/>
  <c r="Q126" i="16"/>
  <c r="P126" i="16"/>
  <c r="Q125" i="16"/>
  <c r="P125" i="16"/>
  <c r="Q124" i="16"/>
  <c r="P124" i="16"/>
  <c r="Q123" i="16"/>
  <c r="P123" i="16"/>
  <c r="Q122" i="16"/>
  <c r="P122" i="16"/>
  <c r="Q121" i="16"/>
  <c r="P121" i="16"/>
  <c r="Q120" i="16"/>
  <c r="P120" i="16"/>
  <c r="Q119" i="16"/>
  <c r="P119" i="16"/>
  <c r="Q118" i="16"/>
  <c r="P118" i="16"/>
  <c r="Q117" i="16"/>
  <c r="P117" i="16"/>
  <c r="Q116" i="16"/>
  <c r="P116" i="16"/>
  <c r="Q115" i="16"/>
  <c r="P115" i="16"/>
  <c r="Q114" i="16"/>
  <c r="P114" i="16"/>
  <c r="Q113" i="16"/>
  <c r="P113" i="16"/>
  <c r="Q112" i="16"/>
  <c r="P112" i="16"/>
  <c r="Q111" i="16"/>
  <c r="P111" i="16"/>
  <c r="Q110" i="16"/>
  <c r="P110" i="16"/>
  <c r="Q109" i="16"/>
  <c r="P109" i="16"/>
  <c r="Q108" i="16"/>
  <c r="P108" i="16"/>
  <c r="Q107" i="16"/>
  <c r="P107" i="16"/>
  <c r="Q106" i="16"/>
  <c r="P106" i="16"/>
  <c r="Q105" i="16"/>
  <c r="P105" i="16"/>
  <c r="Q104" i="16"/>
  <c r="P104" i="16"/>
  <c r="Q103" i="16"/>
  <c r="P103" i="16"/>
  <c r="Q102" i="16"/>
  <c r="P102" i="16"/>
  <c r="Q101" i="16"/>
  <c r="P101" i="16"/>
  <c r="Q100" i="16"/>
  <c r="P100" i="16"/>
  <c r="Q99" i="16"/>
  <c r="P99" i="16"/>
  <c r="Q98" i="16"/>
  <c r="P98" i="16"/>
  <c r="Q97" i="16"/>
  <c r="P97" i="16"/>
  <c r="Q96" i="16"/>
  <c r="P96" i="16"/>
  <c r="Q95" i="16"/>
  <c r="P95" i="16"/>
  <c r="Q94" i="16"/>
  <c r="P94" i="16"/>
  <c r="Q93" i="16"/>
  <c r="P93" i="16"/>
  <c r="Q92" i="16"/>
  <c r="P92" i="16"/>
  <c r="Q91" i="16"/>
  <c r="P91" i="16"/>
  <c r="Q90" i="16"/>
  <c r="P90" i="16"/>
  <c r="Q89" i="16"/>
  <c r="P89" i="16"/>
  <c r="Q88" i="16"/>
  <c r="P88" i="16"/>
  <c r="Q87" i="16"/>
  <c r="P87" i="16"/>
  <c r="Q86" i="16"/>
  <c r="P86" i="16"/>
  <c r="Q85" i="16"/>
  <c r="P85" i="16"/>
  <c r="Q84" i="16"/>
  <c r="P84" i="16"/>
  <c r="Q83" i="16"/>
  <c r="P83" i="16"/>
  <c r="Q82" i="16"/>
  <c r="P82" i="16"/>
  <c r="Q81" i="16"/>
  <c r="P81" i="16"/>
  <c r="Q80" i="16"/>
  <c r="P80" i="16"/>
  <c r="Q79" i="16"/>
  <c r="P79" i="16"/>
  <c r="Q78" i="16"/>
  <c r="P78" i="16"/>
  <c r="Q77" i="16"/>
  <c r="P77" i="16"/>
  <c r="Q76" i="16"/>
  <c r="P76" i="16"/>
  <c r="Q75" i="16"/>
  <c r="P75" i="16"/>
  <c r="Q74" i="16"/>
  <c r="P74" i="16"/>
  <c r="Q73" i="16"/>
  <c r="P73" i="16"/>
  <c r="Q72" i="16"/>
  <c r="P72" i="16"/>
  <c r="Q71" i="16"/>
  <c r="P71" i="16"/>
  <c r="Q70" i="16"/>
  <c r="P70" i="16"/>
  <c r="Q69" i="16"/>
  <c r="P69" i="16"/>
  <c r="Q68" i="16"/>
  <c r="P68" i="16"/>
  <c r="Q67" i="16"/>
  <c r="P67" i="16"/>
  <c r="Q66" i="16"/>
  <c r="P66" i="16"/>
  <c r="Q65" i="16"/>
  <c r="P65" i="16"/>
  <c r="Q64" i="16"/>
  <c r="P64" i="16"/>
  <c r="Q63" i="16"/>
  <c r="P63" i="16"/>
  <c r="Q62" i="16"/>
  <c r="P62" i="16"/>
  <c r="Q61" i="16"/>
  <c r="P61" i="16"/>
  <c r="Q60" i="16"/>
  <c r="P60" i="16"/>
  <c r="Q59" i="16"/>
  <c r="P59" i="16"/>
  <c r="Q58" i="16"/>
  <c r="P58" i="16"/>
  <c r="Q57" i="16"/>
  <c r="P57" i="16"/>
  <c r="Q56" i="16"/>
  <c r="P56" i="16"/>
  <c r="Q55" i="16"/>
  <c r="P55" i="16"/>
  <c r="Q54" i="16"/>
  <c r="P54" i="16"/>
  <c r="Q53" i="16"/>
  <c r="P53" i="16"/>
  <c r="Q52" i="16"/>
  <c r="P52" i="16"/>
  <c r="Q51" i="16"/>
  <c r="P51" i="16"/>
  <c r="Q50" i="16"/>
  <c r="P50" i="16"/>
  <c r="Q49" i="16"/>
  <c r="P49" i="16"/>
  <c r="Q48" i="16"/>
  <c r="P48" i="16"/>
  <c r="Q47" i="16"/>
  <c r="P47" i="16"/>
  <c r="Q46" i="16"/>
  <c r="P46" i="16"/>
  <c r="Q45" i="16"/>
  <c r="P45" i="16"/>
  <c r="Q44" i="16"/>
  <c r="P44" i="16"/>
  <c r="Q43" i="16"/>
  <c r="P43" i="16"/>
  <c r="P7" i="16"/>
  <c r="Q6" i="16"/>
  <c r="Q14" i="16"/>
  <c r="P14" i="16"/>
  <c r="Q13" i="16"/>
  <c r="P13" i="16"/>
  <c r="Q22" i="16"/>
  <c r="P22" i="16"/>
  <c r="Q21" i="16"/>
  <c r="P21" i="16"/>
  <c r="Q20" i="16"/>
  <c r="P20" i="16"/>
  <c r="Q7" i="16"/>
  <c r="P6" i="16"/>
  <c r="W42" i="6"/>
  <c r="V42" i="6"/>
  <c r="V4" i="6"/>
  <c r="W4" i="6"/>
  <c r="V5" i="6"/>
  <c r="W5" i="6"/>
  <c r="V6" i="6"/>
  <c r="W6" i="6"/>
  <c r="V7" i="6"/>
  <c r="W7" i="6"/>
  <c r="V8" i="6"/>
  <c r="W8" i="6"/>
  <c r="V9" i="6"/>
  <c r="W9" i="6"/>
  <c r="V10" i="6"/>
  <c r="W10" i="6"/>
  <c r="V11" i="6"/>
  <c r="W11" i="6"/>
  <c r="V12" i="6"/>
  <c r="W12" i="6"/>
  <c r="V13" i="6"/>
  <c r="W13" i="6"/>
  <c r="V14" i="6"/>
  <c r="W14" i="6"/>
  <c r="V15" i="6"/>
  <c r="W15" i="6"/>
  <c r="V16" i="6"/>
  <c r="W16" i="6"/>
  <c r="V17" i="6"/>
  <c r="W17" i="6"/>
  <c r="V18" i="6"/>
  <c r="W18" i="6"/>
  <c r="V19" i="6"/>
  <c r="W19" i="6"/>
  <c r="V20" i="6"/>
  <c r="W20" i="6"/>
  <c r="V21" i="6"/>
  <c r="W21" i="6"/>
  <c r="V22" i="6"/>
  <c r="W22" i="6"/>
  <c r="V23" i="6"/>
  <c r="W23" i="6"/>
  <c r="V24" i="6"/>
  <c r="W24" i="6"/>
  <c r="V25" i="6"/>
  <c r="W25" i="6"/>
  <c r="V26" i="6"/>
  <c r="W26" i="6"/>
  <c r="V27" i="6"/>
  <c r="W27" i="6"/>
  <c r="V28" i="6"/>
  <c r="W28" i="6"/>
  <c r="V29" i="6"/>
  <c r="W29" i="6"/>
  <c r="V30" i="6"/>
  <c r="W30" i="6"/>
  <c r="V31" i="6"/>
  <c r="W31" i="6"/>
  <c r="V32" i="6"/>
  <c r="W32" i="6"/>
  <c r="V33" i="6"/>
  <c r="W33" i="6"/>
  <c r="V34" i="6"/>
  <c r="W34" i="6"/>
  <c r="V35" i="6"/>
  <c r="W35" i="6"/>
  <c r="V36" i="6"/>
  <c r="W36" i="6"/>
  <c r="V37" i="6"/>
  <c r="W37" i="6"/>
  <c r="V38" i="6"/>
  <c r="W38" i="6"/>
  <c r="V39" i="6"/>
  <c r="W39" i="6"/>
  <c r="V40" i="6"/>
  <c r="W40" i="6"/>
  <c r="V41" i="6"/>
  <c r="W41" i="6"/>
  <c r="W3" i="6"/>
  <c r="V3" i="6"/>
  <c r="M545" i="6"/>
  <c r="D545" i="6"/>
  <c r="G9" i="8"/>
  <c r="J9" i="8"/>
  <c r="H9" i="8"/>
  <c r="I8" i="8"/>
  <c r="H8" i="8"/>
  <c r="G8" i="8"/>
  <c r="F8" i="8"/>
  <c r="E8" i="8"/>
  <c r="F9" i="8"/>
  <c r="E9" i="8"/>
  <c r="J8" i="8"/>
  <c r="D9" i="8"/>
  <c r="C9" i="8"/>
  <c r="D556" i="6" l="1"/>
  <c r="D555" i="6"/>
  <c r="D554" i="6"/>
  <c r="D553" i="6"/>
  <c r="D552" i="6"/>
  <c r="D551" i="6"/>
  <c r="D550" i="6"/>
  <c r="D549" i="6"/>
  <c r="D548" i="6"/>
  <c r="D547" i="6"/>
  <c r="D546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M556" i="6"/>
  <c r="M555" i="6"/>
  <c r="M554" i="6"/>
  <c r="M553" i="6"/>
  <c r="M552" i="6"/>
  <c r="M551" i="6"/>
  <c r="M550" i="6"/>
  <c r="M549" i="6"/>
  <c r="M548" i="6"/>
  <c r="M547" i="6"/>
  <c r="M546" i="6"/>
  <c r="M544" i="6"/>
  <c r="M543" i="6"/>
  <c r="M542" i="6"/>
  <c r="M541" i="6"/>
  <c r="M540" i="6"/>
  <c r="M539" i="6"/>
  <c r="M538" i="6"/>
  <c r="M537" i="6"/>
  <c r="M536" i="6"/>
  <c r="M535" i="6"/>
  <c r="M534" i="6"/>
  <c r="M533" i="6"/>
  <c r="M532" i="6"/>
  <c r="M531" i="6"/>
  <c r="M530" i="6"/>
  <c r="M529" i="6"/>
  <c r="M528" i="6"/>
  <c r="M527" i="6"/>
  <c r="M526" i="6"/>
  <c r="M525" i="6"/>
  <c r="M524" i="6"/>
  <c r="M523" i="6"/>
  <c r="M522" i="6"/>
  <c r="M521" i="6"/>
  <c r="M520" i="6"/>
  <c r="M519" i="6"/>
  <c r="M518" i="6"/>
  <c r="M517" i="6"/>
  <c r="M516" i="6"/>
  <c r="M515" i="6"/>
  <c r="M514" i="6"/>
  <c r="M513" i="6"/>
  <c r="M512" i="6"/>
  <c r="M511" i="6"/>
  <c r="M510" i="6"/>
  <c r="M509" i="6"/>
  <c r="M508" i="6"/>
  <c r="M507" i="6"/>
  <c r="M506" i="6"/>
  <c r="M505" i="6"/>
  <c r="M504" i="6"/>
  <c r="M503" i="6"/>
  <c r="M502" i="6"/>
  <c r="M501" i="6"/>
  <c r="M500" i="6"/>
  <c r="M499" i="6"/>
  <c r="M498" i="6"/>
  <c r="M497" i="6"/>
  <c r="M496" i="6"/>
  <c r="M495" i="6"/>
  <c r="M494" i="6"/>
  <c r="M493" i="6"/>
  <c r="M492" i="6"/>
  <c r="M491" i="6"/>
  <c r="M490" i="6"/>
  <c r="M489" i="6"/>
  <c r="M488" i="6"/>
  <c r="M487" i="6"/>
  <c r="M486" i="6"/>
  <c r="M485" i="6"/>
  <c r="M484" i="6"/>
  <c r="M483" i="6"/>
  <c r="M482" i="6"/>
  <c r="M481" i="6"/>
  <c r="M480" i="6"/>
  <c r="M479" i="6"/>
  <c r="M478" i="6"/>
  <c r="M477" i="6"/>
  <c r="M476" i="6"/>
  <c r="M475" i="6"/>
  <c r="M474" i="6"/>
  <c r="M473" i="6"/>
  <c r="M472" i="6"/>
  <c r="M471" i="6"/>
  <c r="M470" i="6"/>
  <c r="M469" i="6"/>
  <c r="M468" i="6"/>
  <c r="M467" i="6"/>
  <c r="M466" i="6"/>
  <c r="M465" i="6"/>
  <c r="M464" i="6"/>
  <c r="M463" i="6"/>
  <c r="M462" i="6"/>
  <c r="M461" i="6"/>
  <c r="M460" i="6"/>
  <c r="M459" i="6"/>
  <c r="M458" i="6"/>
  <c r="M457" i="6"/>
  <c r="M456" i="6"/>
  <c r="M455" i="6"/>
  <c r="M454" i="6"/>
  <c r="M453" i="6"/>
  <c r="M452" i="6"/>
  <c r="M451" i="6"/>
  <c r="M450" i="6"/>
  <c r="M449" i="6"/>
  <c r="M448" i="6"/>
  <c r="M447" i="6"/>
  <c r="M446" i="6"/>
  <c r="M445" i="6"/>
  <c r="M444" i="6"/>
  <c r="M443" i="6"/>
  <c r="M442" i="6"/>
  <c r="M441" i="6"/>
  <c r="M440" i="6"/>
  <c r="M439" i="6"/>
  <c r="M438" i="6"/>
  <c r="M437" i="6"/>
  <c r="M436" i="6"/>
  <c r="M435" i="6"/>
  <c r="M434" i="6"/>
  <c r="M433" i="6"/>
  <c r="M432" i="6"/>
  <c r="M431" i="6"/>
  <c r="M430" i="6"/>
  <c r="M429" i="6"/>
  <c r="M428" i="6"/>
  <c r="M427" i="6"/>
  <c r="M426" i="6"/>
  <c r="M425" i="6"/>
  <c r="M424" i="6"/>
  <c r="M423" i="6"/>
  <c r="M422" i="6"/>
  <c r="M421" i="6"/>
  <c r="M420" i="6"/>
  <c r="M419" i="6"/>
  <c r="M418" i="6"/>
  <c r="M417" i="6"/>
  <c r="M416" i="6"/>
  <c r="M415" i="6"/>
  <c r="M414" i="6"/>
  <c r="M413" i="6"/>
  <c r="M412" i="6"/>
  <c r="M411" i="6"/>
  <c r="M410" i="6"/>
  <c r="M409" i="6"/>
  <c r="M408" i="6"/>
  <c r="M407" i="6"/>
  <c r="M406" i="6"/>
  <c r="M405" i="6"/>
  <c r="M404" i="6"/>
  <c r="M403" i="6"/>
  <c r="M402" i="6"/>
  <c r="M401" i="6"/>
  <c r="M400" i="6"/>
  <c r="M399" i="6"/>
  <c r="M398" i="6"/>
  <c r="M397" i="6"/>
  <c r="M396" i="6"/>
  <c r="M395" i="6"/>
  <c r="M394" i="6"/>
  <c r="M393" i="6"/>
  <c r="M392" i="6"/>
  <c r="M391" i="6"/>
  <c r="M390" i="6"/>
  <c r="M389" i="6"/>
  <c r="M388" i="6"/>
  <c r="M387" i="6"/>
  <c r="M386" i="6"/>
  <c r="M385" i="6"/>
  <c r="M384" i="6"/>
  <c r="M383" i="6"/>
  <c r="M382" i="6"/>
  <c r="M381" i="6"/>
  <c r="M380" i="6"/>
  <c r="M379" i="6"/>
  <c r="M378" i="6"/>
  <c r="M377" i="6"/>
  <c r="M376" i="6"/>
  <c r="M375" i="6"/>
  <c r="M374" i="6"/>
  <c r="M373" i="6"/>
  <c r="M372" i="6"/>
  <c r="M371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G7" i="16"/>
  <c r="G6" i="16"/>
  <c r="G5" i="16"/>
  <c r="G4" i="16"/>
  <c r="G3" i="16"/>
  <c r="F7" i="16" l="1"/>
  <c r="F6" i="16"/>
  <c r="F5" i="16"/>
  <c r="F4" i="16"/>
  <c r="F3" i="16"/>
  <c r="O5" i="8"/>
  <c r="O4" i="8"/>
  <c r="H4" i="2" l="1"/>
  <c r="H5" i="2"/>
  <c r="H6" i="2"/>
  <c r="H7" i="2"/>
  <c r="H8" i="2"/>
  <c r="L9" i="8" l="1"/>
  <c r="K9" i="8"/>
  <c r="I9" i="8"/>
  <c r="M8" i="8"/>
  <c r="R28" i="16"/>
  <c r="Q28" i="16"/>
  <c r="P28" i="16"/>
  <c r="R27" i="16"/>
  <c r="Q27" i="16"/>
  <c r="P27" i="16"/>
  <c r="R35" i="16"/>
  <c r="Q35" i="16"/>
  <c r="P35" i="16"/>
  <c r="R34" i="16"/>
  <c r="Q34" i="16"/>
  <c r="P34" i="16"/>
  <c r="D7" i="6"/>
  <c r="D6" i="6"/>
  <c r="D5" i="6"/>
  <c r="D4" i="6"/>
  <c r="D3" i="6"/>
  <c r="D2" i="6"/>
  <c r="C8" i="8"/>
  <c r="H3" i="2"/>
  <c r="D8" i="8" l="1"/>
  <c r="N5" i="8"/>
  <c r="N4" i="8"/>
  <c r="M2" i="6"/>
</calcChain>
</file>

<file path=xl/sharedStrings.xml><?xml version="1.0" encoding="utf-8"?>
<sst xmlns="http://schemas.openxmlformats.org/spreadsheetml/2006/main" count="7257" uniqueCount="1172">
  <si>
    <t>Catch Title</t>
  </si>
  <si>
    <t>Sponsor</t>
  </si>
  <si>
    <t>Chapter</t>
  </si>
  <si>
    <t>Summary</t>
  </si>
  <si>
    <t>HB0003</t>
  </si>
  <si>
    <t>HB0004</t>
  </si>
  <si>
    <t>HB0005</t>
  </si>
  <si>
    <t>HB0006</t>
  </si>
  <si>
    <t>HB0007</t>
  </si>
  <si>
    <t>HB0008</t>
  </si>
  <si>
    <t>Judiciary</t>
  </si>
  <si>
    <t>HB0009</t>
  </si>
  <si>
    <t>Labor</t>
  </si>
  <si>
    <t>HB0010</t>
  </si>
  <si>
    <t>HB0011</t>
  </si>
  <si>
    <t>SF0003</t>
  </si>
  <si>
    <t>SF0004</t>
  </si>
  <si>
    <t>SF0005</t>
  </si>
  <si>
    <t>SF0006</t>
  </si>
  <si>
    <t>Corporations</t>
  </si>
  <si>
    <t>SF0008</t>
  </si>
  <si>
    <t>SF0009</t>
  </si>
  <si>
    <t>SF0010</t>
  </si>
  <si>
    <t>SF0011</t>
  </si>
  <si>
    <t>Disposition</t>
  </si>
  <si>
    <t>Category</t>
  </si>
  <si>
    <t>Origin Committee</t>
  </si>
  <si>
    <t>Orig General File</t>
  </si>
  <si>
    <t>Origin Committee of the Whole</t>
  </si>
  <si>
    <t>Origin 2nd Reading</t>
  </si>
  <si>
    <t>Origin 3rd Reading</t>
  </si>
  <si>
    <t>Origin 3rd Reading Results</t>
  </si>
  <si>
    <t>2nd Chamber Committee</t>
  </si>
  <si>
    <t>2nd Chamber Committee of the Whole</t>
  </si>
  <si>
    <t>2nd Chamber 2nd Reading</t>
  </si>
  <si>
    <t>2nd Chamber 3rd Reading</t>
  </si>
  <si>
    <t>Conference Committee</t>
  </si>
  <si>
    <t>Enrolled
Act</t>
  </si>
  <si>
    <t>Notes</t>
  </si>
  <si>
    <t>Govt Finance</t>
  </si>
  <si>
    <t>Natural Resources</t>
  </si>
  <si>
    <t>Public Health</t>
  </si>
  <si>
    <t>Crimes and Offenses</t>
  </si>
  <si>
    <t>Insurance</t>
  </si>
  <si>
    <t>Education</t>
  </si>
  <si>
    <t>Taxation</t>
  </si>
  <si>
    <t>Military</t>
  </si>
  <si>
    <t>General</t>
  </si>
  <si>
    <t>Govt Admin</t>
  </si>
  <si>
    <t>Agriculture</t>
  </si>
  <si>
    <t>Special Districts</t>
  </si>
  <si>
    <t>School Finance</t>
  </si>
  <si>
    <t>Parks and Recreation</t>
  </si>
  <si>
    <t>Game and Fish</t>
  </si>
  <si>
    <t>Legislature</t>
  </si>
  <si>
    <t>Professions and Occupations</t>
  </si>
  <si>
    <t>Water</t>
  </si>
  <si>
    <t>Amendment</t>
  </si>
  <si>
    <t>Transportation</t>
  </si>
  <si>
    <t>Motor Vehicles</t>
  </si>
  <si>
    <t>Elections</t>
  </si>
  <si>
    <t>Social Issues</t>
  </si>
  <si>
    <t>Alcoholic Beverages</t>
  </si>
  <si>
    <t>Public Lands</t>
  </si>
  <si>
    <t>Total</t>
  </si>
  <si>
    <t>Withdrawn</t>
  </si>
  <si>
    <t>House</t>
  </si>
  <si>
    <t>Senate</t>
  </si>
  <si>
    <t>Utilities</t>
  </si>
  <si>
    <t>Budget</t>
  </si>
  <si>
    <t>HB0012</t>
  </si>
  <si>
    <t>HB0013</t>
  </si>
  <si>
    <t>HB0014</t>
  </si>
  <si>
    <t>HB0015</t>
  </si>
  <si>
    <t>SF0012</t>
  </si>
  <si>
    <t>SF0013</t>
  </si>
  <si>
    <t>SF0014</t>
  </si>
  <si>
    <t>Minerals</t>
  </si>
  <si>
    <t>Commerce</t>
  </si>
  <si>
    <t>Chamber</t>
  </si>
  <si>
    <t>Row Labels</t>
  </si>
  <si>
    <t>Grand Total</t>
  </si>
  <si>
    <t>Column Labels</t>
  </si>
  <si>
    <t>Commemoration</t>
  </si>
  <si>
    <t>Public Safety</t>
  </si>
  <si>
    <t>Senate 1st</t>
  </si>
  <si>
    <t>House 1st</t>
  </si>
  <si>
    <t>House 2nd</t>
  </si>
  <si>
    <t>Senate 2nd</t>
  </si>
  <si>
    <t>Fail Introduction</t>
  </si>
  <si>
    <t>Fail Committee</t>
  </si>
  <si>
    <t>Fail COW</t>
  </si>
  <si>
    <t>Fail 2nd Read</t>
  </si>
  <si>
    <t>Fail 3rd Read</t>
  </si>
  <si>
    <t>Pass</t>
  </si>
  <si>
    <t>Dead</t>
  </si>
  <si>
    <t>For Intro</t>
  </si>
  <si>
    <t>Committee</t>
  </si>
  <si>
    <t>COW</t>
  </si>
  <si>
    <t>2nd Reading</t>
  </si>
  <si>
    <t>3rd Reading</t>
  </si>
  <si>
    <t>For Action</t>
  </si>
  <si>
    <t>2nd Chamber Introduction</t>
  </si>
  <si>
    <t>Orig Committee Results</t>
  </si>
  <si>
    <t>Not Considered</t>
  </si>
  <si>
    <t>Conference</t>
  </si>
  <si>
    <t>2nd Chamber Committee result</t>
  </si>
  <si>
    <t>Assigned to Conference</t>
  </si>
  <si>
    <t>1st Chamber Concurrence</t>
  </si>
  <si>
    <t>Concurrence</t>
  </si>
  <si>
    <t>2nd Chamber
General File</t>
  </si>
  <si>
    <t>2nd Chamber
3rd Reading Results</t>
  </si>
  <si>
    <t>Chamber Failed</t>
  </si>
  <si>
    <t>Committee or Individual</t>
  </si>
  <si>
    <t>SF0007</t>
  </si>
  <si>
    <t>SF0018</t>
  </si>
  <si>
    <t>SF0017</t>
  </si>
  <si>
    <t>SF0016</t>
  </si>
  <si>
    <t>SF0015</t>
  </si>
  <si>
    <t>HB0024</t>
  </si>
  <si>
    <t>HB0023</t>
  </si>
  <si>
    <t>HB0022</t>
  </si>
  <si>
    <t>HB0021</t>
  </si>
  <si>
    <t>HB0020</t>
  </si>
  <si>
    <t>HB0019</t>
  </si>
  <si>
    <t>HB0017</t>
  </si>
  <si>
    <t>HB0016</t>
  </si>
  <si>
    <t>Bill Date</t>
  </si>
  <si>
    <t>Civil Law</t>
  </si>
  <si>
    <t>Count of Category</t>
  </si>
  <si>
    <t>Latest Status</t>
  </si>
  <si>
    <t>Status Date</t>
  </si>
  <si>
    <t>Sel Sch Fac</t>
  </si>
  <si>
    <t>Died COW</t>
  </si>
  <si>
    <r>
      <t xml:space="preserve">Bill  </t>
    </r>
    <r>
      <rPr>
        <b/>
        <sz val="12"/>
        <color rgb="FF0070C0"/>
        <rFont val="Calibri"/>
        <family val="2"/>
        <scheme val="minor"/>
      </rPr>
      <t>hyperlink</t>
    </r>
    <r>
      <rPr>
        <sz val="12"/>
        <color indexed="8"/>
        <rFont val="Calibri"/>
        <family val="2"/>
        <scheme val="minor"/>
      </rPr>
      <t xml:space="preserve">
</t>
    </r>
  </si>
  <si>
    <t>HB0028</t>
  </si>
  <si>
    <t>HB0029</t>
  </si>
  <si>
    <t>SF0027</t>
  </si>
  <si>
    <t>SF0028</t>
  </si>
  <si>
    <t>HB0025</t>
  </si>
  <si>
    <t>HB0026</t>
  </si>
  <si>
    <t>HB0027</t>
  </si>
  <si>
    <t>SF0019</t>
  </si>
  <si>
    <t>Revenue</t>
  </si>
  <si>
    <t>SF0020</t>
  </si>
  <si>
    <t>SF0021</t>
  </si>
  <si>
    <t>SF0022</t>
  </si>
  <si>
    <t>SF0023</t>
  </si>
  <si>
    <t>SF0024</t>
  </si>
  <si>
    <t>SF0025</t>
  </si>
  <si>
    <t>SF0026</t>
  </si>
  <si>
    <t>Individual</t>
  </si>
  <si>
    <t>HB0030</t>
  </si>
  <si>
    <t>HB0031</t>
  </si>
  <si>
    <t>HJ0001</t>
  </si>
  <si>
    <t>HB0032</t>
  </si>
  <si>
    <t>HB0033</t>
  </si>
  <si>
    <t>HB0034</t>
  </si>
  <si>
    <t>HB0035</t>
  </si>
  <si>
    <t>HB0036</t>
  </si>
  <si>
    <t>HB0037</t>
  </si>
  <si>
    <t>HB0038</t>
  </si>
  <si>
    <t>SF0029</t>
  </si>
  <si>
    <t>HB0039</t>
  </si>
  <si>
    <t>HB0040</t>
  </si>
  <si>
    <t>HB0041</t>
  </si>
  <si>
    <t>HB0042</t>
  </si>
  <si>
    <t>SF0030</t>
  </si>
  <si>
    <t>SF0031</t>
  </si>
  <si>
    <t>HB0043</t>
  </si>
  <si>
    <t>SF0032</t>
  </si>
  <si>
    <t>SF0033</t>
  </si>
  <si>
    <t>SF0034</t>
  </si>
  <si>
    <t>SF0035</t>
  </si>
  <si>
    <t>SF0036</t>
  </si>
  <si>
    <t>SF0037</t>
  </si>
  <si>
    <t>SF0038</t>
  </si>
  <si>
    <t>SF0039</t>
  </si>
  <si>
    <t>SF0040</t>
  </si>
  <si>
    <t>Appropriations</t>
  </si>
  <si>
    <t>Travel</t>
  </si>
  <si>
    <t>SF0041</t>
  </si>
  <si>
    <t>SF0042</t>
  </si>
  <si>
    <t>Mgt Council</t>
  </si>
  <si>
    <t>SF0002</t>
  </si>
  <si>
    <t>Economic Development</t>
  </si>
  <si>
    <t>HB0001</t>
  </si>
  <si>
    <t>HB0018</t>
  </si>
  <si>
    <t>HB0002</t>
  </si>
  <si>
    <t>Introduction</t>
  </si>
  <si>
    <t xml:space="preserve">Count of Bill  hyperlink
</t>
  </si>
  <si>
    <t>Gaming</t>
  </si>
  <si>
    <t>Died 2nd</t>
  </si>
  <si>
    <t>Enrolled</t>
  </si>
  <si>
    <t>Pass Fail</t>
  </si>
  <si>
    <t>Early v late</t>
  </si>
  <si>
    <t>Pass Rate</t>
  </si>
  <si>
    <t>1 Early</t>
  </si>
  <si>
    <t>2 Delayed</t>
  </si>
  <si>
    <t>3 Late</t>
  </si>
  <si>
    <t>Tribal Relations</t>
  </si>
  <si>
    <t>Tribal</t>
  </si>
  <si>
    <t>Animals</t>
  </si>
  <si>
    <t>Public Welfare</t>
  </si>
  <si>
    <t>Real Property</t>
  </si>
  <si>
    <t>Status</t>
  </si>
  <si>
    <t>Still Live</t>
  </si>
  <si>
    <t xml:space="preserve">&lt; </t>
  </si>
  <si>
    <t>Resolutions</t>
  </si>
  <si>
    <t>Died Committee</t>
  </si>
  <si>
    <t>Failed Conference</t>
  </si>
  <si>
    <t>(All)</t>
  </si>
  <si>
    <t>Bill</t>
  </si>
  <si>
    <t>Last Action</t>
  </si>
  <si>
    <t>Last Action Date</t>
  </si>
  <si>
    <t>HB0044</t>
  </si>
  <si>
    <t>HB0045</t>
  </si>
  <si>
    <t>HB0046</t>
  </si>
  <si>
    <t>HB0047</t>
  </si>
  <si>
    <t>HB0048</t>
  </si>
  <si>
    <t>HB0049</t>
  </si>
  <si>
    <t>HB0050</t>
  </si>
  <si>
    <t>SF0043</t>
  </si>
  <si>
    <t>SF0044</t>
  </si>
  <si>
    <t>SF0045</t>
  </si>
  <si>
    <t>SF0046</t>
  </si>
  <si>
    <t>SF0047</t>
  </si>
  <si>
    <t>SF0048</t>
  </si>
  <si>
    <t>HB0051</t>
  </si>
  <si>
    <t>HB0052</t>
  </si>
  <si>
    <t>HB0053</t>
  </si>
  <si>
    <t>HB0054</t>
  </si>
  <si>
    <t>SF0049</t>
  </si>
  <si>
    <t>SF0050</t>
  </si>
  <si>
    <t>HB0055</t>
  </si>
  <si>
    <t>HB0056</t>
  </si>
  <si>
    <t>HB0057</t>
  </si>
  <si>
    <t>HB0058</t>
  </si>
  <si>
    <t>HB0059</t>
  </si>
  <si>
    <t>HB0060</t>
  </si>
  <si>
    <t>HB0061</t>
  </si>
  <si>
    <t>HB0062</t>
  </si>
  <si>
    <t>SF0051</t>
  </si>
  <si>
    <t>Schuler</t>
  </si>
  <si>
    <t>SF0052</t>
  </si>
  <si>
    <t>SF0053</t>
  </si>
  <si>
    <t>Nethercott</t>
  </si>
  <si>
    <t>SF0054</t>
  </si>
  <si>
    <t>HB0063</t>
  </si>
  <si>
    <t>HB0064</t>
  </si>
  <si>
    <t>HB0065</t>
  </si>
  <si>
    <t>HB0066</t>
  </si>
  <si>
    <t>HB0067</t>
  </si>
  <si>
    <t>HB0068</t>
  </si>
  <si>
    <t>HB0069</t>
  </si>
  <si>
    <t>HB0070</t>
  </si>
  <si>
    <t>HB0071</t>
  </si>
  <si>
    <t>HB0072</t>
  </si>
  <si>
    <t>HB0073</t>
  </si>
  <si>
    <t>HB0074</t>
  </si>
  <si>
    <t>HB0075</t>
  </si>
  <si>
    <t>HB0076</t>
  </si>
  <si>
    <t>SF0055</t>
  </si>
  <si>
    <t>SF0056</t>
  </si>
  <si>
    <t>SF0057</t>
  </si>
  <si>
    <t>SF0058</t>
  </si>
  <si>
    <t>SF0059</t>
  </si>
  <si>
    <t>SF0060</t>
  </si>
  <si>
    <t>SF0061</t>
  </si>
  <si>
    <t>SF0062</t>
  </si>
  <si>
    <t>SF0063</t>
  </si>
  <si>
    <t>Case</t>
  </si>
  <si>
    <t>SF0064</t>
  </si>
  <si>
    <t>HB0077</t>
  </si>
  <si>
    <t>HB0078</t>
  </si>
  <si>
    <t>HB0079</t>
  </si>
  <si>
    <t>HB0080</t>
  </si>
  <si>
    <t>HB0081</t>
  </si>
  <si>
    <t>HB0082</t>
  </si>
  <si>
    <t>HB0083</t>
  </si>
  <si>
    <t>HB0084</t>
  </si>
  <si>
    <t>HB0085</t>
  </si>
  <si>
    <t>HB0086</t>
  </si>
  <si>
    <t>HB0087</t>
  </si>
  <si>
    <t>HB0088</t>
  </si>
  <si>
    <t>HB0089</t>
  </si>
  <si>
    <t>HB0090</t>
  </si>
  <si>
    <t>HB0091</t>
  </si>
  <si>
    <t>HB0092</t>
  </si>
  <si>
    <t>HB0093</t>
  </si>
  <si>
    <t>HB0094</t>
  </si>
  <si>
    <t>HB0095</t>
  </si>
  <si>
    <t>HB0096</t>
  </si>
  <si>
    <t>HB0097</t>
  </si>
  <si>
    <t>HB0098</t>
  </si>
  <si>
    <t>HB0099</t>
  </si>
  <si>
    <t>HB0100</t>
  </si>
  <si>
    <t>HB0101</t>
  </si>
  <si>
    <t>HB0102</t>
  </si>
  <si>
    <t>SJ0001</t>
  </si>
  <si>
    <t>HB0103</t>
  </si>
  <si>
    <t>HB0104</t>
  </si>
  <si>
    <t>HB0105</t>
  </si>
  <si>
    <t>HB0106</t>
  </si>
  <si>
    <t>HB0107</t>
  </si>
  <si>
    <t>HB0108</t>
  </si>
  <si>
    <t>HB0109</t>
  </si>
  <si>
    <t>HB0110</t>
  </si>
  <si>
    <t>HB0111</t>
  </si>
  <si>
    <t>HB0112</t>
  </si>
  <si>
    <t>HB0113</t>
  </si>
  <si>
    <t>HB0114</t>
  </si>
  <si>
    <t>HB0115</t>
  </si>
  <si>
    <t>HB0116</t>
  </si>
  <si>
    <t>Cap Fin &amp; Inv</t>
  </si>
  <si>
    <t>Intro Vote</t>
  </si>
  <si>
    <t>Fail</t>
  </si>
  <si>
    <t>pass</t>
  </si>
  <si>
    <t>Early</t>
  </si>
  <si>
    <t>Delayed</t>
  </si>
  <si>
    <t>Late</t>
  </si>
  <si>
    <t>Heiner</t>
  </si>
  <si>
    <t>Styvar</t>
  </si>
  <si>
    <t>Larsen, L</t>
  </si>
  <si>
    <t>Neiman</t>
  </si>
  <si>
    <t>Banks</t>
  </si>
  <si>
    <t>Harshman</t>
  </si>
  <si>
    <t>Crago</t>
  </si>
  <si>
    <t>BlockChain/Technology</t>
  </si>
  <si>
    <t>Laursen, D</t>
  </si>
  <si>
    <t>Knapp</t>
  </si>
  <si>
    <t>McKeown</t>
  </si>
  <si>
    <t>Barlow</t>
  </si>
  <si>
    <t>Rodriguez-Williams</t>
  </si>
  <si>
    <t>Rothfuss</t>
  </si>
  <si>
    <t>Hicks</t>
  </si>
  <si>
    <t>Hutchings</t>
  </si>
  <si>
    <t>Cooper</t>
  </si>
  <si>
    <t>Haroldson</t>
  </si>
  <si>
    <t>Dockstader</t>
  </si>
  <si>
    <t>Chestek</t>
  </si>
  <si>
    <t>Allemand</t>
  </si>
  <si>
    <t>Yin</t>
  </si>
  <si>
    <t>Ide</t>
  </si>
  <si>
    <t>Salazar</t>
  </si>
  <si>
    <t>Steinmetz</t>
  </si>
  <si>
    <t>Nat Res Fund</t>
  </si>
  <si>
    <t>Lawley</t>
  </si>
  <si>
    <t>Eklund</t>
  </si>
  <si>
    <t>Angelos</t>
  </si>
  <si>
    <t>Scott</t>
  </si>
  <si>
    <t>Boner</t>
  </si>
  <si>
    <t>Winter</t>
  </si>
  <si>
    <t>Clouston</t>
  </si>
  <si>
    <t>Sherwood</t>
  </si>
  <si>
    <t>Driskill</t>
  </si>
  <si>
    <t>Pappas</t>
  </si>
  <si>
    <t>Strock</t>
  </si>
  <si>
    <t>Washut</t>
  </si>
  <si>
    <t>Provenza</t>
  </si>
  <si>
    <t>Wylie</t>
  </si>
  <si>
    <t>Locke</t>
  </si>
  <si>
    <t>Pendergraft</t>
  </si>
  <si>
    <t>Byron</t>
  </si>
  <si>
    <t>Andrew</t>
  </si>
  <si>
    <t>Davis</t>
  </si>
  <si>
    <t>Landen</t>
  </si>
  <si>
    <t>Biteman</t>
  </si>
  <si>
    <t>Kolb</t>
  </si>
  <si>
    <t>General government appropriations.</t>
  </si>
  <si>
    <t>Bear</t>
  </si>
  <si>
    <t>HAppropriations</t>
  </si>
  <si>
    <t>Olsen</t>
  </si>
  <si>
    <t>Singh</t>
  </si>
  <si>
    <t>Brennan</t>
  </si>
  <si>
    <t>Larson, JT</t>
  </si>
  <si>
    <t>Ottman</t>
  </si>
  <si>
    <t>Nicholas</t>
  </si>
  <si>
    <t>Still Alive</t>
  </si>
  <si>
    <t>Alive</t>
  </si>
  <si>
    <t>Colleges UW CTE</t>
  </si>
  <si>
    <t>Governor Veto</t>
  </si>
  <si>
    <t>Campbell, E</t>
  </si>
  <si>
    <t>Lien</t>
  </si>
  <si>
    <t>Filer</t>
  </si>
  <si>
    <t>Wyoming national guard member referral-amendments. </t>
  </si>
  <si>
    <t>Gierau</t>
  </si>
  <si>
    <t>Cities Towns Counties</t>
  </si>
  <si>
    <t>Brown, L</t>
  </si>
  <si>
    <t>French</t>
  </si>
  <si>
    <t>Riggins</t>
  </si>
  <si>
    <t>McCann</t>
  </si>
  <si>
    <t>HJ0002</t>
  </si>
  <si>
    <t>HJ0003</t>
  </si>
  <si>
    <t>SF0065</t>
  </si>
  <si>
    <t>SF0066</t>
  </si>
  <si>
    <t>SF0067</t>
  </si>
  <si>
    <t>SF0068</t>
  </si>
  <si>
    <t>SF0069</t>
  </si>
  <si>
    <t>SF0070</t>
  </si>
  <si>
    <t>SF0071</t>
  </si>
  <si>
    <t>SF0072</t>
  </si>
  <si>
    <t>SF0073</t>
  </si>
  <si>
    <t>SF0074</t>
  </si>
  <si>
    <t>SF0075</t>
  </si>
  <si>
    <t>SF0076</t>
  </si>
  <si>
    <t>SF0077</t>
  </si>
  <si>
    <t>SF0078</t>
  </si>
  <si>
    <t>SF0079</t>
  </si>
  <si>
    <t>SF0080</t>
  </si>
  <si>
    <t>SF0081</t>
  </si>
  <si>
    <t>SF0082</t>
  </si>
  <si>
    <t>SF0083</t>
  </si>
  <si>
    <t>SF0084</t>
  </si>
  <si>
    <t>Smith, S</t>
  </si>
  <si>
    <t>SF0085</t>
  </si>
  <si>
    <t>SF0086</t>
  </si>
  <si>
    <t>HB0117</t>
  </si>
  <si>
    <t>HB0118</t>
  </si>
  <si>
    <t>HB0119</t>
  </si>
  <si>
    <t>HB0120</t>
  </si>
  <si>
    <t>HB0121</t>
  </si>
  <si>
    <t>HB0122</t>
  </si>
  <si>
    <t>Connolly</t>
  </si>
  <si>
    <t>HB0123</t>
  </si>
  <si>
    <t>HB0124</t>
  </si>
  <si>
    <t>HB0125</t>
  </si>
  <si>
    <t>SF0087</t>
  </si>
  <si>
    <t>SF0088</t>
  </si>
  <si>
    <t>SF0089</t>
  </si>
  <si>
    <t>Crum</t>
  </si>
  <si>
    <t>SF0090</t>
  </si>
  <si>
    <t>SF0091</t>
  </si>
  <si>
    <t>SF0092</t>
  </si>
  <si>
    <t>SF0093</t>
  </si>
  <si>
    <t>SF0094</t>
  </si>
  <si>
    <t>SF0095</t>
  </si>
  <si>
    <t>SF0096</t>
  </si>
  <si>
    <t>SJ0002</t>
  </si>
  <si>
    <t>HB0127</t>
  </si>
  <si>
    <t>HB0128</t>
  </si>
  <si>
    <t>Lucas</t>
  </si>
  <si>
    <t>HB0129</t>
  </si>
  <si>
    <t>HB0130</t>
  </si>
  <si>
    <t>HB0131</t>
  </si>
  <si>
    <t>HB0132</t>
  </si>
  <si>
    <t>HB0133</t>
  </si>
  <si>
    <t>Guggenmos</t>
  </si>
  <si>
    <t>HB0134</t>
  </si>
  <si>
    <t>HB0135</t>
  </si>
  <si>
    <t>HB0136</t>
  </si>
  <si>
    <t>HB0137</t>
  </si>
  <si>
    <t>HB0138</t>
  </si>
  <si>
    <t>HB0139</t>
  </si>
  <si>
    <t>HB0140</t>
  </si>
  <si>
    <t>HB0141</t>
  </si>
  <si>
    <t>HB0142</t>
  </si>
  <si>
    <t>HJ0004</t>
  </si>
  <si>
    <t>SF0097</t>
  </si>
  <si>
    <t>SF0098</t>
  </si>
  <si>
    <t>SF0099</t>
  </si>
  <si>
    <t>SF0100</t>
  </si>
  <si>
    <t>SF0101</t>
  </si>
  <si>
    <t>SF0102</t>
  </si>
  <si>
    <t>HB0143</t>
  </si>
  <si>
    <t>HB0144</t>
  </si>
  <si>
    <t>HB0145</t>
  </si>
  <si>
    <t>HB0146</t>
  </si>
  <si>
    <t>HB0147</t>
  </si>
  <si>
    <t>HB0148</t>
  </si>
  <si>
    <t>HB0149</t>
  </si>
  <si>
    <t>HB0150</t>
  </si>
  <si>
    <t>SF0103</t>
  </si>
  <si>
    <t>SF0104</t>
  </si>
  <si>
    <t>SF0105</t>
  </si>
  <si>
    <t>SJ0003</t>
  </si>
  <si>
    <t>HB0151</t>
  </si>
  <si>
    <t>HB0152</t>
  </si>
  <si>
    <t>HB0153</t>
  </si>
  <si>
    <t>HB0154</t>
  </si>
  <si>
    <t>Brady</t>
  </si>
  <si>
    <t>HB0155</t>
  </si>
  <si>
    <t>HB0156</t>
  </si>
  <si>
    <t>HB0157</t>
  </si>
  <si>
    <t>HB0158</t>
  </si>
  <si>
    <t>HB0159</t>
  </si>
  <si>
    <t>HB0160</t>
  </si>
  <si>
    <t>Tarver</t>
  </si>
  <si>
    <t>HB0161</t>
  </si>
  <si>
    <t>HB0162</t>
  </si>
  <si>
    <t>HB0163</t>
  </si>
  <si>
    <t>Brown, G</t>
  </si>
  <si>
    <t>HB0164</t>
  </si>
  <si>
    <t>HB0165</t>
  </si>
  <si>
    <t>Webb</t>
  </si>
  <si>
    <t>HB0166</t>
  </si>
  <si>
    <t>Bratten</t>
  </si>
  <si>
    <t>HB0167</t>
  </si>
  <si>
    <t>HB0168</t>
  </si>
  <si>
    <t>HB0169</t>
  </si>
  <si>
    <t>HB0170</t>
  </si>
  <si>
    <t>HB0171</t>
  </si>
  <si>
    <t>HB0172</t>
  </si>
  <si>
    <t>HB0173</t>
  </si>
  <si>
    <t>SF0106</t>
  </si>
  <si>
    <t>SF0107</t>
  </si>
  <si>
    <t>SF0108</t>
  </si>
  <si>
    <t>SF0109</t>
  </si>
  <si>
    <t>SF0110</t>
  </si>
  <si>
    <t>SF0111</t>
  </si>
  <si>
    <t>HB0174</t>
  </si>
  <si>
    <t>HB0175</t>
  </si>
  <si>
    <t>HB0176</t>
  </si>
  <si>
    <t>HB0177</t>
  </si>
  <si>
    <t>Wharff</t>
  </si>
  <si>
    <t>HB0178</t>
  </si>
  <si>
    <t>HB0179</t>
  </si>
  <si>
    <t>HB0180</t>
  </si>
  <si>
    <t>HB0181</t>
  </si>
  <si>
    <t>HB0182</t>
  </si>
  <si>
    <t>HB0183</t>
  </si>
  <si>
    <t>HB0184</t>
  </si>
  <si>
    <t>Williams</t>
  </si>
  <si>
    <t>HB0185</t>
  </si>
  <si>
    <t>HB0186</t>
  </si>
  <si>
    <t>HB0187</t>
  </si>
  <si>
    <t>Theft amendments.</t>
  </si>
  <si>
    <t>Wasserburger</t>
  </si>
  <si>
    <t>HB0188</t>
  </si>
  <si>
    <t>SF0112</t>
  </si>
  <si>
    <t>SF0113</t>
  </si>
  <si>
    <t>SF0114</t>
  </si>
  <si>
    <t>SF0115</t>
  </si>
  <si>
    <t>HB0189</t>
  </si>
  <si>
    <t>HB0190</t>
  </si>
  <si>
    <t>HB0191</t>
  </si>
  <si>
    <t>HB0192</t>
  </si>
  <si>
    <t>HB0193</t>
  </si>
  <si>
    <t>SF0116</t>
  </si>
  <si>
    <t>SF0117</t>
  </si>
  <si>
    <t>Pearson</t>
  </si>
  <si>
    <t>SF0118</t>
  </si>
  <si>
    <t>SF0119</t>
  </si>
  <si>
    <t>SF0120</t>
  </si>
  <si>
    <t>SJ0004</t>
  </si>
  <si>
    <t>HB0126</t>
  </si>
  <si>
    <t>HB0194</t>
  </si>
  <si>
    <t>HB0195</t>
  </si>
  <si>
    <t>HB0196</t>
  </si>
  <si>
    <t>HB0197</t>
  </si>
  <si>
    <t>HB0198</t>
  </si>
  <si>
    <t>HB0199</t>
  </si>
  <si>
    <t>HB0200</t>
  </si>
  <si>
    <t>HB0201</t>
  </si>
  <si>
    <t>HB0202</t>
  </si>
  <si>
    <t>Fast Track Permits Act. </t>
  </si>
  <si>
    <t>HB0203</t>
  </si>
  <si>
    <t>HB0204</t>
  </si>
  <si>
    <t>HB0205</t>
  </si>
  <si>
    <t>HB0206</t>
  </si>
  <si>
    <t>Webber</t>
  </si>
  <si>
    <t>HB0207</t>
  </si>
  <si>
    <t>HB0208</t>
  </si>
  <si>
    <t>HB0209</t>
  </si>
  <si>
    <t>HB0210</t>
  </si>
  <si>
    <t>HB0211</t>
  </si>
  <si>
    <t>HB0212</t>
  </si>
  <si>
    <t>HB0213</t>
  </si>
  <si>
    <t>HB0214</t>
  </si>
  <si>
    <t>Thayer</t>
  </si>
  <si>
    <t>HB0215</t>
  </si>
  <si>
    <t>HB0216</t>
  </si>
  <si>
    <t>HB0217</t>
  </si>
  <si>
    <t>HB0218</t>
  </si>
  <si>
    <t>HB0219</t>
  </si>
  <si>
    <t>HB0220</t>
  </si>
  <si>
    <t>HB0221</t>
  </si>
  <si>
    <t>HB0222</t>
  </si>
  <si>
    <t>HB0223</t>
  </si>
  <si>
    <t>HB0224</t>
  </si>
  <si>
    <t>HB0225</t>
  </si>
  <si>
    <t>HB0226</t>
  </si>
  <si>
    <t>Campbell, K</t>
  </si>
  <si>
    <t>HB0227</t>
  </si>
  <si>
    <t>HB0228</t>
  </si>
  <si>
    <t>HB0229</t>
  </si>
  <si>
    <t>HB0230</t>
  </si>
  <si>
    <t>SF0121</t>
  </si>
  <si>
    <t>SF0122</t>
  </si>
  <si>
    <t>SF0123</t>
  </si>
  <si>
    <t>SF0124</t>
  </si>
  <si>
    <t>SF0125</t>
  </si>
  <si>
    <t>SF0126</t>
  </si>
  <si>
    <t>HB0231</t>
  </si>
  <si>
    <t>HB0232</t>
  </si>
  <si>
    <t>HB0233</t>
  </si>
  <si>
    <t>HB0234</t>
  </si>
  <si>
    <t>HB0235</t>
  </si>
  <si>
    <t>SF0127</t>
  </si>
  <si>
    <t>SF0128</t>
  </si>
  <si>
    <t>SF0129</t>
  </si>
  <si>
    <t>SF0130</t>
  </si>
  <si>
    <t>HB0236</t>
  </si>
  <si>
    <t>HB0237</t>
  </si>
  <si>
    <t>HB0238</t>
  </si>
  <si>
    <t>Johnson</t>
  </si>
  <si>
    <t>HB0239</t>
  </si>
  <si>
    <t>HB0240</t>
  </si>
  <si>
    <t>HB0241</t>
  </si>
  <si>
    <t>HB0242</t>
  </si>
  <si>
    <t>HB0243</t>
  </si>
  <si>
    <t>HB0244</t>
  </si>
  <si>
    <t>HB0245</t>
  </si>
  <si>
    <t>HB0246</t>
  </si>
  <si>
    <t>HB0247</t>
  </si>
  <si>
    <t>SF0131</t>
  </si>
  <si>
    <t>SF0132</t>
  </si>
  <si>
    <t>Jones</t>
  </si>
  <si>
    <t>SF0133</t>
  </si>
  <si>
    <t>SF0134</t>
  </si>
  <si>
    <t>SF0135</t>
  </si>
  <si>
    <t>SF0136</t>
  </si>
  <si>
    <t>SF0137</t>
  </si>
  <si>
    <t>SF0138</t>
  </si>
  <si>
    <t>SF0139</t>
  </si>
  <si>
    <t>SF0140</t>
  </si>
  <si>
    <t>SF0141</t>
  </si>
  <si>
    <t>HB0248</t>
  </si>
  <si>
    <t>HB0249</t>
  </si>
  <si>
    <t>HB0250</t>
  </si>
  <si>
    <t>HB0251</t>
  </si>
  <si>
    <t>HB0252</t>
  </si>
  <si>
    <t>HB0253</t>
  </si>
  <si>
    <t>HB0254</t>
  </si>
  <si>
    <t>HB0255</t>
  </si>
  <si>
    <t>HB0256</t>
  </si>
  <si>
    <t>HB0257</t>
  </si>
  <si>
    <t>HB0258</t>
  </si>
  <si>
    <t>HB0259</t>
  </si>
  <si>
    <t>HB0260</t>
  </si>
  <si>
    <t>HB0261</t>
  </si>
  <si>
    <t>HB0262</t>
  </si>
  <si>
    <t>HB0263</t>
  </si>
  <si>
    <t>HB0264</t>
  </si>
  <si>
    <t>HB0265</t>
  </si>
  <si>
    <t>SF0142</t>
  </si>
  <si>
    <t>SF0143</t>
  </si>
  <si>
    <t>SF0144</t>
  </si>
  <si>
    <t>SF0145</t>
  </si>
  <si>
    <t>HB0266</t>
  </si>
  <si>
    <t>HB0267</t>
  </si>
  <si>
    <t>HB0268</t>
  </si>
  <si>
    <t>HB0269</t>
  </si>
  <si>
    <t>HJ0005</t>
  </si>
  <si>
    <t>HB0270</t>
  </si>
  <si>
    <t>HB0271</t>
  </si>
  <si>
    <t>HB0272</t>
  </si>
  <si>
    <t>HB0273</t>
  </si>
  <si>
    <t>Wyoming pregnancy centers-autonomy and rights.</t>
  </si>
  <si>
    <t>HB0274</t>
  </si>
  <si>
    <t>HB0275</t>
  </si>
  <si>
    <t>HB0276</t>
  </si>
  <si>
    <t>SF0146</t>
  </si>
  <si>
    <t>SF0147</t>
  </si>
  <si>
    <t>SF0148</t>
  </si>
  <si>
    <t>SF0149</t>
  </si>
  <si>
    <t>SF0150</t>
  </si>
  <si>
    <t>SF0151</t>
  </si>
  <si>
    <t>SJ0005</t>
  </si>
  <si>
    <t>SJ0006</t>
  </si>
  <si>
    <t>H COW:Failed 21-36-5-0-0</t>
  </si>
  <si>
    <t>H 3rd Reading:Failed 27-33-2-0-0</t>
  </si>
  <si>
    <t>S COW:Failed 6-23-2-0-0</t>
  </si>
  <si>
    <t>S COW:Failed 7-21-3-0-0</t>
  </si>
  <si>
    <t>S COW:Failed 2-26-3-0-0</t>
  </si>
  <si>
    <t>S COW:Failed 11-17-3-0-0</t>
  </si>
  <si>
    <t>HB0277</t>
  </si>
  <si>
    <t>HB0278</t>
  </si>
  <si>
    <t>HB0279</t>
  </si>
  <si>
    <t>HB0280</t>
  </si>
  <si>
    <t>SF0152</t>
  </si>
  <si>
    <t>SF0153</t>
  </si>
  <si>
    <t>SF0154</t>
  </si>
  <si>
    <t>SF0155</t>
  </si>
  <si>
    <t>SF0156</t>
  </si>
  <si>
    <t>SF0157</t>
  </si>
  <si>
    <t>SF0158</t>
  </si>
  <si>
    <t>SF0159</t>
  </si>
  <si>
    <t>SF0160</t>
  </si>
  <si>
    <t>SF0161</t>
  </si>
  <si>
    <t>SF0162</t>
  </si>
  <si>
    <t>SF0163</t>
  </si>
  <si>
    <t>H COW:Failed 21-38-3-0-0</t>
  </si>
  <si>
    <t>SJ0007</t>
  </si>
  <si>
    <t>HB0281</t>
  </si>
  <si>
    <t>HB0282</t>
  </si>
  <si>
    <t>HB0283</t>
  </si>
  <si>
    <t>HB0284</t>
  </si>
  <si>
    <t>SJ0008</t>
  </si>
  <si>
    <t>SF0164</t>
  </si>
  <si>
    <t>SF0165</t>
  </si>
  <si>
    <t>SF0166</t>
  </si>
  <si>
    <t>SF0167</t>
  </si>
  <si>
    <t>SF0168</t>
  </si>
  <si>
    <t>SF0169</t>
  </si>
  <si>
    <t>SF0170</t>
  </si>
  <si>
    <t>SF0171</t>
  </si>
  <si>
    <t>SF0172</t>
  </si>
  <si>
    <t>SF0173</t>
  </si>
  <si>
    <t>Not Introduced</t>
  </si>
  <si>
    <t>HB0285</t>
  </si>
  <si>
    <t>HB0286</t>
  </si>
  <si>
    <t>Schmid</t>
  </si>
  <si>
    <t>HB0287</t>
  </si>
  <si>
    <t>HB0288</t>
  </si>
  <si>
    <t>HB0289</t>
  </si>
  <si>
    <t>Geringer</t>
  </si>
  <si>
    <t>HB0290</t>
  </si>
  <si>
    <t>SF0174</t>
  </si>
  <si>
    <t>SF0175</t>
  </si>
  <si>
    <t>Unemployment insurance coverage-period and reporting.</t>
  </si>
  <si>
    <t>SF0176</t>
  </si>
  <si>
    <t>SF0177</t>
  </si>
  <si>
    <t>Smith, D</t>
  </si>
  <si>
    <t>SF0178</t>
  </si>
  <si>
    <t>SF0179</t>
  </si>
  <si>
    <t>SF0180</t>
  </si>
  <si>
    <t>SF0181</t>
  </si>
  <si>
    <t>SF0182</t>
  </si>
  <si>
    <t>SF0183</t>
  </si>
  <si>
    <t>HB0291</t>
  </si>
  <si>
    <t>HB0292</t>
  </si>
  <si>
    <t>HB0293</t>
  </si>
  <si>
    <t>HB0294</t>
  </si>
  <si>
    <t>HB0295</t>
  </si>
  <si>
    <t>HB0296</t>
  </si>
  <si>
    <t>HB0297</t>
  </si>
  <si>
    <t>HB0298</t>
  </si>
  <si>
    <t>HB0299</t>
  </si>
  <si>
    <t>Posey</t>
  </si>
  <si>
    <t>HB0300</t>
  </si>
  <si>
    <t>HB0301</t>
  </si>
  <si>
    <t>HB0302</t>
  </si>
  <si>
    <t>HB0303</t>
  </si>
  <si>
    <t>HB0304</t>
  </si>
  <si>
    <t>HB0305</t>
  </si>
  <si>
    <t>HB0306</t>
  </si>
  <si>
    <t>HB0307</t>
  </si>
  <si>
    <t>SF0184</t>
  </si>
  <si>
    <t>SF0185</t>
  </si>
  <si>
    <t>SF0186</t>
  </si>
  <si>
    <t>SF0187</t>
  </si>
  <si>
    <t>SF0188</t>
  </si>
  <si>
    <t>SF0189</t>
  </si>
  <si>
    <t>SF0190</t>
  </si>
  <si>
    <t>SF0191</t>
  </si>
  <si>
    <t>SF0192</t>
  </si>
  <si>
    <t>SF0193</t>
  </si>
  <si>
    <t>SF0194</t>
  </si>
  <si>
    <t>SF0195</t>
  </si>
  <si>
    <t>SF0196</t>
  </si>
  <si>
    <t>S 3rd Reading:Failed 12-19-0-0-0</t>
  </si>
  <si>
    <t>S COW:Failed 9-22-0-0-0</t>
  </si>
  <si>
    <t>SJ0009</t>
  </si>
  <si>
    <t>SJ0010</t>
  </si>
  <si>
    <t>SJ0011</t>
  </si>
  <si>
    <t>HB0308</t>
  </si>
  <si>
    <t>HB0309</t>
  </si>
  <si>
    <t>HB0310</t>
  </si>
  <si>
    <t>HB0311</t>
  </si>
  <si>
    <t>HB0312</t>
  </si>
  <si>
    <t>HB0313</t>
  </si>
  <si>
    <t>HB0314</t>
  </si>
  <si>
    <t>HB0315</t>
  </si>
  <si>
    <t>HB0316</t>
  </si>
  <si>
    <t>HB0317</t>
  </si>
  <si>
    <t>HB0318</t>
  </si>
  <si>
    <t>HB0319</t>
  </si>
  <si>
    <t>HB0320</t>
  </si>
  <si>
    <t>Storer</t>
  </si>
  <si>
    <t>HB0321</t>
  </si>
  <si>
    <t>HB0322</t>
  </si>
  <si>
    <t>HB0323</t>
  </si>
  <si>
    <t>SNAP benefits-waiver request.</t>
  </si>
  <si>
    <t>H COW:Failed 17-39-5-0-1</t>
  </si>
  <si>
    <t>S 3rd Reading:Failed 15-13-2-0-1</t>
  </si>
  <si>
    <t>S COW:Failed 13-15-1-0-2</t>
  </si>
  <si>
    <t>Origin</t>
  </si>
  <si>
    <t>HB0324</t>
  </si>
  <si>
    <t>HB0325</t>
  </si>
  <si>
    <t>HB0326</t>
  </si>
  <si>
    <t>HB0327</t>
  </si>
  <si>
    <t>HB0328</t>
  </si>
  <si>
    <t>HB0329</t>
  </si>
  <si>
    <t>HB0330</t>
  </si>
  <si>
    <t>HB0331</t>
  </si>
  <si>
    <t>HB0332</t>
  </si>
  <si>
    <t>HB0333</t>
  </si>
  <si>
    <t>HB0334</t>
  </si>
  <si>
    <t>HB0335</t>
  </si>
  <si>
    <t>HB0336</t>
  </si>
  <si>
    <t>HB0337</t>
  </si>
  <si>
    <t>HB0338</t>
  </si>
  <si>
    <t>HB0339</t>
  </si>
  <si>
    <t>HB0340</t>
  </si>
  <si>
    <t>HB0341</t>
  </si>
  <si>
    <t>SF0197</t>
  </si>
  <si>
    <t>SF0001</t>
  </si>
  <si>
    <t xml:space="preserve">Count
</t>
  </si>
  <si>
    <t>H Did not Consider for Introduction</t>
  </si>
  <si>
    <t>H COW:Failed 26-32-4-0-0</t>
  </si>
  <si>
    <t>S COW:Failed 11-16-3-0-1</t>
  </si>
  <si>
    <t>S 3rd Reading:Failed 10-17-4-0-0</t>
  </si>
  <si>
    <t>H 3rd Reading:Failed 13-46-3-0-0</t>
  </si>
  <si>
    <t>S COW:Failed 12-17-2-0-0</t>
  </si>
  <si>
    <t>S COW:Failed 6-20-4-0-1</t>
  </si>
  <si>
    <t>H No report prior to CoW Cutoff</t>
  </si>
  <si>
    <t>H COW:Failed 10-50-2-0-0</t>
  </si>
  <si>
    <t>H COW:Failed 25-34-3-0-0</t>
  </si>
  <si>
    <t>S COW:S Did not consider for COW</t>
  </si>
  <si>
    <t>S COW:Failed 10-20-1-0-0</t>
  </si>
  <si>
    <t>S 3rd Reading:S Bill Reconsideration Motion Failed by Roll Call 14-16-1-0-0</t>
  </si>
  <si>
    <t>S 3rd Reading:Failed 18-12-1-0-0</t>
  </si>
  <si>
    <t>S COW:Failed 9-21-1-0-0</t>
  </si>
  <si>
    <t>H COW:H Did not consider for COW</t>
  </si>
  <si>
    <t>Updated 11 Feb 2025</t>
  </si>
  <si>
    <t>Professions</t>
  </si>
  <si>
    <t>Parks and Rec</t>
  </si>
  <si>
    <t>2025 Session 2/11/2025</t>
  </si>
  <si>
    <t>S postponed indefinitely</t>
  </si>
  <si>
    <t>H 3rd Reading:Failed 25-36-1-0-0</t>
  </si>
  <si>
    <t>Died 3rd Reading</t>
  </si>
  <si>
    <t>S 3rd Reading:Failed 6-24-1-0-0</t>
  </si>
  <si>
    <t>S 3rd Reading:Failed 10-20-1-0-0</t>
  </si>
  <si>
    <t>S COW:Failed 11-20-0-0-0</t>
  </si>
  <si>
    <t>S COW:Failed 4-26-1-0-0</t>
  </si>
  <si>
    <t>S COW:Failed 11-19-1-0-0</t>
  </si>
  <si>
    <t>S 3rd Reading:Failed 14-17-0-0-0</t>
  </si>
  <si>
    <t>S COW:Failed 6-21-3-0-1</t>
  </si>
  <si>
    <t>H 3rd Reading:Failed 5-52-5-0-0</t>
  </si>
  <si>
    <t>Assigned Chapter Number 4</t>
  </si>
  <si>
    <t>Assigned Chapter Number 14</t>
  </si>
  <si>
    <t>Assigned Chapter Number 9</t>
  </si>
  <si>
    <t>Assigned Chapter Number 1</t>
  </si>
  <si>
    <t>Assigned Chapter Number 2</t>
  </si>
  <si>
    <t>Assigned Chapter Number 5</t>
  </si>
  <si>
    <t>Assigned Chapter Number 16</t>
  </si>
  <si>
    <t>Assigned Chapter Number 13</t>
  </si>
  <si>
    <t>Assigned Chapter Number 6</t>
  </si>
  <si>
    <t>Assigned Chapter Number 10</t>
  </si>
  <si>
    <t>Assigned Chapter Number 11</t>
  </si>
  <si>
    <t>Assigned Chapter Number 7</t>
  </si>
  <si>
    <t>Assigned Chapter Number 8</t>
  </si>
  <si>
    <t>Assigned Chapter Number 12</t>
  </si>
  <si>
    <t>Assigned Chapter Number 3</t>
  </si>
  <si>
    <t>Assigned Chapter Number 15</t>
  </si>
  <si>
    <t>Assigned Chapter Number 17</t>
  </si>
  <si>
    <t>Assigned Chapter Number 18</t>
  </si>
  <si>
    <t>H 3rd Reading:Failed 23-38-1-0-0</t>
  </si>
  <si>
    <t>S COW:Failed 4-27-0-0-0</t>
  </si>
  <si>
    <t>Assigned Chapter Number 21</t>
  </si>
  <si>
    <t>Assigned Chapter Number 20</t>
  </si>
  <si>
    <t>Assigned Chapter Number 25</t>
  </si>
  <si>
    <t>Assigned Chapter Number 22</t>
  </si>
  <si>
    <t>Assigned Chapter Number 23</t>
  </si>
  <si>
    <t>Assigned Chapter Number 26</t>
  </si>
  <si>
    <t>Assigned Chapter Number 27</t>
  </si>
  <si>
    <t>Assigned Chapter Number 24</t>
  </si>
  <si>
    <t>Assigned Chapter Number 19</t>
  </si>
  <si>
    <t>Assigned Chapter Number 38</t>
  </si>
  <si>
    <t>Assigned Chapter Number 32</t>
  </si>
  <si>
    <t>Assigned Chapter Number 36</t>
  </si>
  <si>
    <t>Assigned Chapter Number 31</t>
  </si>
  <si>
    <t>Assigned Chapter Number 39</t>
  </si>
  <si>
    <t>Assigned Chapter Number 33</t>
  </si>
  <si>
    <t>Assigned Chapter Number 34</t>
  </si>
  <si>
    <t>Assigned Chapter Number 41</t>
  </si>
  <si>
    <t>Assigned Chapter Number 30</t>
  </si>
  <si>
    <t>Assigned Chapter Number 40</t>
  </si>
  <si>
    <t>Assigned Chapter Number 35</t>
  </si>
  <si>
    <t>Assigned Chapter Number 37</t>
  </si>
  <si>
    <t>Assigned Chapter Number 28</t>
  </si>
  <si>
    <t>Assigned Chapter Number 29</t>
  </si>
  <si>
    <t>Assigned Chapter Number 42</t>
  </si>
  <si>
    <t>Assigned Chapter Number 43</t>
  </si>
  <si>
    <t>S COW:Failed 12-12-7-0-0</t>
  </si>
  <si>
    <t>S COW:Failed 9-19-3-0-0</t>
  </si>
  <si>
    <t>S Did not Consider for Introduction</t>
  </si>
  <si>
    <t>H COW:Failed 24-32-6-0-0</t>
  </si>
  <si>
    <t>S COW:Failed 8-21-2-0-0</t>
  </si>
  <si>
    <t>H COW:Failed 16-40-6-0-0</t>
  </si>
  <si>
    <t>H COW:Failed 23-36-3-0-0</t>
  </si>
  <si>
    <t>H COW:Failed 25-32-5-0-0</t>
  </si>
  <si>
    <t>H:Died in Committee Returned Bill Pursuant to HR 5-4</t>
  </si>
  <si>
    <t>Assigned Chapter Number 50</t>
  </si>
  <si>
    <t>Assigned Chapter Number 51</t>
  </si>
  <si>
    <t>Assigned Chapter Number 46</t>
  </si>
  <si>
    <t>Assigned Chapter Number 49</t>
  </si>
  <si>
    <t>S:Died in Committee Returned Bill Pursuant to SR 5-4</t>
  </si>
  <si>
    <t>Assigned Chapter Number 52</t>
  </si>
  <si>
    <t>Assigned Chapter Number 83</t>
  </si>
  <si>
    <t>S President Signed HEA No. 0057</t>
  </si>
  <si>
    <t>Assigned Chapter Number 61</t>
  </si>
  <si>
    <t>Assigned Chapter Number 48</t>
  </si>
  <si>
    <t>Assigned Chapter Number 45</t>
  </si>
  <si>
    <t>Assigned Chapter Number 64</t>
  </si>
  <si>
    <t>Assigned Chapter Number 47</t>
  </si>
  <si>
    <t>Assigned Chapter Number 54</t>
  </si>
  <si>
    <t>Assigned Chapter Number 77</t>
  </si>
  <si>
    <t>Assigned Chapter Number 66</t>
  </si>
  <si>
    <t>Assigned Chapter Number 67</t>
  </si>
  <si>
    <t>Assigned Chapter Number 65</t>
  </si>
  <si>
    <t>Assigned Chapter Number 73</t>
  </si>
  <si>
    <t>Assigned Chapter Number 79</t>
  </si>
  <si>
    <t>Assigned Chapter Number 55</t>
  </si>
  <si>
    <t>Assigned Chapter Number 53</t>
  </si>
  <si>
    <t>Assigned Chapter Number 60</t>
  </si>
  <si>
    <t>Assigned Chapter Number 62</t>
  </si>
  <si>
    <t>Assigned Chapter Number 68</t>
  </si>
  <si>
    <t>Assigned Chapter Number 56</t>
  </si>
  <si>
    <t>Assigned Chapter Number 76</t>
  </si>
  <si>
    <t>Assigned Chapter Number 69</t>
  </si>
  <si>
    <t>Assigned Chapter Number 80</t>
  </si>
  <si>
    <t>Assigned Chapter Number 44</t>
  </si>
  <si>
    <t>Assigned Chapter Number 81</t>
  </si>
  <si>
    <t>Assigned Chapter Number 82</t>
  </si>
  <si>
    <t>Assigned Chapter Number 57</t>
  </si>
  <si>
    <t>Assigned Chapter Number 70</t>
  </si>
  <si>
    <t>Assigned Chapter Number 74</t>
  </si>
  <si>
    <t>Assigned Chapter Number 58</t>
  </si>
  <si>
    <t>Assigned Chapter Number 75</t>
  </si>
  <si>
    <t>Assigned Chapter Number 59</t>
  </si>
  <si>
    <t>H Speaker Signed SEA No. 0062</t>
  </si>
  <si>
    <t>Assigned Chapter Number 78</t>
  </si>
  <si>
    <t>Assigned Chapter Number 63</t>
  </si>
  <si>
    <t>Assigned Chapter Number 71</t>
  </si>
  <si>
    <t>Assigned Chapter Number 72</t>
  </si>
  <si>
    <t>Assigned Chapter Number 95</t>
  </si>
  <si>
    <t>Assigned Chapter Number 89</t>
  </si>
  <si>
    <t>Assigned Chapter Number 91</t>
  </si>
  <si>
    <t>Assigned Chapter Number 92</t>
  </si>
  <si>
    <t>Veto Message Received</t>
  </si>
  <si>
    <t>S President Signed HEA No. 0069</t>
  </si>
  <si>
    <t>Assigned Chapter Number 94</t>
  </si>
  <si>
    <t>Assigned Chapter Number 90</t>
  </si>
  <si>
    <t>S 3rd Reading:Failed 14-16-0-0-1</t>
  </si>
  <si>
    <t>Assigned Chapter Number 88</t>
  </si>
  <si>
    <t>Assigned Chapter Number 86</t>
  </si>
  <si>
    <t>S President Signed HEA No. 0063</t>
  </si>
  <si>
    <t>S 3rd Reading:Failed 15-16-0-0-0</t>
  </si>
  <si>
    <t>Assigned Chapter Number 87</t>
  </si>
  <si>
    <t>Assigned Chapter Number 85</t>
  </si>
  <si>
    <t>S President Signed HEA No. 0059</t>
  </si>
  <si>
    <t>S President Signed HEA No. 0065</t>
  </si>
  <si>
    <t>Assigned Chapter Number 93</t>
  </si>
  <si>
    <t>S President Signed HEA No. 0064</t>
  </si>
  <si>
    <t>Assigned Chapter Number 102</t>
  </si>
  <si>
    <t>S President Signed HEA No. 0068</t>
  </si>
  <si>
    <t>S President Signed HEA No. 0062</t>
  </si>
  <si>
    <t>Assigned Chapter Number 100</t>
  </si>
  <si>
    <t>H Speaker Signed SEA No. 0080</t>
  </si>
  <si>
    <t>Assigned Chapter Number 98</t>
  </si>
  <si>
    <t>H Speaker Signed SEA No. 0079</t>
  </si>
  <si>
    <t>H Speaker Signed SEA No. 0071</t>
  </si>
  <si>
    <t>Assigned Chapter Number 97</t>
  </si>
  <si>
    <t>H Speaker Signed SEA No. 0070</t>
  </si>
  <si>
    <t>H Speaker Signed SEA No. 0078</t>
  </si>
  <si>
    <t>H Speaker Signed SEA No. 0077</t>
  </si>
  <si>
    <t>Assigned Chapter Number 101</t>
  </si>
  <si>
    <t>Assigned Chapter Number 84</t>
  </si>
  <si>
    <t>H Speaker Signed SEA No. 0072</t>
  </si>
  <si>
    <t>H Speaker Signed SEA No. 0076</t>
  </si>
  <si>
    <t>Assigned Chapter Number 96</t>
  </si>
  <si>
    <t>Assigned Chapter Number 99</t>
  </si>
  <si>
    <t>H Speaker Signed SEA No. 0075</t>
  </si>
  <si>
    <t>H Speaker Signed SEA No. 0074</t>
  </si>
  <si>
    <t>H Speaker Signed SEA No. 0073</t>
  </si>
  <si>
    <t>SF0198</t>
  </si>
  <si>
    <t>H Speaker Signed SEJR No. 0002</t>
  </si>
  <si>
    <t>(blank)</t>
  </si>
  <si>
    <t>Assigned Chapter Number 108</t>
  </si>
  <si>
    <t>S President Signed HEA No. 0073</t>
  </si>
  <si>
    <t>S President Signed HEA No. 0070</t>
  </si>
  <si>
    <t>Assigned Chapter Number 109</t>
  </si>
  <si>
    <t>Assigned Chapter Number 105</t>
  </si>
  <si>
    <t>S President Signed HEA No. 0076</t>
  </si>
  <si>
    <t>S President Signed HEA No. 0077</t>
  </si>
  <si>
    <t>Assigned Chapter Number 110</t>
  </si>
  <si>
    <t>S President Signed HEA No. 0074</t>
  </si>
  <si>
    <t>S President Signed HEA No. 0071</t>
  </si>
  <si>
    <t>Assigned Chapter Number 107</t>
  </si>
  <si>
    <t>S President Signed HEA No. 0072</t>
  </si>
  <si>
    <t>Assigned Chapter Number 104</t>
  </si>
  <si>
    <t>H Speaker Signed SEA No. 0083</t>
  </si>
  <si>
    <t>H Speaker Signed SEA No. 0081</t>
  </si>
  <si>
    <t>H Speaker Signed SEA No. 0094</t>
  </si>
  <si>
    <t>Assigned Chapter Number 106</t>
  </si>
  <si>
    <t>H Speaker Signed SEA No. 0084</t>
  </si>
  <si>
    <t>H Speaker Signed SEA No. 0091</t>
  </si>
  <si>
    <t>H Speaker Signed SEA No. 0093</t>
  </si>
  <si>
    <t>H Speaker Signed SEA No. 0088</t>
  </si>
  <si>
    <t>H Speaker Signed SEA No. 0085</t>
  </si>
  <si>
    <t>H Speaker Signed SEA No. 0087</t>
  </si>
  <si>
    <t>H Speaker Signed SEA No. 0092</t>
  </si>
  <si>
    <t>Assigned Chapter Number 112</t>
  </si>
  <si>
    <t>H Speaker Signed SEA No. 0090</t>
  </si>
  <si>
    <t>H Speaker Signed SEA No. 0086</t>
  </si>
  <si>
    <t>H Speaker Signed SEA No. 0089</t>
  </si>
  <si>
    <t>H Speaker Signed SEA No. 0082</t>
  </si>
  <si>
    <t>S President Signed HEA No. 0078</t>
  </si>
  <si>
    <t>Governor Signed HEJR No. 0001 </t>
  </si>
  <si>
    <t>Governor Signed SEA No. 0050 </t>
  </si>
  <si>
    <t>Governor Signed SEJR No. 0001 </t>
  </si>
  <si>
    <t>H See Mirror Bill SF0001</t>
  </si>
  <si>
    <t>H postponed indefinitely</t>
  </si>
  <si>
    <t>H Speaker Signed SEA No. 0095</t>
  </si>
  <si>
    <t>H Speaker Signed SEA No. 0097</t>
  </si>
  <si>
    <t>Assigned Chapter Number 113</t>
  </si>
  <si>
    <t>Assigned Chapter Number 114</t>
  </si>
  <si>
    <t>Assigned Chapter Number 115</t>
  </si>
  <si>
    <t>Assigned Chapter Number 116</t>
  </si>
  <si>
    <t>Assigned Chapter Number 117</t>
  </si>
  <si>
    <t>H Speaker Signed SEA No. 0098</t>
  </si>
  <si>
    <t>H Speaker Signed SEA No. 0096</t>
  </si>
  <si>
    <t>Assigned Chapter Number 125</t>
  </si>
  <si>
    <t>Assigned Chapter Number 126</t>
  </si>
  <si>
    <t>Assigned Chapter Number 120</t>
  </si>
  <si>
    <t>Assigned Chapter Number 127</t>
  </si>
  <si>
    <t>Assigned Chapter Number 111</t>
  </si>
  <si>
    <t>Assigned Chapter Number 119</t>
  </si>
  <si>
    <t>Assigned Chapter Number 122</t>
  </si>
  <si>
    <t>Assigned Chapter Number 118</t>
  </si>
  <si>
    <t>Assigned Chapter Number 121</t>
  </si>
  <si>
    <t>Governor Signed HEJR No. 0002 </t>
  </si>
  <si>
    <t>Assigned Chapter Number 123</t>
  </si>
  <si>
    <t>Assigned Chapter Number 124</t>
  </si>
  <si>
    <t>Assigned Chapter Number 128</t>
  </si>
  <si>
    <t>(Multiple Items)</t>
  </si>
  <si>
    <t>Bill Number Assigned</t>
  </si>
  <si>
    <t>Birthing centers-Medicaid coverage.</t>
  </si>
  <si>
    <t>Oil and gas bonding pool-investment and earnings.</t>
  </si>
  <si>
    <t>Stalking of minors.</t>
  </si>
  <si>
    <t>Grooming of children-offenses and amendments.</t>
  </si>
  <si>
    <t>Sexually explicit materials in libraries-requirements.</t>
  </si>
  <si>
    <t>Eminent domain-landowner bill of rights.</t>
  </si>
  <si>
    <t>Prohibiting unauthorized atmospheric geoengineering. </t>
  </si>
  <si>
    <t>Protection of nuclear facilities.</t>
  </si>
  <si>
    <t>Medicaid rate increase-EMS services.</t>
  </si>
  <si>
    <t>Hospital bankruptcy proceedings.</t>
  </si>
  <si>
    <t>Eligibility for Medicaid-criteria.</t>
  </si>
  <si>
    <t>Absconding for criminal purposes-criminal offense.</t>
  </si>
  <si>
    <t>Fentanyl to minors-enhanced penalty.</t>
  </si>
  <si>
    <t>Contracts for holding and treating mentally ill detainees.</t>
  </si>
  <si>
    <t>Burials of indigent veterans-amendments.</t>
  </si>
  <si>
    <t>Wyoming national guard reenlistment bonus program.</t>
  </si>
  <si>
    <t>Literacy position for K-3 reading program.</t>
  </si>
  <si>
    <t>State management-federal mineral leases.</t>
  </si>
  <si>
    <t>Fed Nat Res</t>
  </si>
  <si>
    <t>Clean Air and Geoengineering Prohibition Act.</t>
  </si>
  <si>
    <t>Ivermectin-no prescription required.</t>
  </si>
  <si>
    <t>Protecting self-defense-reimbursement and amendments.</t>
  </si>
  <si>
    <t>Federal mineral royalties-state share.</t>
  </si>
  <si>
    <t>Landowner hunting licenses-limitation.</t>
  </si>
  <si>
    <t>Subleasing of state lands-exemptions.</t>
  </si>
  <si>
    <t>Good neighbor authority-amendments.</t>
  </si>
  <si>
    <t>Attendance of students in K-12 schools. </t>
  </si>
  <si>
    <t>Epinephrine delivery methods.</t>
  </si>
  <si>
    <t>Right to repair digital electronic equipment.</t>
  </si>
  <si>
    <t>Secretary of state-expedited filings.</t>
  </si>
  <si>
    <t>Select Committee on Blockchain and Emerging Technologies.</t>
  </si>
  <si>
    <t>State museum-fees authorization.</t>
  </si>
  <si>
    <t>Corner crossing clarification.</t>
  </si>
  <si>
    <t>State parks-nonmotorized recreational trail fees.</t>
  </si>
  <si>
    <t>Gaming proceeds-outdoor recreation.</t>
  </si>
  <si>
    <t>Recall of elected municipal officers.</t>
  </si>
  <si>
    <t>Participation in 6-12 activities.</t>
  </si>
  <si>
    <t>Review of charter school applications.</t>
  </si>
  <si>
    <t>Wyoming's tomorrow scholarship program amendments. </t>
  </si>
  <si>
    <t>Vehicle registration fees-tribal governments.</t>
  </si>
  <si>
    <t>Continuity of Permitting Act. </t>
  </si>
  <si>
    <t>Sexual exploitation of children-amendments.</t>
  </si>
  <si>
    <t>Trapping licenses-nonresident reciprocal licenses.</t>
  </si>
  <si>
    <t>Vehicle registration fees-amendments.</t>
  </si>
  <si>
    <t>Data privacy-government entities.</t>
  </si>
  <si>
    <t>Wyoming stable token-amendments. </t>
  </si>
  <si>
    <t>Unincorporated nonprofit associations-amendments.</t>
  </si>
  <si>
    <t>Outpatient examination and commitment length.</t>
  </si>
  <si>
    <t>Lottery tickets-acceptance of debit card payments.</t>
  </si>
  <si>
    <t>Landowner license limits in limited quota hunt areas.</t>
  </si>
  <si>
    <t>Game and fish property tax exemption-amendments.</t>
  </si>
  <si>
    <t>Leashed dogs for tracking-black bear.</t>
  </si>
  <si>
    <t>Elections-voting machine and voting system tests.</t>
  </si>
  <si>
    <t>Elections-acceptable identification revisions.</t>
  </si>
  <si>
    <t>Elections-voter registration revisions.</t>
  </si>
  <si>
    <t>Uniform mortgage modification act.</t>
  </si>
  <si>
    <t>911 funding.</t>
  </si>
  <si>
    <t>Political parties-county central committees.</t>
  </si>
  <si>
    <t>Roadside safety-amendments.</t>
  </si>
  <si>
    <t>School district-cell phone and smart watch policies.</t>
  </si>
  <si>
    <t>Hathaway lump sum merit scholarship. </t>
  </si>
  <si>
    <t>Upholding the principles of federalism.</t>
  </si>
  <si>
    <t>K-12 school facilities maintenance and appropriations.</t>
  </si>
  <si>
    <t>H Received for Introduction</t>
  </si>
  <si>
    <t>Saddles, not steering wheels act. </t>
  </si>
  <si>
    <t>Jarvis</t>
  </si>
  <si>
    <t>English proficiency-commercial motor vehicle drivers.</t>
  </si>
  <si>
    <t>Storage of spent nuclear fuel and waste-vote required.</t>
  </si>
  <si>
    <t>Beef checkoff program-amendments.</t>
  </si>
  <si>
    <t>Long-term homeowner tax exemption-sunset repeal.</t>
  </si>
  <si>
    <t>Strategic investments and projects account-repeal.</t>
  </si>
  <si>
    <t>Firefighters-retirement plans.</t>
  </si>
  <si>
    <t>Firefighters-paid leave and hazard pay.</t>
  </si>
  <si>
    <t>Forestry conservation program wildland fire module.</t>
  </si>
  <si>
    <t>County officials-nonpartisan elections.</t>
  </si>
  <si>
    <t>Pesticide registration fee increase.</t>
  </si>
  <si>
    <t>Firearms rights-restoration amendments.</t>
  </si>
  <si>
    <t>Suicide prevention.</t>
  </si>
  <si>
    <t>WHP, DCI and warden retirement benefits-amendments.</t>
  </si>
  <si>
    <t>Duty to stop vehicle during accidents-amendments.</t>
  </si>
  <si>
    <t>Smith</t>
  </si>
  <si>
    <t>Anti-money laundering.</t>
  </si>
  <si>
    <t>Revisor's bill.</t>
  </si>
  <si>
    <t>Long-term homeowner tax exemption-revisions.</t>
  </si>
  <si>
    <t>Electricity from solar and nuclear resources-taxation.</t>
  </si>
  <si>
    <t>Duty to assist during emergencies.</t>
  </si>
  <si>
    <t>Residential property tax value-constitutional amendment.</t>
  </si>
  <si>
    <t>Legislative budget.</t>
  </si>
  <si>
    <t>S Received for Introduction</t>
  </si>
  <si>
    <t>State lands-designation of community-valued land.</t>
  </si>
  <si>
    <t>Portable benefit accounts.</t>
  </si>
  <si>
    <t>County zoning authority-amendments.</t>
  </si>
  <si>
    <t>Conservation district supervisor contracting.</t>
  </si>
  <si>
    <t>Gambling amendments.</t>
  </si>
  <si>
    <t>Local approval for simulcasting.</t>
  </si>
  <si>
    <t>Skill based amusement games-licensed liquor establishments.</t>
  </si>
  <si>
    <t>Increase of Hathaway scholarship awards.</t>
  </si>
  <si>
    <t>Stem Cell Freedom Act.</t>
  </si>
  <si>
    <t>Public records act revisions.</t>
  </si>
  <si>
    <t>Pen and paper ballots.</t>
  </si>
  <si>
    <t>Ballot drop boxes-prohibition.</t>
  </si>
  <si>
    <t>Ballot harvesting-prohibition.</t>
  </si>
  <si>
    <t>Random hand count audits of election results.</t>
  </si>
  <si>
    <t>Elections-hand counting for recounts.</t>
  </si>
  <si>
    <t>Poll watchers-polling stations observation.</t>
  </si>
  <si>
    <t>Elections-independent candidate requirements.</t>
  </si>
  <si>
    <t>Wyoming homestead opportunity program.</t>
  </si>
  <si>
    <t>Carbon capture mandate-repeal.</t>
  </si>
  <si>
    <t>Hathaway private post secondary institution scholarships.</t>
  </si>
  <si>
    <t>Voter approval for mill levy imposition.</t>
  </si>
  <si>
    <t>State engineer-surface and ground water study.</t>
  </si>
  <si>
    <t>Love</t>
  </si>
  <si>
    <t>Transferable landowner hunting licenses-requirements.</t>
  </si>
  <si>
    <t>2026 large project funding.</t>
  </si>
  <si>
    <t>Keeping amateurism in high school athletics.</t>
  </si>
  <si>
    <t>Bond election language process.</t>
  </si>
  <si>
    <t>Attorney general-elected.</t>
  </si>
  <si>
    <t>Cultivated meat-prohibition.</t>
  </si>
  <si>
    <t>State banks and SPDI conversions. </t>
  </si>
  <si>
    <t>Special purpose depository institution-amendments.</t>
  </si>
  <si>
    <t>The Christian Smith Safety Act.</t>
  </si>
  <si>
    <t>Medicaid reimbursement-nursing homes.</t>
  </si>
  <si>
    <t>Enhanced Medicaid reimbursement rate-maternal services.</t>
  </si>
  <si>
    <t>K-12 public school discipline.</t>
  </si>
  <si>
    <t>Judicial deference-agencies.</t>
  </si>
  <si>
    <t>Eligibility for veterans property tax exemption-amendments.</t>
  </si>
  <si>
    <t>Veteran's exemption.</t>
  </si>
  <si>
    <t>Department of health-land transfers.</t>
  </si>
  <si>
    <t>Kratom product regulation.</t>
  </si>
  <si>
    <t>Transparency in hospital service pricing.</t>
  </si>
  <si>
    <t>Wyoming Indian Child Welfare Act sunset repeal.</t>
  </si>
  <si>
    <t>K-12 language and literacy program.</t>
  </si>
  <si>
    <t>K-12 school facilities appropriations.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</si>
</sst>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%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indexed="8"/>
      <name val="Helvetica"/>
      <family val="2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Garamond"/>
      <family val="1"/>
    </font>
    <font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  <diagonal/>
    </border>
    <border>
      <left style="thin">
        <color rgb="FF00FF00"/>
      </left>
      <right/>
      <top style="thin">
        <color rgb="FF00FF00"/>
      </top>
      <bottom style="thin">
        <color rgb="FF00FF00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rgb="FF00FF00"/>
      </right>
      <top style="thin">
        <color rgb="FF00FF00"/>
      </top>
      <bottom style="thin">
        <color rgb="FF00FF00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2" applyNumberFormat="1" applyBorder="1">
      <alignment vertical="top" wrapText="1"/>
    </xf>
    <xf numFmtId="49" fontId="2" fillId="2" borderId="1" xfId="2" applyNumberFormat="1" applyFill="1" applyBorder="1">
      <alignment vertical="top" wrapText="1"/>
    </xf>
    <xf numFmtId="0" fontId="2" fillId="0" borderId="0" xfId="2" applyNumberFormat="1" applyBorder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5" applyFont="1"/>
    <xf numFmtId="0" fontId="5" fillId="0" borderId="0" xfId="0" applyFont="1"/>
    <xf numFmtId="165" fontId="0" fillId="0" borderId="0" xfId="5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49" fontId="6" fillId="2" borderId="1" xfId="2" applyNumberFormat="1" applyFont="1" applyFill="1" applyBorder="1">
      <alignment vertical="top" wrapText="1"/>
    </xf>
    <xf numFmtId="49" fontId="6" fillId="0" borderId="4" xfId="2" applyNumberFormat="1" applyFont="1" applyFill="1" applyBorder="1">
      <alignment vertical="top" wrapText="1"/>
    </xf>
    <xf numFmtId="0" fontId="6" fillId="0" borderId="0" xfId="2" applyNumberFormat="1" applyFont="1" applyBorder="1">
      <alignment vertical="top" wrapText="1"/>
    </xf>
    <xf numFmtId="164" fontId="6" fillId="0" borderId="0" xfId="2" applyNumberFormat="1" applyFont="1" applyBorder="1">
      <alignment vertical="top" wrapText="1"/>
    </xf>
    <xf numFmtId="49" fontId="6" fillId="2" borderId="6" xfId="2" applyNumberFormat="1" applyFont="1" applyFill="1" applyBorder="1">
      <alignment vertical="top" wrapText="1"/>
    </xf>
    <xf numFmtId="164" fontId="6" fillId="2" borderId="1" xfId="2" applyNumberFormat="1" applyFont="1" applyFill="1" applyBorder="1">
      <alignment vertical="top" wrapText="1"/>
    </xf>
    <xf numFmtId="49" fontId="6" fillId="0" borderId="5" xfId="2" applyNumberFormat="1" applyFont="1" applyFill="1" applyBorder="1">
      <alignment vertical="top" wrapText="1"/>
    </xf>
    <xf numFmtId="0" fontId="6" fillId="0" borderId="2" xfId="2" applyNumberFormat="1" applyFont="1" applyFill="1" applyBorder="1">
      <alignment vertical="top" wrapText="1"/>
    </xf>
    <xf numFmtId="164" fontId="6" fillId="0" borderId="2" xfId="2" applyNumberFormat="1" applyFont="1" applyFill="1" applyBorder="1">
      <alignment vertical="top" wrapText="1"/>
    </xf>
    <xf numFmtId="14" fontId="6" fillId="0" borderId="2" xfId="2" applyNumberFormat="1" applyFont="1" applyFill="1" applyBorder="1">
      <alignment vertical="top" wrapText="1"/>
    </xf>
    <xf numFmtId="49" fontId="6" fillId="0" borderId="2" xfId="2" applyNumberFormat="1" applyFont="1" applyFill="1" applyBorder="1">
      <alignment vertical="top" wrapText="1"/>
    </xf>
    <xf numFmtId="14" fontId="6" fillId="0" borderId="2" xfId="2" applyNumberFormat="1" applyFont="1" applyFill="1" applyBorder="1" applyAlignment="1">
      <alignment horizontal="right" vertical="top" wrapText="1"/>
    </xf>
    <xf numFmtId="14" fontId="6" fillId="0" borderId="2" xfId="2" quotePrefix="1" applyNumberFormat="1" applyFont="1" applyFill="1" applyBorder="1">
      <alignment vertical="top" wrapText="1"/>
    </xf>
    <xf numFmtId="49" fontId="6" fillId="0" borderId="2" xfId="2" applyNumberFormat="1" applyFont="1" applyFill="1" applyBorder="1" applyAlignment="1">
      <alignment horizontal="right" vertical="top" wrapText="1"/>
    </xf>
    <xf numFmtId="0" fontId="6" fillId="0" borderId="0" xfId="2" applyNumberFormat="1" applyFont="1" applyFill="1" applyBorder="1">
      <alignment vertical="top" wrapText="1"/>
    </xf>
    <xf numFmtId="14" fontId="6" fillId="0" borderId="0" xfId="2" applyNumberFormat="1" applyFont="1" applyFill="1" applyBorder="1">
      <alignment vertical="top" wrapText="1"/>
    </xf>
    <xf numFmtId="0" fontId="6" fillId="0" borderId="5" xfId="2" applyNumberFormat="1" applyFont="1" applyFill="1" applyBorder="1">
      <alignment vertical="top" wrapText="1"/>
    </xf>
    <xf numFmtId="49" fontId="6" fillId="0" borderId="2" xfId="2" applyNumberFormat="1" applyFont="1" applyFill="1" applyBorder="1" applyAlignment="1">
      <alignment horizontal="left" vertical="top" wrapText="1"/>
    </xf>
    <xf numFmtId="0" fontId="6" fillId="0" borderId="2" xfId="2" applyNumberFormat="1" applyFont="1" applyBorder="1">
      <alignment vertical="top" wrapText="1"/>
    </xf>
    <xf numFmtId="164" fontId="6" fillId="0" borderId="2" xfId="2" applyNumberFormat="1" applyFont="1" applyBorder="1">
      <alignment vertical="top" wrapText="1"/>
    </xf>
    <xf numFmtId="14" fontId="6" fillId="0" borderId="7" xfId="2" applyNumberFormat="1" applyFont="1" applyFill="1" applyBorder="1">
      <alignment vertical="top" wrapText="1"/>
    </xf>
    <xf numFmtId="49" fontId="6" fillId="0" borderId="7" xfId="2" applyNumberFormat="1" applyFont="1" applyFill="1" applyBorder="1">
      <alignment vertical="top" wrapText="1"/>
    </xf>
    <xf numFmtId="49" fontId="6" fillId="0" borderId="0" xfId="2" applyNumberFormat="1" applyFont="1" applyFill="1" applyBorder="1">
      <alignment vertical="top" wrapText="1"/>
    </xf>
    <xf numFmtId="164" fontId="6" fillId="0" borderId="7" xfId="2" applyNumberFormat="1" applyFont="1" applyFill="1" applyBorder="1">
      <alignment vertical="top" wrapText="1"/>
    </xf>
    <xf numFmtId="165" fontId="0" fillId="0" borderId="0" xfId="0" applyNumberFormat="1"/>
    <xf numFmtId="164" fontId="6" fillId="2" borderId="6" xfId="2" applyNumberFormat="1" applyFont="1" applyFill="1" applyBorder="1">
      <alignment vertical="top" wrapText="1"/>
    </xf>
    <xf numFmtId="164" fontId="6" fillId="0" borderId="5" xfId="2" applyNumberFormat="1" applyFont="1" applyFill="1" applyBorder="1">
      <alignment vertical="top" wrapText="1"/>
    </xf>
    <xf numFmtId="14" fontId="6" fillId="0" borderId="5" xfId="2" applyNumberFormat="1" applyFont="1" applyFill="1" applyBorder="1">
      <alignment vertical="top" wrapText="1"/>
    </xf>
    <xf numFmtId="164" fontId="6" fillId="0" borderId="5" xfId="2" applyNumberFormat="1" applyFont="1" applyBorder="1">
      <alignment vertical="top" wrapText="1"/>
    </xf>
    <xf numFmtId="164" fontId="6" fillId="0" borderId="0" xfId="2" applyNumberFormat="1" applyFont="1" applyFill="1" applyBorder="1">
      <alignment vertical="top" wrapText="1"/>
    </xf>
    <xf numFmtId="49" fontId="6" fillId="0" borderId="1" xfId="2" applyNumberFormat="1" applyFont="1" applyFill="1" applyBorder="1">
      <alignment vertical="top" wrapText="1"/>
    </xf>
    <xf numFmtId="0" fontId="6" fillId="0" borderId="0" xfId="2" applyFont="1" applyFill="1" applyBorder="1">
      <alignment vertical="top" wrapText="1"/>
    </xf>
    <xf numFmtId="164" fontId="6" fillId="0" borderId="1" xfId="2" applyNumberFormat="1" applyFont="1" applyFill="1" applyBorder="1">
      <alignment vertical="top" wrapText="1"/>
    </xf>
    <xf numFmtId="49" fontId="1" fillId="0" borderId="3" xfId="1" applyNumberFormat="1" applyFill="1" applyBorder="1" applyAlignment="1">
      <alignment vertical="top" wrapText="1"/>
    </xf>
    <xf numFmtId="14" fontId="0" fillId="0" borderId="0" xfId="0" applyNumberFormat="1"/>
    <xf numFmtId="49" fontId="2" fillId="2" borderId="0" xfId="2" applyNumberFormat="1" applyFill="1" applyBorder="1">
      <alignment vertical="top" wrapText="1"/>
    </xf>
    <xf numFmtId="0" fontId="6" fillId="0" borderId="4" xfId="2" applyNumberFormat="1" applyFont="1" applyFill="1" applyBorder="1">
      <alignment vertical="top" wrapText="1"/>
    </xf>
    <xf numFmtId="0" fontId="0" fillId="0" borderId="0" xfId="0" applyAlignment="1">
      <alignment horizontal="center"/>
    </xf>
    <xf numFmtId="49" fontId="6" fillId="0" borderId="9" xfId="2" applyNumberFormat="1" applyFont="1" applyFill="1" applyBorder="1">
      <alignment vertical="top" wrapText="1"/>
    </xf>
    <xf numFmtId="14" fontId="6" fillId="0" borderId="4" xfId="2" applyNumberFormat="1" applyFont="1" applyFill="1" applyBorder="1">
      <alignment vertical="top" wrapText="1"/>
    </xf>
    <xf numFmtId="49" fontId="6" fillId="0" borderId="11" xfId="2" applyNumberFormat="1" applyFont="1" applyFill="1" applyBorder="1">
      <alignment vertical="top" wrapText="1"/>
    </xf>
    <xf numFmtId="0" fontId="6" fillId="0" borderId="9" xfId="2" applyNumberFormat="1" applyFont="1" applyFill="1" applyBorder="1">
      <alignment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14" fontId="8" fillId="0" borderId="2" xfId="0" applyNumberFormat="1" applyFont="1" applyBorder="1" applyAlignment="1">
      <alignment vertical="top" wrapText="1"/>
    </xf>
    <xf numFmtId="14" fontId="8" fillId="0" borderId="7" xfId="0" applyNumberFormat="1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49" fontId="8" fillId="0" borderId="7" xfId="0" applyNumberFormat="1" applyFont="1" applyBorder="1" applyAlignment="1">
      <alignment vertical="top" wrapText="1"/>
    </xf>
    <xf numFmtId="49" fontId="8" fillId="0" borderId="8" xfId="0" applyNumberFormat="1" applyFont="1" applyBorder="1" applyAlignment="1">
      <alignment vertical="top" wrapText="1"/>
    </xf>
    <xf numFmtId="164" fontId="8" fillId="0" borderId="7" xfId="0" applyNumberFormat="1" applyFont="1" applyBorder="1" applyAlignment="1">
      <alignment vertical="top" wrapText="1"/>
    </xf>
    <xf numFmtId="14" fontId="8" fillId="0" borderId="10" xfId="0" applyNumberFormat="1" applyFont="1" applyBorder="1" applyAlignment="1">
      <alignment vertical="top" wrapText="1"/>
    </xf>
    <xf numFmtId="14" fontId="8" fillId="0" borderId="0" xfId="0" applyNumberFormat="1" applyFont="1" applyAlignment="1">
      <alignment vertical="top" wrapText="1"/>
    </xf>
    <xf numFmtId="49" fontId="8" fillId="0" borderId="10" xfId="0" applyNumberFormat="1" applyFont="1" applyBorder="1" applyAlignment="1">
      <alignment vertical="top" wrapText="1"/>
    </xf>
    <xf numFmtId="14" fontId="8" fillId="0" borderId="7" xfId="0" applyNumberFormat="1" applyFont="1" applyBorder="1" applyAlignment="1">
      <alignment horizontal="right" vertical="top" wrapText="1"/>
    </xf>
    <xf numFmtId="0" fontId="1" fillId="0" borderId="0" xfId="1"/>
    <xf numFmtId="164" fontId="6" fillId="0" borderId="11" xfId="2" applyNumberFormat="1" applyFont="1" applyFill="1" applyBorder="1">
      <alignment vertical="top" wrapText="1"/>
    </xf>
  </cellXfs>
  <cellStyles count="6">
    <cellStyle name="Followed Hyperlink" xfId="3" builtinId="9" hidden="1"/>
    <cellStyle name="Followed Hyperlink" xfId="4" builtinId="9" hidden="1"/>
    <cellStyle name="Hyperlink" xfId="1" builtinId="8"/>
    <cellStyle name="Normal" xfId="0" builtinId="0"/>
    <cellStyle name="Normal 2" xfId="2" xr:uid="{00000000-0005-0000-0000-000004000000}"/>
    <cellStyle name="Percent" xfId="5" builtinId="5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alignment horizontal="center"/>
    </dxf>
    <dxf>
      <alignment horizontal="center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[Session Bill Tracker 2026.xlsx]Category Summary!PivotTable1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8116360454943131E-2"/>
          <c:y val="2.922992707588223E-2"/>
          <c:w val="0.91777340332458446"/>
          <c:h val="0.715300398018619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'Category Summary'!$G$1:$G$2</c:f>
              <c:strCache>
                <c:ptCount val="1"/>
                <c:pt idx="0">
                  <c:v>House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'Category Summary'!$F$3:$F$42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Elections</c:v>
                </c:pt>
                <c:pt idx="3">
                  <c:v>Govt Admin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Education</c:v>
                </c:pt>
                <c:pt idx="9">
                  <c:v>Civil Law</c:v>
                </c:pt>
                <c:pt idx="10">
                  <c:v>Commerce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Real Property</c:v>
                </c:pt>
                <c:pt idx="17">
                  <c:v>Legislature</c:v>
                </c:pt>
                <c:pt idx="18">
                  <c:v>Agriculture</c:v>
                </c:pt>
                <c:pt idx="19">
                  <c:v>Public Safety</c:v>
                </c:pt>
                <c:pt idx="20">
                  <c:v>Military</c:v>
                </c:pt>
                <c:pt idx="21">
                  <c:v>Judiciary</c:v>
                </c:pt>
                <c:pt idx="22">
                  <c:v>Professions and Occupations</c:v>
                </c:pt>
                <c:pt idx="23">
                  <c:v>Insurance</c:v>
                </c:pt>
                <c:pt idx="24">
                  <c:v>Public Lands</c:v>
                </c:pt>
                <c:pt idx="25">
                  <c:v>Water</c:v>
                </c:pt>
                <c:pt idx="26">
                  <c:v>Gaming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Parks and Recreation</c:v>
                </c:pt>
                <c:pt idx="32">
                  <c:v>Special Districts</c:v>
                </c:pt>
                <c:pt idx="33">
                  <c:v>Alcoholic Beverages</c:v>
                </c:pt>
                <c:pt idx="34">
                  <c:v>Labor</c:v>
                </c:pt>
                <c:pt idx="35">
                  <c:v>Colleges UW CTE</c:v>
                </c:pt>
                <c:pt idx="36">
                  <c:v>Natural Resources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Summary'!$G$3:$G$42</c:f>
              <c:numCache>
                <c:formatCode>General</c:formatCode>
                <c:ptCount val="39"/>
                <c:pt idx="0">
                  <c:v>50</c:v>
                </c:pt>
                <c:pt idx="1">
                  <c:v>26</c:v>
                </c:pt>
                <c:pt idx="2">
                  <c:v>34</c:v>
                </c:pt>
                <c:pt idx="3">
                  <c:v>30</c:v>
                </c:pt>
                <c:pt idx="4">
                  <c:v>16</c:v>
                </c:pt>
                <c:pt idx="5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4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  <c:pt idx="27">
                  <c:v>3</c:v>
                </c:pt>
                <c:pt idx="28">
                  <c:v>3</c:v>
                </c:pt>
                <c:pt idx="29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2-CE45-A17F-4A6A4C392E71}"/>
            </c:ext>
          </c:extLst>
        </c:ser>
        <c:ser>
          <c:idx val="1"/>
          <c:order val="1"/>
          <c:tx>
            <c:strRef>
              <c:f>'Category Summary'!$H$1:$H$2</c:f>
              <c:strCache>
                <c:ptCount val="1"/>
                <c:pt idx="0">
                  <c:v>Senate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'Category Summary'!$F$3:$F$42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Elections</c:v>
                </c:pt>
                <c:pt idx="3">
                  <c:v>Govt Admin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Education</c:v>
                </c:pt>
                <c:pt idx="9">
                  <c:v>Civil Law</c:v>
                </c:pt>
                <c:pt idx="10">
                  <c:v>Commerce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Real Property</c:v>
                </c:pt>
                <c:pt idx="17">
                  <c:v>Legislature</c:v>
                </c:pt>
                <c:pt idx="18">
                  <c:v>Agriculture</c:v>
                </c:pt>
                <c:pt idx="19">
                  <c:v>Public Safety</c:v>
                </c:pt>
                <c:pt idx="20">
                  <c:v>Military</c:v>
                </c:pt>
                <c:pt idx="21">
                  <c:v>Judiciary</c:v>
                </c:pt>
                <c:pt idx="22">
                  <c:v>Professions and Occupations</c:v>
                </c:pt>
                <c:pt idx="23">
                  <c:v>Insurance</c:v>
                </c:pt>
                <c:pt idx="24">
                  <c:v>Public Lands</c:v>
                </c:pt>
                <c:pt idx="25">
                  <c:v>Water</c:v>
                </c:pt>
                <c:pt idx="26">
                  <c:v>Gaming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Parks and Recreation</c:v>
                </c:pt>
                <c:pt idx="32">
                  <c:v>Special Districts</c:v>
                </c:pt>
                <c:pt idx="33">
                  <c:v>Alcoholic Beverages</c:v>
                </c:pt>
                <c:pt idx="34">
                  <c:v>Labor</c:v>
                </c:pt>
                <c:pt idx="35">
                  <c:v>Colleges UW CTE</c:v>
                </c:pt>
                <c:pt idx="36">
                  <c:v>Natural Resources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Summary'!$H$3:$H$42</c:f>
              <c:numCache>
                <c:formatCode>General</c:formatCode>
                <c:ptCount val="39"/>
                <c:pt idx="0">
                  <c:v>17</c:v>
                </c:pt>
                <c:pt idx="1">
                  <c:v>20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10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3">
                  <c:v>1</c:v>
                </c:pt>
                <c:pt idx="34">
                  <c:v>2</c:v>
                </c:pt>
                <c:pt idx="36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89-A049-A91D-E4BF4E063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7151535"/>
        <c:axId val="1017558319"/>
      </c:barChart>
      <c:catAx>
        <c:axId val="101715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558319"/>
        <c:crosses val="autoZero"/>
        <c:auto val="1"/>
        <c:lblAlgn val="ctr"/>
        <c:lblOffset val="100"/>
        <c:noMultiLvlLbl val="0"/>
      </c:catAx>
      <c:valAx>
        <c:axId val="1017558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15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6073322973553"/>
          <c:y val="4.5674264401160375E-2"/>
          <c:w val="9.6691846103506729E-2"/>
          <c:h val="0.1292789059262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91309323456319E-2"/>
          <c:y val="3.3053204502271935E-2"/>
          <c:w val="0.9529190812526056"/>
          <c:h val="0.69649782527133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'Category Summary'!$AL$1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'Category Summary'!$AK$2:$AK$40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Govt Admin</c:v>
                </c:pt>
                <c:pt idx="3">
                  <c:v>Elections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Civil Law</c:v>
                </c:pt>
                <c:pt idx="9">
                  <c:v>Commerce</c:v>
                </c:pt>
                <c:pt idx="10">
                  <c:v>Education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Agriculture</c:v>
                </c:pt>
                <c:pt idx="17">
                  <c:v>Legislature</c:v>
                </c:pt>
                <c:pt idx="18">
                  <c:v>Real Property</c:v>
                </c:pt>
                <c:pt idx="19">
                  <c:v>Military</c:v>
                </c:pt>
                <c:pt idx="20">
                  <c:v>Public Safety</c:v>
                </c:pt>
                <c:pt idx="21">
                  <c:v>Insurance</c:v>
                </c:pt>
                <c:pt idx="22">
                  <c:v>Judiciary</c:v>
                </c:pt>
                <c:pt idx="23">
                  <c:v>Professions</c:v>
                </c:pt>
                <c:pt idx="24">
                  <c:v>Public Lands</c:v>
                </c:pt>
                <c:pt idx="25">
                  <c:v>Gaming</c:v>
                </c:pt>
                <c:pt idx="26">
                  <c:v>Water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Special Districts</c:v>
                </c:pt>
                <c:pt idx="32">
                  <c:v>Alcoholic Beverages</c:v>
                </c:pt>
                <c:pt idx="33">
                  <c:v>Colleges UW CTE</c:v>
                </c:pt>
                <c:pt idx="34">
                  <c:v>Labor</c:v>
                </c:pt>
                <c:pt idx="35">
                  <c:v>Natural Resources</c:v>
                </c:pt>
                <c:pt idx="36">
                  <c:v>Parks and Rec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Summary'!$AL$2:$AL$40</c:f>
              <c:numCache>
                <c:formatCode>General</c:formatCode>
                <c:ptCount val="39"/>
                <c:pt idx="0">
                  <c:v>38</c:v>
                </c:pt>
                <c:pt idx="1">
                  <c:v>20</c:v>
                </c:pt>
                <c:pt idx="2">
                  <c:v>13</c:v>
                </c:pt>
                <c:pt idx="3">
                  <c:v>23</c:v>
                </c:pt>
                <c:pt idx="4">
                  <c:v>11</c:v>
                </c:pt>
                <c:pt idx="5">
                  <c:v>14</c:v>
                </c:pt>
                <c:pt idx="6">
                  <c:v>7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13</c:v>
                </c:pt>
                <c:pt idx="11">
                  <c:v>7</c:v>
                </c:pt>
                <c:pt idx="12">
                  <c:v>14</c:v>
                </c:pt>
                <c:pt idx="13">
                  <c:v>10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6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E049-B372-518C3F944939}"/>
            </c:ext>
          </c:extLst>
        </c:ser>
        <c:ser>
          <c:idx val="1"/>
          <c:order val="1"/>
          <c:tx>
            <c:strRef>
              <c:f>'Category Summary'!$AM$1</c:f>
              <c:strCache>
                <c:ptCount val="1"/>
                <c:pt idx="0">
                  <c:v>Fail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'Category Summary'!$AK$2:$AK$40</c:f>
              <c:strCache>
                <c:ptCount val="39"/>
                <c:pt idx="0">
                  <c:v>Social Issues</c:v>
                </c:pt>
                <c:pt idx="1">
                  <c:v>Taxation</c:v>
                </c:pt>
                <c:pt idx="2">
                  <c:v>Govt Admin</c:v>
                </c:pt>
                <c:pt idx="3">
                  <c:v>Elections</c:v>
                </c:pt>
                <c:pt idx="4">
                  <c:v>Public Health</c:v>
                </c:pt>
                <c:pt idx="5">
                  <c:v>Crimes and Offenses</c:v>
                </c:pt>
                <c:pt idx="6">
                  <c:v>Cities Towns Counties</c:v>
                </c:pt>
                <c:pt idx="7">
                  <c:v>Govt Finance</c:v>
                </c:pt>
                <c:pt idx="8">
                  <c:v>Civil Law</c:v>
                </c:pt>
                <c:pt idx="9">
                  <c:v>Commerce</c:v>
                </c:pt>
                <c:pt idx="10">
                  <c:v>Education</c:v>
                </c:pt>
                <c:pt idx="11">
                  <c:v>Game and Fish</c:v>
                </c:pt>
                <c:pt idx="12">
                  <c:v>Motor Vehicles</c:v>
                </c:pt>
                <c:pt idx="13">
                  <c:v>School Finance</c:v>
                </c:pt>
                <c:pt idx="14">
                  <c:v>Resolutions</c:v>
                </c:pt>
                <c:pt idx="15">
                  <c:v>Utilities</c:v>
                </c:pt>
                <c:pt idx="16">
                  <c:v>Agriculture</c:v>
                </c:pt>
                <c:pt idx="17">
                  <c:v>Legislature</c:v>
                </c:pt>
                <c:pt idx="18">
                  <c:v>Real Property</c:v>
                </c:pt>
                <c:pt idx="19">
                  <c:v>Military</c:v>
                </c:pt>
                <c:pt idx="20">
                  <c:v>Public Safety</c:v>
                </c:pt>
                <c:pt idx="21">
                  <c:v>Insurance</c:v>
                </c:pt>
                <c:pt idx="22">
                  <c:v>Judiciary</c:v>
                </c:pt>
                <c:pt idx="23">
                  <c:v>Professions</c:v>
                </c:pt>
                <c:pt idx="24">
                  <c:v>Public Lands</c:v>
                </c:pt>
                <c:pt idx="25">
                  <c:v>Gaming</c:v>
                </c:pt>
                <c:pt idx="26">
                  <c:v>Water</c:v>
                </c:pt>
                <c:pt idx="27">
                  <c:v>Budget</c:v>
                </c:pt>
                <c:pt idx="28">
                  <c:v>Transportation</c:v>
                </c:pt>
                <c:pt idx="29">
                  <c:v>Corporations</c:v>
                </c:pt>
                <c:pt idx="30">
                  <c:v>Tribal</c:v>
                </c:pt>
                <c:pt idx="31">
                  <c:v>Special Districts</c:v>
                </c:pt>
                <c:pt idx="32">
                  <c:v>Alcoholic Beverages</c:v>
                </c:pt>
                <c:pt idx="33">
                  <c:v>Colleges UW CTE</c:v>
                </c:pt>
                <c:pt idx="34">
                  <c:v>Labor</c:v>
                </c:pt>
                <c:pt idx="35">
                  <c:v>Natural Resources</c:v>
                </c:pt>
                <c:pt idx="36">
                  <c:v>Parks and Rec</c:v>
                </c:pt>
                <c:pt idx="37">
                  <c:v>Public Welfare</c:v>
                </c:pt>
                <c:pt idx="38">
                  <c:v>Economic Development</c:v>
                </c:pt>
              </c:strCache>
            </c:strRef>
          </c:cat>
          <c:val>
            <c:numRef>
              <c:f>'Category Summary'!$AM$2:$AM$40</c:f>
              <c:numCache>
                <c:formatCode>General</c:formatCode>
                <c:ptCount val="39"/>
                <c:pt idx="0">
                  <c:v>34</c:v>
                </c:pt>
                <c:pt idx="1">
                  <c:v>26</c:v>
                </c:pt>
                <c:pt idx="2">
                  <c:v>24</c:v>
                </c:pt>
                <c:pt idx="3">
                  <c:v>12</c:v>
                </c:pt>
                <c:pt idx="4">
                  <c:v>11</c:v>
                </c:pt>
                <c:pt idx="5">
                  <c:v>7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12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8">
                  <c:v>4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6">
                  <c:v>1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E049-B372-518C3F944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292207"/>
        <c:axId val="1161288127"/>
      </c:barChart>
      <c:catAx>
        <c:axId val="116129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288127"/>
        <c:crosses val="autoZero"/>
        <c:auto val="1"/>
        <c:lblAlgn val="ctr"/>
        <c:lblOffset val="100"/>
        <c:noMultiLvlLbl val="0"/>
      </c:catAx>
      <c:valAx>
        <c:axId val="11612881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29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579626992197454"/>
          <c:y val="7.4081381133988419E-2"/>
          <c:w val="9.2681393467217307E-2"/>
          <c:h val="0.12044739441610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24323</xdr:colOff>
      <xdr:row>2</xdr:row>
      <xdr:rowOff>13418</xdr:rowOff>
    </xdr:from>
    <xdr:to>
      <xdr:col>34</xdr:col>
      <xdr:colOff>201804</xdr:colOff>
      <xdr:row>21</xdr:row>
      <xdr:rowOff>13418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3D1F9-78C1-4349-AD5A-42C2DBDAC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24</xdr:row>
      <xdr:rowOff>0</xdr:rowOff>
    </xdr:from>
    <xdr:to>
      <xdr:col>34</xdr:col>
      <xdr:colOff>155756</xdr:colOff>
      <xdr:row>42</xdr:row>
      <xdr:rowOff>209428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E9863F-E42E-4D42-811B-94DFD2A29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3.9123875" createdVersion="6" refreshedVersion="8" minRefreshableVersion="3" recordCount="556" xr:uid="{9C10FA69-E0AA-A94D-B609-0AEB318DF4C7}">
  <cacheSource type="worksheet">
    <worksheetSource ref="A1:D1048576" sheet="Category Summary"/>
  </cacheSource>
  <cacheFields count="4">
    <cacheField name="Bill  hyperlink_x000a_" numFmtId="0">
      <sharedItems containsBlank="1"/>
    </cacheField>
    <cacheField name="Category" numFmtId="0">
      <sharedItems containsBlank="1" count="332">
        <s v="Budget"/>
        <s v="Govt Admin"/>
        <s v="Utilities"/>
        <s v="Public Health"/>
        <s v="Game and Fish"/>
        <s v="Civil Law"/>
        <s v="School Finance"/>
        <s v="Commerce"/>
        <s v="Taxation"/>
        <s v="Social Issues"/>
        <s v="Motor Vehicles"/>
        <s v="Public Safety"/>
        <s v="Elections"/>
        <s v="Education"/>
        <s v="Natural Resources"/>
        <s v="Transportation"/>
        <s v="Judiciary"/>
        <s v="Crimes and Offenses"/>
        <s v="Public Lands"/>
        <s v="Water"/>
        <s v="Agriculture"/>
        <s v="Cities Towns Counties"/>
        <s v="Govt Finance"/>
        <s v="Special Districts"/>
        <s v="Insurance"/>
        <s v="Gaming"/>
        <s v="Real Property"/>
        <s v="Alcoholic Beverages"/>
        <s v="Legislature"/>
        <s v="Corporations"/>
        <s v="Military"/>
        <s v="Parks and Recreation"/>
        <s v="Colleges UW CTE"/>
        <s v="Professions and Occupations"/>
        <s v="Public Welfare"/>
        <s v="Resolutions"/>
        <s v="Tribal"/>
        <s v="Economic Development"/>
        <s v="Labor"/>
        <m/>
        <s v="General government appropriations." u="1"/>
        <s v="Town officers-salary waiver." u="1"/>
        <s v="State assessment of independent power producers." u="1"/>
        <s v="Medicaid twelve month postpartum coverage." u="1"/>
        <s v="Voter registry list-voter ID and absentee ballots." u="1"/>
        <s v="Specified election records not subject to disclosure." u="1"/>
        <s v="Underage marriage-amendments." u="1"/>
        <s v="School finance-average daily membership." u="1"/>
        <s v="Young entrepreneurs-limiting license requirements." u="1"/>
        <s v="Limited mining operations-amendments." u="1"/>
        <s v="Manufacturing sales and use tax exemption-amendments." u="1"/>
        <s v="Industrial production equipment-deferral." u="1"/>
        <s v="Integrated test center-governance." u="1"/>
        <s v="Solid waste municipal cease and transfer funding." u="1"/>
        <s v="Limited mining operations-bonding amendments." u="1"/>
        <s v="Used nuclear fuel storage-amendments." u="1"/>
        <s v="Career technical education equipment grants amendments." u="1"/>
        <s v="Career technical education funding." u="1"/>
        <s v="Social media-parental consent for minors required." u="1"/>
        <s v="K-12 school facility leasing." u="1"/>
        <s v="School finance-routine maintenance worker calculation." u="1"/>
        <s v="Water and wastewater operator-emergency response. " u="1"/>
        <s v="Surrender driver's license-repeal. " u="1"/>
        <s v="Alternative fuel tax-electricity amendments. " u="1"/>
        <s v="Vehicle accident reporting-amendments. " u="1"/>
        <s v="Highway safety-child restraints." u="1"/>
        <s v="Disabled parking windshield placards-revisions. " u="1"/>
        <s v="Commercial driver's licenses-revisions. " u="1"/>
        <s v="Severance tax distribution-highway fund. " u="1"/>
        <s v="Driver's licenses and IDs-revisions. " u="1"/>
        <s v="School safety and security." u="1"/>
        <s v="What is a Woman Act. " u="1"/>
        <s v="Vehicle sales and use tax distribution-highway fund. " u="1"/>
        <s v="Department of transportation-efficiency study. " u="1"/>
        <s v="Vacancies in elected office." u="1"/>
        <s v="Hathaway scholarship-amendments. " u="1"/>
        <s v="Expulsion for possession of a deadly weapon." u="1"/>
        <s v="Ad valorem taxation-payment and credit of penalties." u="1"/>
        <s v="Property tax refund program-revisions." u="1"/>
        <s v="Sales and use tax revisions." u="1"/>
        <s v="Environmental quality-irrevocable letters of credit." u="1"/>
        <s v="Regulation of surgical abortions." u="1"/>
        <s v="Age verification for websites with harmful material." u="1"/>
        <s v="Loren &quot;Teense&quot; Willford Memorial Highway." u="1"/>
        <s v="Removing otters as protected animals." u="1"/>
        <s v="Homeschool freedom act. " u="1"/>
        <s v="Secretary of state-expedited filings." u="1"/>
        <s v="Department of family services-confidentiality amendments." u="1"/>
        <s v="Treatment courts-amendments." u="1"/>
        <s v="Disclosure of sensitive information-law enforcement." u="1"/>
        <s v="Municipal courts-maximum penalties." u="1"/>
        <s v="State's right of appeal in criminal cases." u="1"/>
        <s v="Governmental claims-negligent investigations." u="1"/>
        <s v="Chancery court judges-district and circuit court assistance." u="1"/>
        <s v="Court automation fee-amendments." u="1"/>
        <s v="Cities and towns notice for zoning changes-amendments." u="1"/>
        <s v="Fireworks on the 4th of July. " u="1"/>
        <s v="State lands-notice for mineral leases." u="1"/>
        <s v="Limited mining operations-water quality testing." u="1"/>
        <s v="Student eligibility in sports-amendments." u="1"/>
        <s v="State land lease preference amendments." u="1"/>
        <s v="Prostitution amendments." u="1"/>
        <s v="Working animal protection act." u="1"/>
        <s v="Chemical abortions-ultrasound requirement." u="1"/>
        <s v="Executive orders repository." u="1"/>
        <s v="Cities and towns-abandoned and nuisance properties." u="1"/>
        <s v="Wyoming Community Development Authority-bond investment." u="1"/>
        <s v="Tax increment financing." u="1"/>
        <s v="Foreign adversary ownership or control of business entities." u="1"/>
        <s v="Irrigation districts-bid requirements." u="1"/>
        <s v="Insurance fraud reporting." u="1"/>
        <s v="Protecting women's privacy in public spaces act." u="1"/>
        <s v="Recreation safety-rock climbing." u="1"/>
        <s v="County clerks-frivolous filings procedure." u="1"/>
        <s v="Coal severance tax rate." u="1"/>
        <s v="Prior authorization-amendments." u="1"/>
        <s v="Ride-share drivers-Wyoming registration required." u="1"/>
        <s v="Newborn safety device funding for safe haven providers." u="1"/>
        <s v="Bond elections-voter threshold requirement." u="1"/>
        <s v="Stop ESG-State funds fiduciary duty act." u="1"/>
        <s v="Regulatory reduction-mortgage loan originator licensing." u="1"/>
        <s v="Provider enrollment-standards." u="1"/>
        <s v="Child custody-sex offense conviction presumption." u="1"/>
        <s v="Pari-mutuel wagering-breakage." u="1"/>
        <s v="Local approval for simulcasting." u="1"/>
        <s v="Public property and buildings-amendments." u="1"/>
        <s v="Consolidation of gaming." u="1"/>
        <s v="Multi-family dwelling single stairwell exits." u="1"/>
        <s v="Wind turbine blades-onsite disposal required." u="1"/>
        <s v="Anthrax outbreak protocol." u="1"/>
        <s v="Eminent domain energy collector systems amendments." u="1"/>
        <s v="Wyoming livestock board-memorandums of understanding." u="1"/>
        <s v="Protect Wyoming's Lands Act." u="1"/>
        <s v="Charter school authorizations-amendments." u="1"/>
        <s v="School generational account." u="1"/>
        <s v="Prohibiting mask, vaccine and testing discrimination." u="1"/>
        <s v="Property conveyances near critical infrastructure." u="1"/>
        <s v="Property tax exemption for long-term homeowners-extension." u="1"/>
        <s v="Access to public lands-corner crossing." u="1"/>
        <s v="K-12 uncertified personnel. " u="1"/>
        <s v="Forest health grant program-3." u="1"/>
        <s v="Attorney general-elected." u="1"/>
        <s v="Columbarium regulation." u="1"/>
        <s v="Child tax credit." u="1"/>
        <s v="Breach orders due process." u="1"/>
        <s v="Monument to America. " u="1"/>
        <s v="Wyoming generational investment account." u="1"/>
        <s v="Firearm purchase protections." u="1"/>
        <s v="Trespassing-suspend hunting license." u="1"/>
        <s v="Trapping licenses-nonresident reciprocal licenses." u="1"/>
        <s v="Hit and run-responsibility and penalties." u="1"/>
        <s v="Industrial siting projects-county commissioner approval." u="1"/>
        <s v="Insurance payments-not taxable." u="1"/>
        <s v="Protecting religious assembly in states of emergency act." u="1"/>
        <s v="Medical Ethics Defense Act." u="1"/>
        <s v="Driver's licenses-unauthorized alien restrictions." u="1"/>
        <s v="Omnibus water bill-construction." u="1"/>
        <s v="Limitations on net land gains for the federal government." u="1"/>
        <s v="Minimum easement standards." u="1"/>
        <s v="Administrative procedure-jury trial for penalties." u="1"/>
        <s v="Hospital pricing transparency." u="1"/>
        <s v="Senior citizen service districts-authorization and renewal." u="1"/>
        <s v="Adverse possession-property tax payment defense." u="1"/>
        <s v="Reduction in taxation act." u="1"/>
        <s v="Repeal-unauthorized use of vehicle crime." u="1"/>
        <s v="Domestic violence protection orders-affirmative defense." u="1"/>
        <s v="Public health emergency-definition amendments. " u="1"/>
        <s v="School finance-dates for fund transfers." u="1"/>
        <s v="Homeowner tax exemption-amendments." u="1"/>
        <s v="Ballot drop boxes-prohibition." u="1"/>
        <s v="Annual permits for specified commercial loads. " u="1"/>
        <s v="Sanctuary cities, counties and state-prohibition." u="1"/>
        <s v="Taxpayer funds-sexually explicit events prohibited-2." u="1"/>
        <s v="Autologous or direct blood donations." u="1"/>
        <s v="Volunteer first responder health insurance-revisions." u="1"/>
        <s v="Revisor's bill." u="1"/>
        <s v="Wyoming gaming commission amendments." u="1"/>
        <s v="Interstate export of Wyoming horseracing." u="1"/>
        <s v="Continuity of Permitting Act. " u="1"/>
        <s v="Health mandates-CDC and WHO jurisdiction in Wyoming. " u="1"/>
        <s v="Supplemental K-12 school facilities appropriations." u="1"/>
        <s v="LaPrele dam rebuilding." u="1"/>
        <s v="County canvassing board." u="1"/>
        <s v="Absentee ballot return-required information." u="1"/>
        <s v="Animal estray penalty-amendments. " u="1"/>
        <s v="Prohibition of institutional discrimination." u="1"/>
        <s v="University of Wyoming governance-elected trustees." u="1"/>
        <s v="Adoption discrimination-keep kids first act." u="1"/>
        <s v="Meat processors-composted materials." u="1"/>
        <s v="Predator management district appointments and terms." u="1"/>
        <s v="Donated blood-mRNA disclosure." u="1"/>
        <s v="Permanent vehicle registration." u="1"/>
        <s v="False voting-amendments." u="1"/>
        <s v="Workplace violence in health care." u="1"/>
        <s v="Proof of voter residency-registration qualifications." u="1"/>
        <s v="Proof of voter citizenship." u="1"/>
        <s v="Legislature-electronic voting system." u="1"/>
        <s v="Protecting water from chemical abortion waste." u="1"/>
        <s v="Voter identification-revisions. " u="1"/>
        <s v="Hydrogen severance tax." u="1"/>
        <s v="Interactive gaming." u="1"/>
        <s v="Prohibiting employment of unauthorized aliens." u="1"/>
        <s v="Medical prescriptions-off-label purposes." u="1"/>
        <s v="Ranked choice voting-prohibition." u="1"/>
        <s v="State auditor payment transparency." u="1"/>
        <s v="Local government reporting." u="1"/>
        <s v="Cultivated meat-prohibition." u="1"/>
        <s v="Homeowner tax exemption-2025 and 2026." u="1"/>
        <s v="Nonprofit and trust entities-effective time for documents." u="1"/>
        <s v="Sexual exploitation of children-amendments." u="1"/>
        <s v="Repeal gun free zones and preemption amendments." u="1"/>
        <s v="Independent candidate requirements." u="1"/>
        <s v="Amending Wyoming's act of admission for earnings." u="1"/>
        <s v="Foreign adversaries-prohibited property ownership." u="1"/>
        <s v="Support for rural schools." u="1"/>
        <s v="Constitutional amendment-veterans property tax exemption." u="1"/>
        <s v="Hunting licenses-weighted bonus points system." u="1"/>
        <s v="Mule and whitetail deer-separate hunting seasons." u="1"/>
        <s v="State park peace officers-definition and scope of authority." u="1"/>
        <s v="School district vehicles-flashing lights authorized." u="1"/>
        <s v="Residential property-removal of unlawful occupant." u="1"/>
        <s v="Protection order amendments." u="1"/>
        <s v="Protection orders-effective during appeal or review." u="1"/>
        <s v="Restoration of rights amendments." u="1"/>
        <s v="Settlement agreements for minors-parental authorization." u="1"/>
        <s v="Use of fraudulent documents to wrongfully possess property." u="1"/>
        <s v="Permanent protection orders." u="1"/>
        <s v="Reading assessment and intervention amendments." u="1"/>
        <s v="Wyoming imagination library program. " u="1"/>
        <s v="Oil and gas conservation commission-regulation of pits." u="1"/>
        <s v="Industrial siting-tribal notification." u="1"/>
        <s v="Carbon dioxide-enhanced oil recovery stimulus." u="1"/>
        <s v="Enhanced oil recovery-severance tax exemption." u="1"/>
        <s v="Impact assistance payments-maximum percentages and review." u="1"/>
        <s v="Oil and gas bonding-options and bonding pools." u="1"/>
        <s v="Ban on cell phone use in schools. " u="1"/>
        <s v="Ground for termination of parental rights-guardianship." u="1"/>
        <s v="Handicap placards-health care providers' approval." u="1"/>
        <s v="Special license plates for multipurpose vehicles." u="1"/>
        <s v="Electronic lien and title system. " u="1"/>
        <s v="Protection of military equipment. " u="1"/>
        <s v="Wyoming national guard member referral-amendments. " u="1"/>
        <s v="ROTC endowment program. " u="1"/>
        <s v="Firearm hold agreement-limited liability. " u="1"/>
        <s v="Wyoming's investment in veteran's mental health. " u="1"/>
        <s v="Boards and commissions veteran ex officio members. " u="1"/>
        <s v="Unpaved roads speed limits-amendments. " u="1"/>
        <s v="Noncitizen driver's license and ID card-revisions. " u="1"/>
        <s v="School finance-routine and major maintenance calculations." u="1"/>
        <s v="Governmental claims-maximum liability amounts." u="1"/>
        <s v="Music therapy-use of title." u="1"/>
        <s v="Enhanced concealed carry in school zones." u="1"/>
        <s v="Performance compensation-investment performance amendment." u="1"/>
        <s v="Automatic transfer of automobile title upon death." u="1"/>
        <s v="Zoning protest petition-amendments. " u="1"/>
        <s v="Federal acts-legal actions authorized." u="1"/>
        <s v="Resort hotel liquor licenses." u="1"/>
        <s v="Temporary water use agreements amendments." u="1"/>
        <s v="Fairness in sports-intercollegiate athletics." u="1"/>
        <s v="Wyoming state guard-amendments." u="1"/>
        <s v="Water and sewer districts-bid requirements." u="1"/>
        <s v="Board of trustees-systems of public recreation amendment." u="1"/>
        <s v="Business property exemption." u="1"/>
        <s v="Tangible personal property-index and depreciation." u="1"/>
        <s v="Insurance holding company regulations-amendments." u="1"/>
        <s v="Wyoming telecommunications act revisions." u="1"/>
        <s v="Insurance amendments." u="1"/>
        <s v="Trademarks and trade names-administrative cancellation." u="1"/>
        <s v="Electricity production facilities on municipal property." u="1"/>
        <s v="Third party filers." u="1"/>
        <s v="Providing false information to registered agents." u="1"/>
        <s v="911 service reporting." u="1"/>
        <s v="Elimination of sales tax on firearms." u="1"/>
        <s v="Registered agents-release of records." u="1"/>
        <s v="Sales tax distribution rates. " u="1"/>
        <s v="Pollution control property tax exemption-applicability." u="1"/>
        <s v="Restrooms in publicly funded schools-2." u="1"/>
        <s v="State lands-fencing 2." u="1"/>
        <s v="Wyoming Opposes Mandatory Electronic ID Devices-Livestock." u="1"/>
        <s v="Data privacy-government entities." u="1"/>
        <s v="Digital ledger filing system development." u="1"/>
        <s v="Long-term homeowner tax exemption-revisions." u="1"/>
        <s v="Government owned lands." u="1"/>
        <s v="Homeowner property tax exemption." u="1"/>
        <s v="Investment modernization-state nonpermanent funds." u="1"/>
        <s v="Ignition interlock restricted license-aggravated homicide. " u="1"/>
        <s v="Summer vacation preservation act." u="1"/>
        <s v="Charter school funding-amendments. " u="1"/>
        <s v="Immunity for drug overdose reporting." u="1"/>
        <s v="Coroner investigations-disposition of decedent's property." u="1"/>
        <s v="Protecting critical infrastructure from foreign adversaries." u="1"/>
        <s v="Compelled speech is not free speech." u="1"/>
        <s v="Prohibition on distribution of unsolicited ballot forms." u="1"/>
        <s v="District courts-change of venue." u="1"/>
        <s v="Abandonment of water rights-limitations." u="1"/>
        <s v="Tax exemption-property owned by the state." u="1"/>
        <s v="Omnibus water bill-planning." u="1"/>
        <s v="Large energy project funding-legislative approval." u="1"/>
        <s v="Country of origin label-USA beef." u="1"/>
        <s v="Constitutional enforcement of localities." u="1"/>
        <s v="Alternative teaching certificate." u="1"/>
        <s v="Prescriptive easement for electricity delivery." u="1"/>
        <s v="2025 large project funding." u="1"/>
        <s v="Certificate of need repeal-2." u="1"/>
        <s v="Youth organizations in schools." u="1"/>
        <s v="Petroglyph, pictograph and historic inscription protection." u="1"/>
        <s v="Make carbon dioxide great again-no net zero." u="1"/>
        <s v="Tribal trust land sales and use tax exemption." u="1"/>
        <s v="Wind River Reservation remote sales and use tax." u="1"/>
        <s v="Special purpose depository institution-amendments." u="1"/>
        <s v="Wyoming Gold Act." u="1"/>
        <s v="Trust code revisions." u="1"/>
        <s v="School board trustees-party affiliation." u="1"/>
        <s v="Game and fish property tax exemption." u="1"/>
        <s v="Child witnesses-courtroom procedures." u="1"/>
        <s v="Post-conviction DNA testing-procedure amendments." u="1"/>
        <s v="Surviving parents of gold star veterans-exemptions." u="1"/>
        <s v="Terminating and defunding diversity, equity and inclusion." u="1"/>
        <s v="Probate code revisions." u="1"/>
        <s v="An Act to Preserve State Territorial Sovereignty." u="1"/>
        <s v="Motor vehicle dealer and manufacturer warranty rates. " u="1"/>
        <s v="Freedom to work and build business." u="1"/>
        <s v="Recreation safety-agritourism." u="1"/>
        <s v="Open enrollment within Wyoming school districts." u="1"/>
        <s v="Inclusion of crossing guards for governmental claims act." u="1"/>
        <s v="Net metering revisions." u="1"/>
        <s v="Convention of states." u="1"/>
        <s v="Resolution demanding equal footing." u="1"/>
        <s v="Commemorating Nellie Tayloe Ross." u="1"/>
        <s v="Amendment" u="1"/>
        <s v="Commemoration" u="1"/>
        <s v="Animals" u="1"/>
      </sharedItems>
    </cacheField>
    <cacheField name="Chamber" numFmtId="0">
      <sharedItems containsBlank="1" count="3">
        <s v="House"/>
        <s v="Senate"/>
        <m/>
      </sharedItems>
    </cacheField>
    <cacheField name="Sta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3.912430092591" createdVersion="8" refreshedVersion="8" minRefreshableVersion="3" recordCount="555" xr:uid="{601ECB2D-8656-A043-ADA3-D7E78E15B78D}">
  <cacheSource type="worksheet">
    <worksheetSource ref="K1:M556" sheet="Category Summary"/>
  </cacheSource>
  <cacheFields count="3">
    <cacheField name="Bill  hyperlink_x000a_" numFmtId="49">
      <sharedItems/>
    </cacheField>
    <cacheField name="Category" numFmtId="0">
      <sharedItems count="39">
        <s v="Budget"/>
        <s v="Govt Admin"/>
        <s v="Utilities"/>
        <s v="Public Health"/>
        <s v="Game and Fish"/>
        <s v="Civil Law"/>
        <s v="School Finance"/>
        <s v="Commerce"/>
        <s v="Taxation"/>
        <s v="Social Issues"/>
        <s v="Motor Vehicles"/>
        <s v="Public Safety"/>
        <s v="Elections"/>
        <s v="Education"/>
        <s v="Natural Resources"/>
        <s v="Transportation"/>
        <s v="Judiciary"/>
        <s v="Crimes and Offenses"/>
        <s v="Public Lands"/>
        <s v="Water"/>
        <s v="Agriculture"/>
        <s v="Cities Towns Counties"/>
        <s v="Govt Finance"/>
        <s v="Special Districts"/>
        <s v="Insurance"/>
        <s v="Gaming"/>
        <s v="Real Property"/>
        <s v="Alcoholic Beverages"/>
        <s v="Legislature"/>
        <s v="Corporations"/>
        <s v="Military"/>
        <s v="Parks and Recreation"/>
        <s v="Colleges UW CTE"/>
        <s v="Professions and Occupations"/>
        <s v="Public Welfare"/>
        <s v="Resolutions"/>
        <s v="Tribal"/>
        <s v="Economic Development"/>
        <s v="Labor"/>
      </sharedItems>
    </cacheField>
    <cacheField name="Status" numFmtId="0">
      <sharedItems containsBlank="1" count="4">
        <s v="Fail"/>
        <s v="Pass"/>
        <m u="1"/>
        <s v="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3.912539467594" createdVersion="8" refreshedVersion="8" minRefreshableVersion="3" recordCount="555" xr:uid="{7ECB1CDA-A9E1-8D4E-8FF0-46BDBAC5D870}">
  <cacheSource type="worksheet">
    <worksheetSource ref="A2:G557" sheet="Sponsor Summary"/>
  </cacheSource>
  <cacheFields count="7">
    <cacheField name="Bill  hyperlink_x000a_" numFmtId="49">
      <sharedItems/>
    </cacheField>
    <cacheField name="Sponsor" numFmtId="0">
      <sharedItems count="107">
        <s v="Appropriations"/>
        <s v="Travel"/>
        <s v="Larsen, L"/>
        <s v="Harshman"/>
        <s v="Minerals"/>
        <s v="Education"/>
        <s v="Sel Sch Fac"/>
        <s v="Campbell, E"/>
        <s v="Transportation"/>
        <s v="Pendergraft"/>
        <s v="Lien"/>
        <s v="Revenue"/>
        <s v="Lawley"/>
        <s v="Davis"/>
        <s v="Byron"/>
        <s v="Strock"/>
        <s v="BlockChain/Technology"/>
        <s v="Judiciary"/>
        <s v="Filer"/>
        <s v="Banks"/>
        <s v="Heiner"/>
        <s v="Rodriguez-Williams"/>
        <s v="Neiman"/>
        <s v="Corporations"/>
        <s v="Clouston"/>
        <s v="Brown, L"/>
        <s v="Styvar"/>
        <s v="Knapp"/>
        <s v="Yin"/>
        <s v="Labor"/>
        <s v="Riggins"/>
        <s v="Agriculture"/>
        <s v="Andrew"/>
        <s v="Cap Fin &amp; Inv"/>
        <s v="McCann"/>
        <s v="Provenza"/>
        <s v="Water"/>
        <s v="Sherwood"/>
        <s v="Allemand"/>
        <s v="Smith, S"/>
        <s v="Ottman"/>
        <s v="Singh"/>
        <s v="Connolly"/>
        <s v="Washut"/>
        <s v="Lucas"/>
        <s v="Larson, JT"/>
        <s v="Guggenmos"/>
        <s v="Mgt Council"/>
        <s v="Brady"/>
        <s v="Bear"/>
        <s v="Tarver"/>
        <s v="Brown, G"/>
        <s v="Webb"/>
        <s v="Bratten"/>
        <s v="Eklund"/>
        <s v="Locke"/>
        <s v="Haroldson"/>
        <s v="Wharff"/>
        <s v="Williams"/>
        <s v="Wasserburger"/>
        <s v="Webber"/>
        <s v="Chestek"/>
        <s v="Thayer"/>
        <s v="Campbell, K"/>
        <s v="Angelos"/>
        <s v="Nicholas"/>
        <s v="Wylie"/>
        <s v="Johnson"/>
        <s v="Winter"/>
        <s v="HAppropriations"/>
        <s v="Schmid"/>
        <s v="Geringer"/>
        <s v="Posey"/>
        <s v="Storer"/>
        <s v="Cooper"/>
        <s v="Schuler"/>
        <s v="Barlow"/>
        <s v="Olsen"/>
        <s v="Gierau"/>
        <s v="Laursen, D"/>
        <s v="Landen"/>
        <s v="French"/>
        <s v="Case"/>
        <s v="Crago"/>
        <s v="Steinmetz"/>
        <s v="Brennan"/>
        <s v="Hutchings"/>
        <s v="Ide"/>
        <s v="Nat Res Fund"/>
        <s v="Crum"/>
        <s v="Tribal Relations"/>
        <s v="Rothfuss"/>
        <s v="Nethercott"/>
        <s v="Pearson"/>
        <s v="Boner"/>
        <s v="Salazar"/>
        <s v="McKeown"/>
        <s v="Driskill"/>
        <s v="Jones"/>
        <s v="Hicks"/>
        <s v="Dockstader"/>
        <s v="Pappas"/>
        <s v="Scott"/>
        <s v="Kolb"/>
        <s v="Smith, D"/>
        <s v="Biteman"/>
        <s v="Parks and Recreation"/>
      </sharedItems>
    </cacheField>
    <cacheField name="Chamber" numFmtId="49">
      <sharedItems count="2">
        <s v="House"/>
        <s v="Senate"/>
      </sharedItems>
    </cacheField>
    <cacheField name="Committee or Individual" numFmtId="0">
      <sharedItems count="2">
        <s v="Committee"/>
        <s v="Individual"/>
      </sharedItems>
    </cacheField>
    <cacheField name="Bill Date" numFmtId="164">
      <sharedItems containsSemiMixedTypes="0" containsNonDate="0" containsDate="1" containsString="0" minDate="2024-01-02T00:00:00" maxDate="2025-03-05T00:00:00"/>
    </cacheField>
    <cacheField name="Early v late" numFmtId="164">
      <sharedItems count="3">
        <s v="3 Late"/>
        <s v="1 Early"/>
        <s v="2 Delayed"/>
      </sharedItems>
    </cacheField>
    <cacheField name="Pass Fail" numFmtId="0">
      <sharedItems containsBlank="1" count="5">
        <s v="Fail"/>
        <s v="Pass"/>
        <m u="1"/>
        <s v="" u="1"/>
        <e v="#REF!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23.912680208334" createdVersion="8" refreshedVersion="8" minRefreshableVersion="3" recordCount="1428" xr:uid="{0A70EAC2-70C7-594B-9AFA-23C9AA59A627}">
  <cacheSource type="worksheet">
    <worksheetSource ref="A1:J1048576" sheet="Status"/>
  </cacheSource>
  <cacheFields count="10">
    <cacheField name="Bill  hyperlink_x000a_" numFmtId="49">
      <sharedItems containsBlank="1"/>
    </cacheField>
    <cacheField name="Catch Title" numFmtId="0">
      <sharedItems containsBlank="1"/>
    </cacheField>
    <cacheField name="Origin" numFmtId="0">
      <sharedItems containsBlank="1" count="3">
        <s v="House"/>
        <s v="Senate"/>
        <m/>
      </sharedItems>
    </cacheField>
    <cacheField name="Disposition" numFmtId="0">
      <sharedItems containsBlank="1"/>
    </cacheField>
    <cacheField name="Chamber Failed" numFmtId="0">
      <sharedItems containsBlank="1"/>
    </cacheField>
    <cacheField name="Latest Status" numFmtId="0">
      <sharedItems containsBlank="1" count="621">
        <s v="H See Mirror Bill SF0001"/>
        <s v="H COW:H Did not consider for COW"/>
        <s v="H:Died in Committee Returned Bill Pursuant to HR 5-4"/>
        <s v="Assigned Chapter Number 38"/>
        <s v="Assigned Chapter Number 50"/>
        <s v="H Did not Consider for Introduction"/>
        <s v="H COW:Failed 17-39-5-0-1"/>
        <s v="Assigned Chapter Number 95"/>
        <s v="Assigned Chapter Number 4"/>
        <s v="Assigned Chapter Number 14"/>
        <s v="Assigned Chapter Number 108"/>
        <s v="Assigned Chapter Number 89"/>
        <s v="Assigned Chapter Number 32"/>
        <s v="Assigned Chapter Number 9"/>
        <s v="Assigned Chapter Number 1"/>
        <s v="Assigned Chapter Number 2"/>
        <s v="Assigned Chapter Number 91"/>
        <s v="Assigned Chapter Number 5"/>
        <s v="S COW:S Did not consider for COW"/>
        <s v="S President Signed HEA No. 0073"/>
        <s v="Assigned Chapter Number 92"/>
        <s v="Assigned Chapter Number 125"/>
        <s v="Assigned Chapter Number 16"/>
        <s v="Assigned Chapter Number 51"/>
        <s v="Assigned Chapter Number 13"/>
        <s v="Assigned Chapter Number 6"/>
        <s v="Assigned Chapter Number 46"/>
        <s v="S President Signed HEA No. 0070"/>
        <s v="Assigned Chapter Number 10"/>
        <s v="Assigned Chapter Number 49"/>
        <s v="H postponed indefinitely"/>
        <s v="H COW:Failed 21-36-5-0-0"/>
        <s v="H COW:Failed 21-38-3-0-0"/>
        <s v="Assigned Chapter Number 11"/>
        <s v="S:Died in Committee Returned Bill Pursuant to SR 5-4"/>
        <s v="Assigned Chapter Number 36"/>
        <s v="S President Signed HEA No. 0069"/>
        <s v="Assigned Chapter Number 126"/>
        <s v="Assigned Chapter Number 7"/>
        <s v="Assigned Chapter Number 94"/>
        <s v="Assigned Chapter Number 8"/>
        <s v="Assigned Chapter Number 31"/>
        <s v="Veto Message Received"/>
        <s v="S Did not Consider for Introduction"/>
        <s v="Assigned Chapter Number 39"/>
        <s v="Assigned Chapter Number 120"/>
        <s v="Assigned Chapter Number 12"/>
        <s v="Assigned Chapter Number 109"/>
        <s v="H 3rd Reading:Failed 27-33-2-0-0"/>
        <s v="Assigned Chapter Number 3"/>
        <s v="S COW:Failed 11-20-0-0-0"/>
        <s v="Assigned Chapter Number 127"/>
        <s v="Assigned Chapter Number 52"/>
        <s v="Assigned Chapter Number 90"/>
        <s v="Assigned Chapter Number 83"/>
        <s v="Assigned Chapter Number 111"/>
        <s v="S 3rd Reading:Failed 14-16-0-0-1"/>
        <s v="Assigned Chapter Number 105"/>
        <s v="Assigned Chapter Number 88"/>
        <s v="Assigned Chapter Number 86"/>
        <s v="Assigned Chapter Number 15"/>
        <s v="S President Signed HEA No. 0076"/>
        <s v="S President Signed HEA No. 0063"/>
        <s v="S President Signed HEA No. 0077"/>
        <s v="S 3rd Reading:Failed 14-17-0-0-0"/>
        <s v="Assigned Chapter Number 110"/>
        <s v="S postponed indefinitely"/>
        <s v="S President Signed HEA No. 0057"/>
        <s v="S President Signed HEA No. 0074"/>
        <s v="S President Signed HEA No. 0071"/>
        <s v="Assigned Chapter Number 33"/>
        <s v="S 3rd Reading:Failed 12-19-0-0-0"/>
        <s v="Assigned Chapter Number 61"/>
        <s v="Assigned Chapter Number 48"/>
        <s v="S 3rd Reading:Failed 15-16-0-0-0"/>
        <s v="H COW:Failed 26-32-4-0-0"/>
        <s v="Assigned Chapter Number 87"/>
        <s v="S COW:Failed 4-26-1-0-0"/>
        <s v="Assigned Chapter Number 119"/>
        <s v="H No report prior to CoW Cutoff"/>
        <s v="Assigned Chapter Number 107"/>
        <s v="H 3rd Reading:Failed 13-46-3-0-0"/>
        <s v="Assigned Chapter Number 122"/>
        <s v="Assigned Chapter Number 85"/>
        <s v="Assigned Chapter Number 34"/>
        <s v="S President Signed HEA No. 0059"/>
        <s v="S COW:Failed 11-19-1-0-0"/>
        <s v="Assigned Chapter Number 45"/>
        <s v="S President Signed HEA No. 0065"/>
        <s v="S COW:Failed 4-27-0-0-0"/>
        <s v="Assigned Chapter Number 64"/>
        <s v="S President Signed HEA No. 0078"/>
        <s v="Assigned Chapter Number 118"/>
        <s v="Assigned Chapter Number 47"/>
        <s v="Assigned Chapter Number 93"/>
        <s v="S President Signed HEA No. 0064"/>
        <s v="S President Signed HEA No. 0072"/>
        <s v="S COW:Failed 8-21-2-0-0"/>
        <s v="Assigned Chapter Number 102"/>
        <s v="S COW:Failed 12-12-7-0-0"/>
        <s v="H COW:Failed 10-50-2-0-0"/>
        <s v="Assigned Chapter Number 104"/>
        <s v="S President Signed HEA No. 0068"/>
        <s v="S President Signed HEA No. 0062"/>
        <s v="H 3rd Reading:Failed 25-36-1-0-0"/>
        <s v="Assigned Chapter Number 121"/>
        <s v="H COW:Failed 25-34-3-0-0"/>
        <s v="Governor Signed HEJR No. 0001 "/>
        <s v="S COW:Failed 9-19-3-0-0"/>
        <s v="Governor Signed HEJR No. 0002 "/>
        <s v="S COW:Failed 6-21-3-0-1"/>
        <s v="Assigned Chapter Number 54"/>
        <s v="Assigned Chapter Number 77"/>
        <s v="Assigned Chapter Number 41"/>
        <s v="Assigned Chapter Number 66"/>
        <s v="Assigned Chapter Number 67"/>
        <s v="Assigned Chapter Number 100"/>
        <s v="H Speaker Signed SEA No. 0080"/>
        <s v="Assigned Chapter Number 21"/>
        <s v="S COW:Failed 6-23-2-0-0"/>
        <s v="Assigned Chapter Number 17"/>
        <s v="Assigned Chapter Number 18"/>
        <s v="H Speaker Signed SEA No. 0095"/>
        <s v="S COW:Failed 9-22-0-0-0"/>
        <s v="Assigned Chapter Number 30"/>
        <s v="S COW:Failed 7-21-3-0-0"/>
        <s v="H Speaker Signed SEA No. 0083"/>
        <s v="Assigned Chapter Number 40"/>
        <s v="Assigned Chapter Number 35"/>
        <s v="Assigned Chapter Number 98"/>
        <s v="S COW:Failed 2-26-3-0-0"/>
        <s v="S COW:Failed 11-17-3-0-0"/>
        <s v="H Speaker Signed SEA No. 0081"/>
        <s v="Assigned Chapter Number 65"/>
        <s v="H Speaker Signed SEA No. 0097"/>
        <s v="H Speaker Signed SEA No. 0079"/>
        <s v="Assigned Chapter Number 73"/>
        <s v="S 3rd Reading:Failed 15-13-2-0-1"/>
        <s v="Assigned Chapter Number 37"/>
        <s v="H Speaker Signed SEA No. 0071"/>
        <s v="H Speaker Signed SEA No. 0094"/>
        <s v="Assigned Chapter Number 97"/>
        <s v="Assigned Chapter Number 28"/>
        <s v="Assigned Chapter Number 20"/>
        <s v="Assigned Chapter Number 113"/>
        <s v="H Speaker Signed SEA No. 0070"/>
        <s v="Assigned Chapter Number 114"/>
        <s v="H Speaker Signed SEA No. 0078"/>
        <s v="Assigned Chapter Number 79"/>
        <s v="H Speaker Signed SEA No. 0077"/>
        <s v="Assigned Chapter Number 55"/>
        <s v="Assigned Chapter Number 101"/>
        <s v="Assigned Chapter Number 29"/>
        <s v="Assigned Chapter Number 53"/>
        <s v="S COW:Failed 13-15-1-0-2"/>
        <s v="S COW:Failed 11-16-3-0-1"/>
        <s v="Assigned Chapter Number 106"/>
        <s v="H Speaker Signed SEA No. 0084"/>
        <s v="H 3rd Reading:Failed 5-52-5-0-0"/>
        <s v="Assigned Chapter Number 25"/>
        <s v="Assigned Chapter Number 123"/>
        <s v="Assigned Chapter Number 60"/>
        <s v="Assigned Chapter Number 62"/>
        <s v="Assigned Chapter Number 22"/>
        <s v="Assigned Chapter Number 68"/>
        <s v="Assigned Chapter Number 23"/>
        <s v="Assigned Chapter Number 26"/>
        <s v="Assigned Chapter Number 56"/>
        <s v="Assigned Chapter Number 84"/>
        <s v="H Speaker Signed SEA No. 0072"/>
        <s v="Assigned Chapter Number 27"/>
        <s v="H Speaker Signed SEA No. 0091"/>
        <s v="H Speaker Signed SEA No. 0093"/>
        <s v="Assigned Chapter Number 42"/>
        <s v="Assigned Chapter Number 115"/>
        <s v="H 3rd Reading:Failed 23-38-1-0-0"/>
        <s v="Assigned Chapter Number 124"/>
        <s v="H Speaker Signed SEA No. 0088"/>
        <s v="Assigned Chapter Number 116"/>
        <s v="H Speaker Signed SEA No. 0085"/>
        <s v="Assigned Chapter Number 76"/>
        <s v="H Speaker Signed SEA No. 0087"/>
        <s v="H Speaker Signed SEA No. 0076"/>
        <s v="H COW:Failed 16-40-6-0-0"/>
        <s v="Assigned Chapter Number 69"/>
        <s v="S 3rd Reading:Failed 10-17-4-0-0"/>
        <s v="Assigned Chapter Number 80"/>
        <s v="Assigned Chapter Number 44"/>
        <s v="Assigned Chapter Number 81"/>
        <s v="Assigned Chapter Number 43"/>
        <s v="Assigned Chapter Number 82"/>
        <s v="S COW:Failed 10-20-1-0-0"/>
        <s v="H Speaker Signed SEA No. 0092"/>
        <s v="H COW:Failed 24-32-6-0-0"/>
        <s v="Assigned Chapter Number 128"/>
        <s v="Assigned Chapter Number 57"/>
        <s v="Assigned Chapter Number 24"/>
        <s v="Assigned Chapter Number 112"/>
        <s v="Assigned Chapter Number 70"/>
        <s v="Assigned Chapter Number 74"/>
        <s v="Assigned Chapter Number 58"/>
        <s v="Assigned Chapter Number 96"/>
        <s v="Assigned Chapter Number 75"/>
        <s v="Assigned Chapter Number 99"/>
        <s v="Assigned Chapter Number 19"/>
        <s v="S COW:Failed 12-17-2-0-0"/>
        <s v="Assigned Chapter Number 59"/>
        <s v="H Speaker Signed SEA No. 0062"/>
        <s v="Assigned Chapter Number 78"/>
        <s v="Assigned Chapter Number 117"/>
        <s v="H Speaker Signed SEA No. 0090"/>
        <s v="H Speaker Signed SEA No. 0075"/>
        <s v="H Speaker Signed SEA No. 0074"/>
        <s v="H Speaker Signed SEA No. 0086"/>
        <s v="Assigned Chapter Number 63"/>
        <s v="H Speaker Signed SEA No. 0098"/>
        <s v="H Speaker Signed SEA No. 0089"/>
        <s v="H Speaker Signed SEA No. 0073"/>
        <s v="H COW:Failed 23-36-3-0-0"/>
        <s v="S 3rd Reading:Failed 6-24-1-0-0"/>
        <s v="Assigned Chapter Number 71"/>
        <s v="Assigned Chapter Number 72"/>
        <s v="S COW:Failed 6-20-4-0-1"/>
        <s v="S 3rd Reading:Failed 10-20-1-0-0"/>
        <s v="H Speaker Signed SEA No. 0096"/>
        <s v="Governor Signed SEA No. 0050 "/>
        <s v="H Speaker Signed SEA No. 0082"/>
        <s v="H COW:Failed 25-32-5-0-0"/>
        <s v="S 3rd Reading:S Bill Reconsideration Motion Failed by Roll Call 14-16-1-0-0"/>
        <s v="Governor Signed SEJR No. 0001 "/>
        <s v="H Speaker Signed SEJR No. 0002"/>
        <s v="S 3rd Reading:Failed 18-12-1-0-0"/>
        <s v="S COW:Failed 9-21-1-0-0"/>
        <m/>
        <s v="S President Signed HEA No. 0060" u="1"/>
        <s v="Governor Line-Item Vetoed HEA No. 0056 " u="1"/>
        <s v="S President Signed HEA No. 0058" u="1"/>
        <s v="S President Signed HEA No. 0066" u="1"/>
        <s v="S President Signed HEA No. 0075" u="1"/>
        <s v="S President Signed HEA No. 0061" u="1"/>
        <s v="S President Signed HEJR No. 0002" u="1"/>
        <s v="H Speaker Signed SEA No. 0063" u="1"/>
        <s v="H Speaker Signed SEA No. 0067" u="1"/>
        <s v="S Appointed JCC01 Members" u="1"/>
        <s v="Governor Line-Item Vetoed HEA No. 0056" u="1"/>
        <s v="Pursuant to JR 2-1(c): H Appointed JCC02 Members" u="1"/>
        <s v="H Speaker Signed HEA No. 0078" u="1"/>
        <s v="Governor Signed HEJR No. 0001" u="1"/>
        <s v="Assigned Number SEA No. 0095" u="1"/>
        <s v="H Appointed JCC01 Members" u="1"/>
        <s v="H Speaker Signed SEA No. 0064" u="1"/>
        <s v="H Speaker Signed SEA No. 0065" u="1"/>
        <s v="H Speaker Signed SEA No. 0066" u="1"/>
        <s v="H Speaker Signed SEA No. 0068" u="1"/>
        <s v="H Speaker Signed SEA No. 0069" u="1"/>
        <s v="Pursuant to JR 2-1(c):S Appointed JCC02 Members" u="1"/>
        <s v="S Received for Concurrence" u="1"/>
        <s v="Governor Signed SEA No. 0050" u="1"/>
        <s v="S 3rd Reading:Passed 24-7-0-0-0" u="1"/>
        <s v="Governor Signed SEJR No. 0001" u="1"/>
        <s v="S President Signed HEA No. 0051" u="1"/>
        <s v="S 3rd Reading:Passed 28-3-0-0-0" u="1"/>
        <s v="Assigned Number HEA No. 0070" u="1"/>
        <s v="Governor Vetoed HEA No. 0055 " u="1"/>
        <s v="S President Signed HEA No. 0054" u="1"/>
        <s v="Governor Vetoed HEA No. 0056 " u="1"/>
        <s v="S President Signed HEA No. 0053" u="1"/>
        <s v="S 3rd Reading:Passed 27-4-0-0-0" u="1"/>
        <s v="S 3rd Reading:Passed 31-0-0-0-0" u="1"/>
        <s v="S President Signed HEA No. 0067" u="1"/>
        <s v="S 3rd Reading:Passed 22-9-0-0-0" u="1"/>
        <s v="Assigned Number HEA No. 0071" u="1"/>
        <s v="S President Signed HEA No. 0052" u="1"/>
        <s v="S 3rd Reading:Passed 23-8-0-0-0" u="1"/>
        <s v="Assigned Number HEA No. 0072" u="1"/>
        <s v="S President Signed HEA No. 0050" u="1"/>
        <s v="S President Signed SEA No. 0083" u="1"/>
        <s v="S President Signed SEA No. 0081" u="1"/>
        <s v="H Speaker Signed SEA No. 0060" u="1"/>
        <s v="S President Signed SEA No. 0084" u="1"/>
        <s v="S President Signed SEA No. 0091" u="1"/>
        <s v="S President Signed SEA No. 0088" u="1"/>
        <s v="Governor Vetoed SEA No. 0061 " u="1"/>
        <s v="S President Signed SEA No. 0085" u="1"/>
        <s v="S President Signed SEA No. 0087" u="1"/>
        <s v="S President Signed SEA No. 0092" u="1"/>
        <s v="Governor Vetoed SEA No. 0059 " u="1"/>
        <s v="S President Signed SEA No. 0090" u="1"/>
        <s v="S President Signed SEA No. 0086" u="1"/>
        <s v="S President Signed SEA No. 0089" u="1"/>
        <s v="S President Signed SEA No. 0082" u="1"/>
        <s v="S President Signed HEA No. 0043" u="1"/>
        <s v="S President Signed HEA No. 0041" u="1"/>
        <s v="S President Signed HEA No. 0042" u="1"/>
        <s v="S 2nd Reading:Passed" u="1"/>
        <s v="S President Signed HEA No. 0044" u="1"/>
        <s v="S President Signed HEA No. 0045" u="1"/>
        <s v="H Received for Concurrence" u="1"/>
        <s v="H Concur:Passed 57-2-3-0-0" u="1"/>
        <s v="S President Signed HEA No. 0035" u="1"/>
        <s v="S President Signed HEA No. 0048" u="1"/>
        <s v="S President Signed HEA No. 0055" u="1"/>
        <s v="H Speaker Signed HEA No. 0060" u="1"/>
        <s v="S President Signed HEA No. 0047" u="1"/>
        <s v="S President Signed HEA No. 0040" u="1"/>
        <s v="S President Signed HEA No. 0056" u="1"/>
        <s v="S President Signed HEA No. 0039" u="1"/>
        <s v="S President Signed HEA No. 0038" u="1"/>
        <s v="S President Signed HEA No. 0037" u="1"/>
        <s v="S President Signed HEA No. 0036" u="1"/>
        <s v="H Speaker Signed HEA No. 0059" u="1"/>
        <s v="S President Signed HEA No. 0046" u="1"/>
        <s v="S President Signed HEA No. 0049" u="1"/>
        <s v="H Concur:Passed 60-0-2-0-0" u="1"/>
        <s v="H Speaker Signed HEA No. 0062" u="1"/>
        <s v="H Speaker Signed HEA No. 0061" u="1"/>
        <s v="H Speaker Signed SEA No. 0052" u="1"/>
        <s v="H 2nd Reading:Passed" u="1"/>
        <s v="H Speaker Signed SEA No. 0055" u="1"/>
        <s v="H Speaker Signed SEA No. 0054" u="1"/>
        <s v="Assigned Number SEA No. 0070" u="1"/>
        <s v="H Speaker Signed SEA No. 0053" u="1"/>
        <s v="H Speaker Signed SEA No. 0051" u="1"/>
        <s v="H Speaker Signed SEA No. 0061" u="1"/>
        <s v="H Speaker Signed SEA No. 0059" u="1"/>
        <s v="H Speaker Signed SEA No. 0058" u="1"/>
        <s v="H Speaker Signed SEA No. 0056" u="1"/>
        <s v="H Speaker Signed SEA No. 0057" u="1"/>
        <s v="H 3rd Reading:Laid Back" u="1"/>
        <s v="H Speaker Signed SEA No. 0050" u="1"/>
        <s v="S President Signed HEA No. 0031" u="1"/>
        <s v="S COW:Passed" u="1"/>
        <s v="S President Signed HEA No. 0029" u="1"/>
        <s v="S President Signed HEA No. 0026" u="1"/>
        <s v="S President Signed HEA No. 0028" u="1"/>
        <s v="S No report prior to CoW Cutoff" u="1"/>
        <s v="S President Signed HEA No. 0032" u="1"/>
        <s v="S President Signed HEA No. 0033" u="1"/>
        <s v="Assigned Number HEA No. 0057" u="1"/>
        <s v="S President Signed HEA No. 0024" u="1"/>
        <s v="S President Signed HEA No. 0027" u="1"/>
        <s v="Assigned Number HEA No. 0058" u="1"/>
        <s v="S President Signed HEA No. 0030" u="1"/>
        <s v="S President Signed HEA No. 0034" u="1"/>
        <s v="S President Signed HEA No. 0025" u="1"/>
        <s v="S President Signed HEJR No. 0001" u="1"/>
        <s v="H06 - Travel:Do Pass Failed 2-7-0-0-0" u="1"/>
        <s v="H Speaker Signed SEA No. 0024" u="1"/>
        <s v="H Speaker Signed SEA No. 0045" u="1"/>
        <s v="H Speaker Signed SEA No. 0033" u="1"/>
        <s v="H Speaker Signed SEA No. 0034" u="1"/>
        <s v="H 2nd Reading:Laid Back" u="1"/>
        <s v="H Speaker Signed SEA No. 0032" u="1"/>
        <s v="H COW:Passed" u="1"/>
        <s v="H Speaker Signed SEA No. 0040" u="1"/>
        <s v="H Speaker Signed SEA No. 0049" u="1"/>
        <s v="H03 - Revenue:Do Pass Failed 3-5-1-0-0" u="1"/>
        <s v="H07 - Corporations:Do Pass Failed 1-8-0-0-0" u="1"/>
        <s v="H Speaker Signed SEA No. 0025" u="1"/>
        <s v="H Speaker Signed SEA No. 0022" u="1"/>
        <s v="Assigned Number SEA No. 0063" u="1"/>
        <s v="H Speaker Signed SEA No. 0030" u="1"/>
        <s v="H Speaker Signed SEA No. 0023" u="1"/>
        <s v="H Speaker Signed SEA No. 0035" u="1"/>
        <s v="H Speaker Signed SEA No. 0026" u="1"/>
        <s v="H04 - Education:Do Pass Failed 4-4-1-0-0" u="1"/>
        <s v="H Speaker Signed SEA No. 0044" u="1"/>
        <s v="H Speaker Signed SEA No. 0036" u="1"/>
        <s v="H Speaker Signed SEA No. 0048" u="1"/>
        <s v="H Speaker Signed SEA No. 0031" u="1"/>
        <s v="H Speaker Signed SEA No. 0041" u="1"/>
        <s v="H Speaker Signed SEA No. 0047" u="1"/>
        <s v="H Speaker Signed SEA No. 0027" u="1"/>
        <s v="H Speaker Signed SEA No. 0037" u="1"/>
        <s v="H Speaker Signed SEA No. 0043" u="1"/>
        <s v="H Speaker Signed SEA No. 0028" u="1"/>
        <s v="H Speaker Signed SEA No. 0042" u="1"/>
        <s v="H Speaker Signed SEA No. 0029" u="1"/>
        <s v="S President Signed SEA No. 0062" u="1"/>
        <s v="H Speaker Signed SEA No. 0046" u="1"/>
        <s v="H10 - Labor:Do Pass Failed 4-4-1-0-0" u="1"/>
        <s v="H Speaker Signed SEA No. 0021" u="1"/>
        <s v="H Speaker Signed SEA No. 0038" u="1"/>
        <s v="H Speaker Signed SEA No. 0039" u="1"/>
        <s v="H09 - Minerals:Do Pass Failed 3-5-1-0-0" u="1"/>
        <s v="H Speaker Signed SEJR No. 0001" u="1"/>
        <s v="H Concur:Passed 58-1-3-0-0" u="1"/>
        <s v="S Placed on General File" u="1"/>
        <s v="S Introduced and Referred to S04 - Education" u="1"/>
        <s v="S Received for Introduction" u="1"/>
        <s v="S09 - Minerals:Do Pass Failed 2-2-1-0-0" u="1"/>
        <s v="S10 - Labor:Do Pass Failed 2-3-0-0-0" u="1"/>
        <s v="S01 - Judiciary:Do Pass Failed 1-4-0-0-0" u="1"/>
        <s v="S 3rd Reading:Laid Back" u="1"/>
        <s v="S Introduced and Referred to S03 - Revenue" u="1"/>
        <s v=":Refer to S05 - Agriculture" u="1"/>
        <s v="S Introduced and Referred to S09 - Minerals" u="1"/>
        <s v="S Introduced and Referred to S02 - Appropriations" u="1"/>
        <s v="S Introduced and Referred to S07 - Corporations" u="1"/>
        <s v="S Introduced and Referred to S01 - Judiciary" u="1"/>
        <s v="S06 - Travel:Do Pass Failed 2-3-0-0-0" u="1"/>
        <s v="S07 - Corporations:Do Pass Failed 2-3-0-0-0" u="1"/>
        <s v=":Rerefer to S02 - Appropriations" u="1"/>
        <s v="Assigned Number HEA No. 0050" u="1"/>
        <s v="S Introduced and Referred to S05 - Agriculture" u="1"/>
        <s v="H Placed on General File" u="1"/>
        <s v=":Recall from Committee failed Pursuant to HR 5-6 16-45-1-0-0" u="1"/>
        <s v="H Introduced and Referred to H08 - Transportation" u="1"/>
        <s v="H Introduced and Referred to H02 - Appropriations" u="1"/>
        <s v="H Introduced and Referred to H10 - Labor" u="1"/>
        <s v="H Introduced and Referred to H06 - Travel" u="1"/>
        <s v="H Introduced and Referred to H09 - Minerals" u="1"/>
        <s v="H Received for Introduction" u="1"/>
        <s v="H Introduced and Referred to H04 - Education" u="1"/>
        <s v=":Rerefer to H02 - Appropriations" u="1"/>
        <s v="H Introduced and Referred to H07 - Corporations" u="1"/>
        <s v="Assigned Number HEA No. 0043" u="1"/>
        <s v="H Speaker Signed HEA No. 0041" u="1"/>
        <s v="Assigned Number HEA No. 0042" u="1"/>
        <s v="Assigned Number HEA No. 0044" u="1"/>
        <s v="Assigned Number HEA No. 0045" u="1"/>
        <s v="H Speaker Signed HEA No. 0035" u="1"/>
        <s v="Assigned Number HEA No. 0047" u="1"/>
        <s v="H Speaker Signed HEA No. 0040" u="1"/>
        <s v="H Speaker Signed HEA No. 0039" u="1"/>
        <s v="H Speaker Signed HEA No. 0038" u="1"/>
        <s v="S Introduced and Referred to S10 - Labor" u="1"/>
        <s v="H Speaker Signed HEA No. 0037" u="1"/>
        <s v=":Refer to S06 - Travel" u="1"/>
        <s v="H Speaker Signed HEA No. 0036" u="1"/>
        <s v="S COW:Passed 16-14-1-0-0" u="1"/>
        <s v="Assigned Number HEA No. 0046" u="1"/>
        <s v="S Introduced and Referred to S06 - Travel" u="1"/>
        <s v="H Introduced and Referred to H03 - Revenue" u="1"/>
        <s v="H 3rd Reading:Passed 58-0-4-0-0" u="1"/>
        <s v="H 3rd Reading:Passed 32-28-2-0-0" u="1"/>
        <s v=":Rerefer to H06 - Travel" u="1"/>
        <s v="H 3rd Reading:Passed 54-6-2-0-0" u="1"/>
        <s v="H 3rd Reading:Passed 46-14-2-0-0" u="1"/>
        <s v=":Rerefer to H08 - Transportation" u="1"/>
        <s v="S10 - Labor:Rerefer to H02 - Appropriations" u="1"/>
        <s v="Assigned Number SEA No. 0050" u="1"/>
        <s v="S President Signed HEA No. 0013" u="1"/>
        <s v="S President Signed HEA No. 0005" u="1"/>
        <s v="S President Signed HEA No. 0008" u="1"/>
        <s v="S President Signed HEA No. 0011" u="1"/>
        <s v="S President Signed HEA No. 0012" u="1"/>
        <s v="S President Signed HEA No. 0018" u="1"/>
        <s v="S President Signed HEA No. 0019" u="1"/>
        <s v="H Speaker Signed SEA No. 0020" u="1"/>
        <s v="H Speaker Signed SEA No. 0003" u="1"/>
        <s v="H Speaker Signed SEA No. 0004" u="1"/>
        <s v="H Speaker Signed SEA No. 0005" u="1"/>
        <s v="S President Signed SEA No. 0040" u="1"/>
        <s v="H Speaker Signed SEA No. 0007" u="1"/>
        <s v="H Speaker Signed SEA No. 0019" u="1"/>
        <s v="H Speaker Signed SEA No. 0018" u="1"/>
        <s v="H Introduced and Referred to H01 - Judiciary" u="1"/>
        <s v="H Speaker Signed SEA No. 0013" u="1"/>
        <s v=":Rerefer to H01 - Judiciary" u="1"/>
        <s v="H Speaker Signed SEA No. 0016" u="1"/>
        <s v=":Rerefer to H10 - Labor" u="1"/>
        <s v="S Introduced and Referred to S02" u="1"/>
        <s v="H Concur:Passed 33-22-7-0-0" u="1"/>
        <s v="S President Signed HEA No. 0004" u="1"/>
        <s v="S President Signed HEA No. 0021" u="1"/>
        <s v="S President Signed HEA No. 0014" u="1"/>
        <s v="S President Signed HEA No. 0001" u="1"/>
        <s v="S President Signed HEA No. 0002" u="1"/>
        <s v="S President Signed HEA No. 0006" u="1"/>
        <s v="S President Signed HEA No. 0023" u="1"/>
        <s v="S President Signed HEA No. 0020" u="1"/>
        <s v="S President Signed HEA No. 0007" u="1"/>
        <s v="S President Signed HEA No. 0015" u="1"/>
        <s v="S President Signed HEA No. 0016" u="1"/>
        <s v="S President Signed HEA No. 0009" u="1"/>
        <s v="S President Signed HEA No. 0010" u="1"/>
        <s v="S President Signed HEA No. 0017" u="1"/>
        <s v="S President Signed HEA No. 0003" u="1"/>
        <s v="H Concur:Passed 58-0-4-0-0" u="1"/>
        <s v="H Concur:Passed 52-6-4-0-0" u="1"/>
        <s v="S President Signed HEA No. 0022" u="1"/>
        <s v="H05 - Agriculture:Rerefer to S02 - Appropriations" u="1"/>
        <s v="H Speaker Signed HEA No. 0030" u="1"/>
        <s v="S Introduced and Referred to S08 - Transportation" u="1"/>
        <s v="H Speaker Signed SEA No. 0009" u="1"/>
        <s v="H Speaker Signed SEA No. 0001" u="1"/>
        <s v="H Speaker Signed SEA No. 0002" u="1"/>
        <s v="H COW:Rerefer to H02 - Appropriations" u="1"/>
        <s v="H Speaker Signed SEA No. 0008" u="1"/>
        <s v="H Speaker Signed SEA No. 0014" u="1"/>
        <s v="H Speaker Signed SEA No. 0010" u="1"/>
        <s v="H Speaker Signed SEA No. 0011" u="1"/>
        <s v="H Speaker Signed SEA No. 0015" u="1"/>
        <s v="H Speaker Signed SEA No. 0017" u="1"/>
        <s v="H Speaker Signed SEA No. 0012" u="1"/>
        <s v="H Speaker Signed SEA No. 0006" u="1"/>
        <s v="H Concur:Passed 47-7-8-0-0" u="1"/>
        <s v="H Concur:Passed 49-3-10-0-0" u="1"/>
        <s v="H 2nd Reading:Postponed until 2/24/25" u="1"/>
        <s v="S President Signed SEA No. 0022" u="1"/>
        <s v="S President Signed SEA No. 0021" u="1"/>
        <s v="H Speaker Signed HEA No. 0021" u="1"/>
        <s v="H Speaker Signed HEA No. 0020" u="1"/>
        <s v="H Concur:Passed 49-4-9-0-0" u="1"/>
        <s v="H Speaker Signed HEA No. 0018" u="1"/>
        <s v="H Speaker Signed HEA No. 0019" u="1"/>
        <s v="H Concur:Passed 55-0-7-0-0" u="1"/>
        <s v="Assigned Number SEA No. 0021" u="1"/>
        <s v="Assigned Number HEA No. 0013" u="1"/>
        <s v="Assigned Number HEA No. 0014" u="1"/>
        <s v="Assigned Number HEA No. 0015" u="1"/>
        <s v="Assigned Number HEA No. 0016" u="1"/>
        <s v="Assigned Number HEA No. 0017" u="1"/>
        <s v="S President Signed SEA No. 0009" u="1"/>
        <s v="S President Signed SEA No. 0007" u="1"/>
        <s v="S President Signed SEA No. 0008" u="1"/>
        <s v="S President Signed SEA No. 0014" u="1"/>
        <s v="S President Signed SEA No. 0010" u="1"/>
        <s v="S President Signed SEA No. 0011" u="1"/>
        <s v="S President Signed SEA No. 0015" u="1"/>
        <s v="S02 - Appropriations:Rerefer to H02 - Appropriations" u="1"/>
        <s v="S President Signed SEA No. 0013" u="1"/>
        <s v="S President Signed SEA No. 0012" u="1"/>
        <s v="H Introduced and Referred to H05 - Agriculture" u="1"/>
        <s v="S President Signed SEJR No. 0001" u="1"/>
        <s v="H Speaker Signed HEA No. 0004" u="1"/>
        <s v="H Speaker Signed HEA No. 0005" u="1"/>
        <s v="H Speaker Signed HEA No. 0001" u="1"/>
        <s v="H Speaker Signed HEA No. 0002" u="1"/>
        <s v="H Speaker Signed HEA No. 0006" u="1"/>
        <s v="H Speaker Signed HEA No. 0007" u="1"/>
        <s v="H Speaker Signed HEA No. 0008" u="1"/>
        <s v="H Speaker Signed HEA No. 0009" u="1"/>
        <s v="H Speaker Signed HEA No. 0010" u="1"/>
        <s v="H Speaker Signed HEA No. 0011" u="1"/>
        <s v="H Speaker Signed HEA No. 0012" u="1"/>
        <s v="H Speaker Signed HEA No. 0003" u="1"/>
        <s v="H10 - Labor:Refer to S01 - Judiciary" u="1"/>
        <s v="Assigned Number SEA No. 0007" u="1"/>
        <s v="Assigned Number HEA No. 0001" u="1"/>
        <s v="Assigned Number HEA No. 0002" u="1"/>
        <s v="S06 - Travel:Rerefer to H02 - Appropriations" u="1"/>
        <s v="H 3rd Reading:Passed 43-17-2-0-0" u="1"/>
        <s v="H 3rd Reading:Passed 58-2-2-0-0" u="1"/>
        <s v="H 3rd Reading:Passed 53-7-2-0-0" u="1"/>
        <s v="H 3rd Reading:Passed 59-1-2-0-0" u="1"/>
        <s v="H 3rd Reading:Passed 55-3-4-0-0" u="1"/>
        <s v="H 3rd Reading:Passed 54-5-3-0-0" u="1"/>
        <s v="H 3rd Reading:Passed 52-8-2-0-0" u="1"/>
        <s v="H 3rd Reading:Passed 49-9-2-0-2" u="1"/>
        <s v="H 3rd Reading:Passed 38-22-2-0-0" u="1"/>
        <s v="H 3rd Reading:Passed 47-13-2-0-0" u="1"/>
        <s v="H 3rd Reading:Passed 41-19-2-0-0" u="1"/>
        <s v="S 3rd Reading:Passed 30-0-1-0-0" u="1"/>
        <s v="S 3rd Reading:Passed 24-6-1-0-0" u="1"/>
        <s v="S 3rd Reading:Passed 27-3-1-0-0" u="1"/>
        <s v="S 3rd Reading:Passed 29-1-1-0-0" u="1"/>
        <s v="H 3rd Reading:Passed 60-1-1-0-0" u="1"/>
        <s v="H 3rd Reading:Passed 59-2-1-0-0" u="1"/>
        <s v="H 3rd Reading:Passed 57-4-1-0-0" u="1"/>
        <s v="H 3rd Reading:Passed 56-5-1-0-0" u="1"/>
        <s v="H Introduced and Referred to H02" u="1"/>
        <s v="S COW:Passed 17-14-0-0-0" u="1"/>
        <s v="H 3rd Reading:Passed 43-14-5-0-0" u="1"/>
        <s v="H08 - Transportation:Do Pass Failed 2-7-0-0-0" u="1"/>
        <s v="H02 - Appropriations:Do Pass Failed 2-5-0-0-0" u="1"/>
        <s v="H01 - Judiciary:Do Pass Failed 4-5-0-0-0" u="1"/>
        <s v="H03 - Revenue:Do Pass Failed 2-6-1-0-0" u="1"/>
        <s v="H02 - Appropriations:Do Pass Failed 3-4-0-0-0" u="1"/>
        <s v="H 3rd Reading:Passed 58-3-1-0-0" u="1"/>
        <s v="S08 - Transportation:Do Pass Failed 2-3-0-0-0" u="1"/>
        <s v="S10 - Labor:Do Pass Failed 1-3-1-0-0" u="1"/>
        <s v="S01 - Judiciary:Do Pass Failed 2-3-0-0-0" u="1"/>
        <s v="S05 - Agriculture:Do Pass Failed 2-3-0-0-0" u="1"/>
        <s v="S03 - Revenue:Do Pass Failed 1-4-0-0-0" u="1"/>
        <s v="H 3rd Reading:Passed 54-7-1-0-0" u="1"/>
        <s v="H 3rd Reading:Passed 61-0-1-0-0" u="1"/>
        <s v=":Refer to H06 - Travel" u="1"/>
        <s v=":Refer to H05 - Agriculture" u="1"/>
        <s v="H 3rd Reading:Passed 40-21-1-0-0" u="1"/>
        <s v="H 3rd Reading:Passed 34-26-2-0-0" u="1"/>
        <s v="H 3rd Reading:Passed 57-3-2-0-0" u="1"/>
        <s v="H 3rd Reading:Passed 35-25-2-0-0" u="1"/>
        <s v="S COW:Passed 16-15-0-0-0" u="1"/>
        <s v="H10 - Labor:Rerefer to H02 - Appropriations" u="1"/>
        <s v="S 3rd Reading:Passed 27-0-4-0-0" u="1"/>
        <s v="S 3rd Reading:Passed 16-11-4-0-0" u="1"/>
        <s v="S10 - Labor:Rerefer to S02 - Appropriations" u="1"/>
        <s v="S 3rd Reading:Passed 21-6-4-0-0" u="1"/>
        <s v=":Refer to S02 - Appropriations" u="1"/>
        <s v=":Recalled from Committee Pursuant to House Rule 5-6: 54-7-1-0-0" u="1"/>
        <s v="H 3rd Reading:Passed 35-22-5-0-0" u="1"/>
        <s v="H 3rd Reading:Passed 38-23-1-0-0" u="1"/>
        <s v="H 3rd Reading:Passed 56-0-6-0-0" u="1"/>
        <s v="H 3rd Reading:Passed 48-13-1-0-0" u="1"/>
        <s v="H 3rd Reading:Passed 51-6-5-0-0" u="1"/>
        <s v="H 3rd Reading:Passed 57-0-5-0-0" u="1"/>
        <s v="H 3rd Reading:Passed 42-15-5-0-0" u="1"/>
        <s v="H 3rd Reading:Passed 55-2-5-0-0" u="1"/>
        <s v="S 3rd Reading:Passed 30-1-0-0-0" u="1"/>
        <s v="S 3rd Reading:Passed 25-6-0-0-0" u="1"/>
        <s v="S 3rd Reading:Passed 29-2-0-0-0" u="1"/>
        <s v="S 3rd Reading:Passed 21-10-0-0-0" u="1"/>
        <s v="S 3rd Reading:Passed 26-5-0-0-0" u="1"/>
        <s v=":Refer to S01 - Judiciary" u="1"/>
        <s v="H Introduced and Referred to HCOW" u="1"/>
        <s v="S Introduced and Referred to SCOW" u="1"/>
        <s v="H 3rd Reading:Passed 60-0-2-0-0" u="1"/>
        <s v="H 3rd Reading:Passed 53-8-1-0-0" u="1"/>
        <s v="H 3rd Reading:Passed 51-10-1-0-0" u="1"/>
        <s v="H 3rd Reading:Passed 49-11-2-0-0" u="1"/>
        <s v="H 3rd Reading:Passed 51-9-2-0-0" u="1"/>
        <s v="H 3rd Reading:Passed 58-2-1-0-1" u="1"/>
        <s v="H 3rd Reading:Passed 39-21-2-0-0" u="1"/>
        <s v="Bill Number Assigned" u="1"/>
        <s v="S 3rd Reading:Passed 23-5-0-0-3" u="1"/>
        <s v="S 3rd Reading:Passed 27-2-2-0-0" u="1"/>
        <s v="S 3rd Reading:Passed 29-0-2-0-0" u="1"/>
        <s v="S 3rd Reading:Passed 22-7-2-0-0" u="1"/>
        <s v="S 3rd Reading:Passed 25-4-2-0-0" u="1"/>
      </sharedItems>
    </cacheField>
    <cacheField name="Status Date" numFmtId="0">
      <sharedItems containsNonDate="0" containsDate="1" containsString="0" containsBlank="1" minDate="2025-01-21T00:00:00" maxDate="2025-03-07T00:00:00"/>
    </cacheField>
    <cacheField name="Sponsor" numFmtId="0">
      <sharedItems containsBlank="1" count="107">
        <s v="Appropriations"/>
        <s v="Travel"/>
        <s v="Larsen, L"/>
        <s v="Harshman"/>
        <s v="Minerals"/>
        <s v="Education"/>
        <s v="Sel Sch Fac"/>
        <s v="Campbell, E"/>
        <s v="Transportation"/>
        <s v="Pendergraft"/>
        <s v="Lien"/>
        <s v="Revenue"/>
        <s v="Lawley"/>
        <s v="Davis"/>
        <s v="Byron"/>
        <s v="Strock"/>
        <s v="BlockChain/Technology"/>
        <s v="Judiciary"/>
        <s v="Filer"/>
        <s v="Banks"/>
        <s v="Heiner"/>
        <s v="Rodriguez-Williams"/>
        <s v="Neiman"/>
        <s v="Corporations"/>
        <s v="Clouston"/>
        <s v="Brown, L"/>
        <s v="Styvar"/>
        <s v="Knapp"/>
        <s v="Yin"/>
        <s v="Labor"/>
        <s v="Riggins"/>
        <s v="Agriculture"/>
        <s v="Andrew"/>
        <s v="Cap Fin &amp; Inv"/>
        <s v="McCann"/>
        <s v="Provenza"/>
        <s v="Water"/>
        <s v="Sherwood"/>
        <s v="Allemand"/>
        <s v="Smith, S"/>
        <s v="Ottman"/>
        <s v="Singh"/>
        <s v="Connolly"/>
        <s v="Washut"/>
        <s v="Lucas"/>
        <s v="Larson, JT"/>
        <s v="Guggenmos"/>
        <s v="Mgt Council"/>
        <s v="Brady"/>
        <s v="Bear"/>
        <s v="Tarver"/>
        <s v="Brown, G"/>
        <s v="Webb"/>
        <s v="Bratten"/>
        <s v="Eklund"/>
        <s v="Locke"/>
        <s v="Haroldson"/>
        <s v="Wharff"/>
        <s v="Williams"/>
        <s v="Wasserburger"/>
        <s v="Webber"/>
        <s v="Chestek"/>
        <s v="Thayer"/>
        <s v="Campbell, K"/>
        <s v="Angelos"/>
        <s v="Nicholas"/>
        <s v="Wylie"/>
        <s v="Johnson"/>
        <s v="Winter"/>
        <s v="HAppropriations"/>
        <s v="Schmid"/>
        <s v="Geringer"/>
        <s v="Posey"/>
        <s v="Storer"/>
        <s v="Cooper"/>
        <s v="Schuler"/>
        <s v="Barlow"/>
        <s v="Olsen"/>
        <s v="Gierau"/>
        <s v="Laursen, D"/>
        <s v="Landen"/>
        <s v="French"/>
        <s v="Case"/>
        <s v="Crago"/>
        <s v="Steinmetz"/>
        <s v="Brennan"/>
        <s v="Hutchings"/>
        <s v="Ide"/>
        <s v="Nat Res Fund"/>
        <s v="Crum"/>
        <s v="Tribal Relations"/>
        <s v="Rothfuss"/>
        <s v="Nethercott"/>
        <s v="Pearson"/>
        <s v="Boner"/>
        <s v="Salazar"/>
        <s v="McKeown"/>
        <s v="Driskill"/>
        <s v="Jones"/>
        <s v="Hicks"/>
        <s v="Dockstader"/>
        <s v="Pappas"/>
        <s v="Scott"/>
        <s v="Kolb"/>
        <s v="Smith, D"/>
        <s v="Biteman"/>
        <m/>
      </sharedItems>
    </cacheField>
    <cacheField name="Committee or Individual" numFmtId="0">
      <sharedItems containsBlank="1" count="3">
        <s v="Committee"/>
        <s v="Individual"/>
        <m/>
      </sharedItems>
    </cacheField>
    <cacheField name="Category" numFmtId="0">
      <sharedItems containsBlank="1" count="40">
        <s v="Budget"/>
        <s v="Govt Admin"/>
        <s v="Utilities"/>
        <s v="Public Health"/>
        <s v="Game and Fish"/>
        <s v="Civil Law"/>
        <s v="School Finance"/>
        <s v="Commerce"/>
        <s v="Taxation"/>
        <s v="Social Issues"/>
        <s v="Motor Vehicles"/>
        <s v="Public Safety"/>
        <s v="Elections"/>
        <s v="Education"/>
        <s v="Natural Resources"/>
        <s v="Transportation"/>
        <s v="Judiciary"/>
        <s v="Crimes and Offenses"/>
        <s v="Public Lands"/>
        <s v="Water"/>
        <s v="Agriculture"/>
        <s v="Cities Towns Counties"/>
        <s v="Govt Finance"/>
        <s v="Special Districts"/>
        <s v="Insurance"/>
        <s v="Gaming"/>
        <s v="Real Property"/>
        <s v="Alcoholic Beverages"/>
        <s v="Legislature"/>
        <s v="Corporations"/>
        <s v="Military"/>
        <s v="Parks and Recreation"/>
        <s v="Colleges UW CTE"/>
        <s v="Professions and Occupations"/>
        <s v="Public Welfare"/>
        <s v="Resolutions"/>
        <s v="Tribal"/>
        <s v="Economic Development"/>
        <s v="Labo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55.851442013889" createdVersion="8" refreshedVersion="8" minRefreshableVersion="3" recordCount="534" xr:uid="{13773016-1ECC-1B45-8036-E52080D8E93F}">
  <cacheSource type="worksheet">
    <worksheetSource ref="A2:G536" sheet="Sponsor Summary"/>
  </cacheSource>
  <cacheFields count="7">
    <cacheField name="Bill  hyperlink_x000a_" numFmtId="49">
      <sharedItems/>
    </cacheField>
    <cacheField name="Sponsor" numFmtId="0">
      <sharedItems/>
    </cacheField>
    <cacheField name="Chamber" numFmtId="49">
      <sharedItems count="2">
        <s v="House"/>
        <s v="Senate"/>
      </sharedItems>
    </cacheField>
    <cacheField name="Committee or Individual" numFmtId="0">
      <sharedItems count="2">
        <s v="Committee"/>
        <s v="Individual"/>
      </sharedItems>
    </cacheField>
    <cacheField name="Bill Date" numFmtId="164">
      <sharedItems containsSemiMixedTypes="0" containsNonDate="0" containsDate="1" containsString="0" minDate="2024-01-02T00:00:00" maxDate="2025-01-30T00:00:00"/>
    </cacheField>
    <cacheField name="Early v late" numFmtId="164">
      <sharedItems/>
    </cacheField>
    <cacheField name="Pass Fail" numFmtId="0">
      <sharedItems count="3">
        <s v="Fail"/>
        <s v="Pass"/>
        <s v="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6">
  <r>
    <s v="HB0001"/>
    <x v="0"/>
    <x v="0"/>
    <s v="Fail"/>
  </r>
  <r>
    <s v="HB0002"/>
    <x v="1"/>
    <x v="0"/>
    <s v="Fail"/>
  </r>
  <r>
    <s v="HB0003"/>
    <x v="2"/>
    <x v="0"/>
    <s v="Fail"/>
  </r>
  <r>
    <s v="HB0004"/>
    <x v="3"/>
    <x v="0"/>
    <s v="Pass"/>
  </r>
  <r>
    <s v="HB0005"/>
    <x v="4"/>
    <x v="0"/>
    <s v="Pass"/>
  </r>
  <r>
    <s v="HB0006"/>
    <x v="3"/>
    <x v="0"/>
    <s v="Fail"/>
  </r>
  <r>
    <s v="HB0007"/>
    <x v="5"/>
    <x v="0"/>
    <s v="Fail"/>
  </r>
  <r>
    <s v="HB0008"/>
    <x v="6"/>
    <x v="0"/>
    <s v="Fail"/>
  </r>
  <r>
    <s v="HB0009"/>
    <x v="1"/>
    <x v="0"/>
    <s v="Fail"/>
  </r>
  <r>
    <s v="HB0010"/>
    <x v="7"/>
    <x v="0"/>
    <s v="Fail"/>
  </r>
  <r>
    <s v="HB0011"/>
    <x v="8"/>
    <x v="0"/>
    <s v="Pass"/>
  </r>
  <r>
    <s v="HB0012"/>
    <x v="8"/>
    <x v="0"/>
    <s v="Fail"/>
  </r>
  <r>
    <s v="HB0013"/>
    <x v="7"/>
    <x v="0"/>
    <s v="Fail"/>
  </r>
  <r>
    <s v="HB0014"/>
    <x v="1"/>
    <x v="0"/>
    <s v="Pass"/>
  </r>
  <r>
    <s v="HB0015"/>
    <x v="7"/>
    <x v="0"/>
    <s v="Fail"/>
  </r>
  <r>
    <s v="HB0016"/>
    <x v="7"/>
    <x v="0"/>
    <s v="Fail"/>
  </r>
  <r>
    <s v="HB0017"/>
    <x v="6"/>
    <x v="0"/>
    <s v="Pass"/>
  </r>
  <r>
    <s v="HB0018"/>
    <x v="6"/>
    <x v="0"/>
    <s v="Pass"/>
  </r>
  <r>
    <s v="HB0019"/>
    <x v="9"/>
    <x v="0"/>
    <s v="Fail"/>
  </r>
  <r>
    <s v="HB0020"/>
    <x v="6"/>
    <x v="0"/>
    <s v="Pass"/>
  </r>
  <r>
    <s v="HB0021"/>
    <x v="6"/>
    <x v="0"/>
    <s v="Fail"/>
  </r>
  <r>
    <s v="HB0022"/>
    <x v="2"/>
    <x v="0"/>
    <s v="Pass"/>
  </r>
  <r>
    <s v="HB0023"/>
    <x v="10"/>
    <x v="0"/>
    <s v="Pass"/>
  </r>
  <r>
    <s v="HB0024"/>
    <x v="8"/>
    <x v="0"/>
    <s v="Fail"/>
  </r>
  <r>
    <s v="HB0025"/>
    <x v="11"/>
    <x v="0"/>
    <s v="Pass"/>
  </r>
  <r>
    <s v="HB0026"/>
    <x v="11"/>
    <x v="0"/>
    <s v="Fail"/>
  </r>
  <r>
    <s v="HB0027"/>
    <x v="10"/>
    <x v="0"/>
    <s v="Pass"/>
  </r>
  <r>
    <s v="HB0028"/>
    <x v="10"/>
    <x v="0"/>
    <s v="Pass"/>
  </r>
  <r>
    <s v="HB0029"/>
    <x v="8"/>
    <x v="0"/>
    <s v="Fail"/>
  </r>
  <r>
    <s v="HB0030"/>
    <x v="10"/>
    <x v="0"/>
    <s v="Pass"/>
  </r>
  <r>
    <s v="HB0031"/>
    <x v="9"/>
    <x v="0"/>
    <s v="Fail"/>
  </r>
  <r>
    <s v="HB0032"/>
    <x v="9"/>
    <x v="0"/>
    <s v="Pass"/>
  </r>
  <r>
    <s v="HB0033"/>
    <x v="8"/>
    <x v="0"/>
    <s v="Pass"/>
  </r>
  <r>
    <s v="HB0034"/>
    <x v="1"/>
    <x v="0"/>
    <s v="Fail"/>
  </r>
  <r>
    <s v="HB0035"/>
    <x v="12"/>
    <x v="0"/>
    <s v="Fail"/>
  </r>
  <r>
    <s v="HB0036"/>
    <x v="13"/>
    <x v="0"/>
    <s v="Pass"/>
  </r>
  <r>
    <s v="HB0037"/>
    <x v="9"/>
    <x v="0"/>
    <s v="Fail"/>
  </r>
  <r>
    <s v="HB0038"/>
    <x v="8"/>
    <x v="0"/>
    <s v="Pass"/>
  </r>
  <r>
    <s v="HB0039"/>
    <x v="8"/>
    <x v="0"/>
    <s v="Pass"/>
  </r>
  <r>
    <s v="HB0040"/>
    <x v="8"/>
    <x v="0"/>
    <s v="Pass"/>
  </r>
  <r>
    <s v="HB0041"/>
    <x v="14"/>
    <x v="0"/>
    <s v="Pass"/>
  </r>
  <r>
    <s v="HB0042"/>
    <x v="9"/>
    <x v="0"/>
    <s v="Pass"/>
  </r>
  <r>
    <s v="HB0043"/>
    <x v="9"/>
    <x v="0"/>
    <s v="Pass"/>
  </r>
  <r>
    <s v="HB0044"/>
    <x v="15"/>
    <x v="0"/>
    <s v="Fail"/>
  </r>
  <r>
    <s v="HB0045"/>
    <x v="4"/>
    <x v="0"/>
    <s v="Pass"/>
  </r>
  <r>
    <s v="HB0046"/>
    <x v="9"/>
    <x v="0"/>
    <s v="Pass"/>
  </r>
  <r>
    <s v="HB0047"/>
    <x v="1"/>
    <x v="0"/>
    <s v="Fail"/>
  </r>
  <r>
    <s v="HB0048"/>
    <x v="1"/>
    <x v="0"/>
    <s v="Fail"/>
  </r>
  <r>
    <s v="HB0049"/>
    <x v="16"/>
    <x v="0"/>
    <s v="Fail"/>
  </r>
  <r>
    <s v="HB0050"/>
    <x v="1"/>
    <x v="0"/>
    <s v="Fail"/>
  </r>
  <r>
    <s v="HB0051"/>
    <x v="16"/>
    <x v="0"/>
    <s v="Fail"/>
  </r>
  <r>
    <s v="HB0052"/>
    <x v="17"/>
    <x v="0"/>
    <s v="Fail"/>
  </r>
  <r>
    <s v="HB0053"/>
    <x v="5"/>
    <x v="0"/>
    <s v="Fail"/>
  </r>
  <r>
    <s v="HB0054"/>
    <x v="16"/>
    <x v="0"/>
    <s v="Pass"/>
  </r>
  <r>
    <s v="HB0055"/>
    <x v="16"/>
    <x v="0"/>
    <s v="Fail"/>
  </r>
  <r>
    <s v="HB0056"/>
    <x v="1"/>
    <x v="0"/>
    <s v="Fail"/>
  </r>
  <r>
    <s v="HB0057"/>
    <x v="11"/>
    <x v="0"/>
    <s v="Fail"/>
  </r>
  <r>
    <s v="HB0058"/>
    <x v="18"/>
    <x v="0"/>
    <s v="Fail"/>
  </r>
  <r>
    <s v="HB0059"/>
    <x v="19"/>
    <x v="0"/>
    <s v="Fail"/>
  </r>
  <r>
    <s v="HB0060"/>
    <x v="9"/>
    <x v="0"/>
    <s v="Fail"/>
  </r>
  <r>
    <s v="HB0061"/>
    <x v="18"/>
    <x v="0"/>
    <s v="Pass"/>
  </r>
  <r>
    <s v="HB0062"/>
    <x v="17"/>
    <x v="0"/>
    <s v="Pass"/>
  </r>
  <r>
    <s v="HB0063"/>
    <x v="20"/>
    <x v="0"/>
    <s v="Fail"/>
  </r>
  <r>
    <s v="HB0064"/>
    <x v="9"/>
    <x v="0"/>
    <s v="Pass"/>
  </r>
  <r>
    <s v="HB0065"/>
    <x v="1"/>
    <x v="0"/>
    <s v="Fail"/>
  </r>
  <r>
    <s v="HB0066"/>
    <x v="21"/>
    <x v="0"/>
    <s v="Fail"/>
  </r>
  <r>
    <s v="HB0067"/>
    <x v="22"/>
    <x v="0"/>
    <s v="Fail"/>
  </r>
  <r>
    <s v="HB0068"/>
    <x v="22"/>
    <x v="0"/>
    <s v="Fail"/>
  </r>
  <r>
    <s v="HB0069"/>
    <x v="9"/>
    <x v="0"/>
    <s v="Pass"/>
  </r>
  <r>
    <s v="HB0070"/>
    <x v="23"/>
    <x v="0"/>
    <s v="Fail"/>
  </r>
  <r>
    <s v="HB0071"/>
    <x v="24"/>
    <x v="0"/>
    <s v="Fail"/>
  </r>
  <r>
    <s v="HB0072"/>
    <x v="9"/>
    <x v="0"/>
    <s v="Pass"/>
  </r>
  <r>
    <s v="HB0073"/>
    <x v="11"/>
    <x v="0"/>
    <s v="Pass"/>
  </r>
  <r>
    <s v="HB0074"/>
    <x v="21"/>
    <x v="0"/>
    <s v="Fail"/>
  </r>
  <r>
    <s v="HB0075"/>
    <x v="8"/>
    <x v="0"/>
    <s v="Pass"/>
  </r>
  <r>
    <s v="HB0076"/>
    <x v="24"/>
    <x v="0"/>
    <s v="Fail"/>
  </r>
  <r>
    <s v="HB0077"/>
    <x v="15"/>
    <x v="0"/>
    <s v="Fail"/>
  </r>
  <r>
    <s v="HB0078"/>
    <x v="3"/>
    <x v="0"/>
    <s v="Fail"/>
  </r>
  <r>
    <s v="HB0079"/>
    <x v="12"/>
    <x v="0"/>
    <s v="Fail"/>
  </r>
  <r>
    <s v="HB0080"/>
    <x v="9"/>
    <x v="0"/>
    <s v="Fail"/>
  </r>
  <r>
    <s v="HB0081"/>
    <x v="7"/>
    <x v="0"/>
    <s v="Fail"/>
  </r>
  <r>
    <s v="HB0082"/>
    <x v="24"/>
    <x v="0"/>
    <s v="Pass"/>
  </r>
  <r>
    <s v="HB0083"/>
    <x v="5"/>
    <x v="0"/>
    <s v="Pass"/>
  </r>
  <r>
    <s v="HB0084"/>
    <x v="25"/>
    <x v="0"/>
    <s v="Fail"/>
  </r>
  <r>
    <s v="HB0085"/>
    <x v="25"/>
    <x v="0"/>
    <s v="Fail"/>
  </r>
  <r>
    <s v="HB0086"/>
    <x v="22"/>
    <x v="0"/>
    <s v="Pass"/>
  </r>
  <r>
    <s v="HB0087"/>
    <x v="25"/>
    <x v="0"/>
    <s v="Fail"/>
  </r>
  <r>
    <s v="HB0088"/>
    <x v="11"/>
    <x v="0"/>
    <s v="Fail"/>
  </r>
  <r>
    <s v="HB0089"/>
    <x v="2"/>
    <x v="0"/>
    <s v="Fail"/>
  </r>
  <r>
    <s v="HB0090"/>
    <x v="3"/>
    <x v="0"/>
    <s v="Pass"/>
  </r>
  <r>
    <s v="HB0091"/>
    <x v="26"/>
    <x v="0"/>
    <s v="Fail"/>
  </r>
  <r>
    <s v="HB0092"/>
    <x v="20"/>
    <x v="0"/>
    <s v="Pass"/>
  </r>
  <r>
    <s v="HB0093"/>
    <x v="26"/>
    <x v="0"/>
    <s v="Fail"/>
  </r>
  <r>
    <s v="HB0094"/>
    <x v="13"/>
    <x v="0"/>
    <s v="Pass"/>
  </r>
  <r>
    <s v="HB0095"/>
    <x v="6"/>
    <x v="0"/>
    <s v="Fail"/>
  </r>
  <r>
    <s v="HB0096"/>
    <x v="9"/>
    <x v="0"/>
    <s v="Fail"/>
  </r>
  <r>
    <s v="HB0097"/>
    <x v="26"/>
    <x v="0"/>
    <s v="Pass"/>
  </r>
  <r>
    <s v="HB0098"/>
    <x v="8"/>
    <x v="0"/>
    <s v="Fail"/>
  </r>
  <r>
    <s v="HB0099"/>
    <x v="18"/>
    <x v="0"/>
    <s v="Fail"/>
  </r>
  <r>
    <s v="HB0100"/>
    <x v="13"/>
    <x v="0"/>
    <s v="Fail"/>
  </r>
  <r>
    <s v="HB0101"/>
    <x v="18"/>
    <x v="0"/>
    <s v="Fail"/>
  </r>
  <r>
    <s v="HB0102"/>
    <x v="12"/>
    <x v="0"/>
    <s v="Fail"/>
  </r>
  <r>
    <s v="HB0103"/>
    <x v="3"/>
    <x v="0"/>
    <s v="Pass"/>
  </r>
  <r>
    <s v="HB0104"/>
    <x v="8"/>
    <x v="0"/>
    <s v="Fail"/>
  </r>
  <r>
    <s v="HB0105"/>
    <x v="19"/>
    <x v="0"/>
    <s v="Fail"/>
  </r>
  <r>
    <s v="HB0106"/>
    <x v="1"/>
    <x v="0"/>
    <s v="Fail"/>
  </r>
  <r>
    <s v="HB0107"/>
    <x v="22"/>
    <x v="0"/>
    <s v="Fail"/>
  </r>
  <r>
    <s v="HB0108"/>
    <x v="9"/>
    <x v="0"/>
    <s v="Fail"/>
  </r>
  <r>
    <s v="HB0109"/>
    <x v="4"/>
    <x v="0"/>
    <s v="Fail"/>
  </r>
  <r>
    <s v="HB0110"/>
    <x v="4"/>
    <x v="0"/>
    <s v="Fail"/>
  </r>
  <r>
    <s v="HB0111"/>
    <x v="17"/>
    <x v="0"/>
    <s v="Fail"/>
  </r>
  <r>
    <s v="HB0112"/>
    <x v="21"/>
    <x v="0"/>
    <s v="Fail"/>
  </r>
  <r>
    <s v="HB0113"/>
    <x v="8"/>
    <x v="0"/>
    <s v="Fail"/>
  </r>
  <r>
    <s v="HB0114"/>
    <x v="9"/>
    <x v="0"/>
    <s v="Fail"/>
  </r>
  <r>
    <s v="HB0115"/>
    <x v="9"/>
    <x v="0"/>
    <s v="Fail"/>
  </r>
  <r>
    <s v="HB0116"/>
    <x v="12"/>
    <x v="0"/>
    <s v="Pass"/>
  </r>
  <r>
    <s v="HB0117"/>
    <x v="19"/>
    <x v="0"/>
    <s v="Pass"/>
  </r>
  <r>
    <s v="HB0118"/>
    <x v="9"/>
    <x v="0"/>
    <s v="Fail"/>
  </r>
  <r>
    <s v="HB0119"/>
    <x v="26"/>
    <x v="0"/>
    <s v="Fail"/>
  </r>
  <r>
    <s v="HB0120"/>
    <x v="5"/>
    <x v="0"/>
    <s v="Fail"/>
  </r>
  <r>
    <s v="HB0121"/>
    <x v="3"/>
    <x v="0"/>
    <s v="Fail"/>
  </r>
  <r>
    <s v="HB0122"/>
    <x v="23"/>
    <x v="0"/>
    <s v="Pass"/>
  </r>
  <r>
    <s v="HB0123"/>
    <x v="5"/>
    <x v="0"/>
    <s v="Fail"/>
  </r>
  <r>
    <s v="HB0124"/>
    <x v="27"/>
    <x v="0"/>
    <s v="Fail"/>
  </r>
  <r>
    <s v="HB0125"/>
    <x v="17"/>
    <x v="0"/>
    <s v="Pass"/>
  </r>
  <r>
    <s v="HB0126"/>
    <x v="8"/>
    <x v="0"/>
    <s v="Fail"/>
  </r>
  <r>
    <s v="HB0127"/>
    <x v="17"/>
    <x v="0"/>
    <s v="Fail"/>
  </r>
  <r>
    <s v="HB0128"/>
    <x v="3"/>
    <x v="0"/>
    <s v="Fail"/>
  </r>
  <r>
    <s v="HB0129"/>
    <x v="6"/>
    <x v="0"/>
    <s v="Pass"/>
  </r>
  <r>
    <s v="HB0130"/>
    <x v="8"/>
    <x v="0"/>
    <s v="Fail"/>
  </r>
  <r>
    <s v="HB0131"/>
    <x v="12"/>
    <x v="0"/>
    <s v="Fail"/>
  </r>
  <r>
    <s v="HB0132"/>
    <x v="10"/>
    <x v="0"/>
    <s v="Pass"/>
  </r>
  <r>
    <s v="HB0133"/>
    <x v="9"/>
    <x v="0"/>
    <s v="Pass"/>
  </r>
  <r>
    <s v="HB0134"/>
    <x v="9"/>
    <x v="0"/>
    <s v="Fail"/>
  </r>
  <r>
    <s v="HB0135"/>
    <x v="3"/>
    <x v="0"/>
    <s v="Fail"/>
  </r>
  <r>
    <s v="HB0136"/>
    <x v="24"/>
    <x v="0"/>
    <s v="Pass"/>
  </r>
  <r>
    <s v="HB0137"/>
    <x v="28"/>
    <x v="0"/>
    <s v="Pass"/>
  </r>
  <r>
    <s v="HB0138"/>
    <x v="25"/>
    <x v="0"/>
    <s v="Fail"/>
  </r>
  <r>
    <s v="HB0139"/>
    <x v="25"/>
    <x v="0"/>
    <s v="Fail"/>
  </r>
  <r>
    <s v="HB0140"/>
    <x v="21"/>
    <x v="0"/>
    <s v="Fail"/>
  </r>
  <r>
    <s v="HB0141"/>
    <x v="9"/>
    <x v="0"/>
    <s v="Fail"/>
  </r>
  <r>
    <s v="HB0142"/>
    <x v="6"/>
    <x v="0"/>
    <s v="Fail"/>
  </r>
  <r>
    <s v="HB0143"/>
    <x v="19"/>
    <x v="0"/>
    <s v="Fail"/>
  </r>
  <r>
    <s v="HB0144"/>
    <x v="12"/>
    <x v="0"/>
    <s v="Fail"/>
  </r>
  <r>
    <s v="HB0145"/>
    <x v="12"/>
    <x v="0"/>
    <s v="Fail"/>
  </r>
  <r>
    <s v="HB0146"/>
    <x v="20"/>
    <x v="0"/>
    <s v="Fail"/>
  </r>
  <r>
    <s v="HB0147"/>
    <x v="9"/>
    <x v="0"/>
    <s v="Pass"/>
  </r>
  <r>
    <s v="HB0148"/>
    <x v="9"/>
    <x v="0"/>
    <s v="Fail"/>
  </r>
  <r>
    <s v="HB0149"/>
    <x v="9"/>
    <x v="0"/>
    <s v="Fail"/>
  </r>
  <r>
    <s v="HB0150"/>
    <x v="20"/>
    <x v="0"/>
    <s v="Fail"/>
  </r>
  <r>
    <s v="HB0151"/>
    <x v="23"/>
    <x v="0"/>
    <s v="Fail"/>
  </r>
  <r>
    <s v="HB0152"/>
    <x v="9"/>
    <x v="0"/>
    <s v="Fail"/>
  </r>
  <r>
    <s v="HB0153"/>
    <x v="10"/>
    <x v="0"/>
    <s v="Fail"/>
  </r>
  <r>
    <s v="HB0154"/>
    <x v="12"/>
    <x v="0"/>
    <s v="Fail"/>
  </r>
  <r>
    <s v="HB0155"/>
    <x v="17"/>
    <x v="0"/>
    <s v="Fail"/>
  </r>
  <r>
    <s v="HB0156"/>
    <x v="12"/>
    <x v="0"/>
    <s v="Pass"/>
  </r>
  <r>
    <s v="HB0157"/>
    <x v="12"/>
    <x v="0"/>
    <s v="Fail"/>
  </r>
  <r>
    <s v="HB0158"/>
    <x v="28"/>
    <x v="0"/>
    <s v="Fail"/>
  </r>
  <r>
    <s v="HB0159"/>
    <x v="9"/>
    <x v="0"/>
    <s v="Fail"/>
  </r>
  <r>
    <s v="HB0160"/>
    <x v="12"/>
    <x v="0"/>
    <s v="Fail"/>
  </r>
  <r>
    <s v="HB0161"/>
    <x v="8"/>
    <x v="0"/>
    <s v="Fail"/>
  </r>
  <r>
    <s v="HB0162"/>
    <x v="25"/>
    <x v="0"/>
    <s v="Fail"/>
  </r>
  <r>
    <s v="HB0163"/>
    <x v="9"/>
    <x v="0"/>
    <s v="Fail"/>
  </r>
  <r>
    <s v="HB0164"/>
    <x v="3"/>
    <x v="0"/>
    <s v="Pass"/>
  </r>
  <r>
    <s v="HB0165"/>
    <x v="12"/>
    <x v="0"/>
    <s v="Pass"/>
  </r>
  <r>
    <s v="HB0166"/>
    <x v="1"/>
    <x v="0"/>
    <s v="Pass"/>
  </r>
  <r>
    <s v="HB0167"/>
    <x v="21"/>
    <x v="0"/>
    <s v="Fail"/>
  </r>
  <r>
    <s v="HB0168"/>
    <x v="20"/>
    <x v="0"/>
    <s v="Fail"/>
  </r>
  <r>
    <s v="HB0169"/>
    <x v="8"/>
    <x v="0"/>
    <s v="Fail"/>
  </r>
  <r>
    <s v="HB0170"/>
    <x v="29"/>
    <x v="0"/>
    <s v="Fail"/>
  </r>
  <r>
    <s v="HB0171"/>
    <x v="17"/>
    <x v="0"/>
    <s v="Fail"/>
  </r>
  <r>
    <s v="HB0172"/>
    <x v="9"/>
    <x v="0"/>
    <s v="Pass"/>
  </r>
  <r>
    <s v="HB0173"/>
    <x v="12"/>
    <x v="0"/>
    <s v="Fail"/>
  </r>
  <r>
    <s v="HB0174"/>
    <x v="9"/>
    <x v="0"/>
    <s v="Fail"/>
  </r>
  <r>
    <s v="HB0175"/>
    <x v="30"/>
    <x v="0"/>
    <s v="Fail"/>
  </r>
  <r>
    <s v="HB0176"/>
    <x v="12"/>
    <x v="0"/>
    <s v="Fail"/>
  </r>
  <r>
    <s v="HB0177"/>
    <x v="9"/>
    <x v="0"/>
    <s v="Fail"/>
  </r>
  <r>
    <s v="HB0178"/>
    <x v="12"/>
    <x v="0"/>
    <s v="Fail"/>
  </r>
  <r>
    <s v="HB0179"/>
    <x v="18"/>
    <x v="0"/>
    <s v="Fail"/>
  </r>
  <r>
    <s v="HB0180"/>
    <x v="13"/>
    <x v="0"/>
    <s v="Fail"/>
  </r>
  <r>
    <s v="HB0181"/>
    <x v="24"/>
    <x v="0"/>
    <s v="Pass"/>
  </r>
  <r>
    <s v="HB0182"/>
    <x v="12"/>
    <x v="0"/>
    <s v="Fail"/>
  </r>
  <r>
    <s v="HB0183"/>
    <x v="2"/>
    <x v="0"/>
    <s v="Fail"/>
  </r>
  <r>
    <s v="HB0184"/>
    <x v="2"/>
    <x v="0"/>
    <s v="Fail"/>
  </r>
  <r>
    <s v="HB0185"/>
    <x v="28"/>
    <x v="0"/>
    <s v="Fail"/>
  </r>
  <r>
    <s v="HB0186"/>
    <x v="4"/>
    <x v="0"/>
    <s v="Fail"/>
  </r>
  <r>
    <s v="HB0187"/>
    <x v="17"/>
    <x v="0"/>
    <s v="Fail"/>
  </r>
  <r>
    <s v="HB0188"/>
    <x v="1"/>
    <x v="0"/>
    <s v="Pass"/>
  </r>
  <r>
    <s v="HB0189"/>
    <x v="17"/>
    <x v="0"/>
    <s v="Fail"/>
  </r>
  <r>
    <s v="HB0190"/>
    <x v="12"/>
    <x v="0"/>
    <s v="Fail"/>
  </r>
  <r>
    <s v="HB0191"/>
    <x v="17"/>
    <x v="0"/>
    <s v="Fail"/>
  </r>
  <r>
    <s v="HB0192"/>
    <x v="2"/>
    <x v="0"/>
    <s v="Pass"/>
  </r>
  <r>
    <s v="HB0193"/>
    <x v="26"/>
    <x v="0"/>
    <s v="Fail"/>
  </r>
  <r>
    <s v="HB0194"/>
    <x v="9"/>
    <x v="0"/>
    <s v="Fail"/>
  </r>
  <r>
    <s v="HB0195"/>
    <x v="7"/>
    <x v="0"/>
    <s v="Fail"/>
  </r>
  <r>
    <s v="HB0196"/>
    <x v="12"/>
    <x v="0"/>
    <s v="Fail"/>
  </r>
  <r>
    <s v="HB0197"/>
    <x v="21"/>
    <x v="0"/>
    <s v="Fail"/>
  </r>
  <r>
    <s v="HB0198"/>
    <x v="13"/>
    <x v="0"/>
    <s v="Fail"/>
  </r>
  <r>
    <s v="HB0199"/>
    <x v="13"/>
    <x v="0"/>
    <s v="Pass"/>
  </r>
  <r>
    <s v="HB0200"/>
    <x v="9"/>
    <x v="0"/>
    <s v="Fail"/>
  </r>
  <r>
    <s v="HB0201"/>
    <x v="22"/>
    <x v="0"/>
    <s v="Fail"/>
  </r>
  <r>
    <s v="HB0202"/>
    <x v="21"/>
    <x v="0"/>
    <s v="Fail"/>
  </r>
  <r>
    <s v="HB0203"/>
    <x v="1"/>
    <x v="0"/>
    <s v="Fail"/>
  </r>
  <r>
    <s v="HB0204"/>
    <x v="4"/>
    <x v="0"/>
    <s v="Fail"/>
  </r>
  <r>
    <s v="HB0205"/>
    <x v="1"/>
    <x v="0"/>
    <s v="Fail"/>
  </r>
  <r>
    <s v="HB0206"/>
    <x v="12"/>
    <x v="0"/>
    <s v="Fail"/>
  </r>
  <r>
    <s v="HB0207"/>
    <x v="9"/>
    <x v="0"/>
    <s v="Pass"/>
  </r>
  <r>
    <s v="HB0208"/>
    <x v="3"/>
    <x v="0"/>
    <s v="Fail"/>
  </r>
  <r>
    <s v="HB0209"/>
    <x v="2"/>
    <x v="0"/>
    <s v="Fail"/>
  </r>
  <r>
    <s v="HB0210"/>
    <x v="30"/>
    <x v="0"/>
    <s v="Fail"/>
  </r>
  <r>
    <s v="HB0211"/>
    <x v="4"/>
    <x v="0"/>
    <s v="Pass"/>
  </r>
  <r>
    <s v="HB0212"/>
    <x v="8"/>
    <x v="0"/>
    <s v="Fail"/>
  </r>
  <r>
    <s v="HB0213"/>
    <x v="26"/>
    <x v="0"/>
    <s v="Fail"/>
  </r>
  <r>
    <s v="HB0214"/>
    <x v="21"/>
    <x v="0"/>
    <s v="Pass"/>
  </r>
  <r>
    <s v="HB0215"/>
    <x v="12"/>
    <x v="0"/>
    <s v="Fail"/>
  </r>
  <r>
    <s v="HB0216"/>
    <x v="20"/>
    <x v="0"/>
    <s v="Fail"/>
  </r>
  <r>
    <s v="HB0217"/>
    <x v="12"/>
    <x v="0"/>
    <s v="Fail"/>
  </r>
  <r>
    <s v="HB0218"/>
    <x v="2"/>
    <x v="0"/>
    <s v="Fail"/>
  </r>
  <r>
    <s v="HB0219"/>
    <x v="18"/>
    <x v="0"/>
    <s v="Pass"/>
  </r>
  <r>
    <s v="HB0220"/>
    <x v="20"/>
    <x v="0"/>
    <s v="Fail"/>
  </r>
  <r>
    <s v="HB0221"/>
    <x v="4"/>
    <x v="0"/>
    <s v="Fail"/>
  </r>
  <r>
    <s v="HB0222"/>
    <x v="9"/>
    <x v="0"/>
    <s v="Fail"/>
  </r>
  <r>
    <s v="HB0223"/>
    <x v="9"/>
    <x v="0"/>
    <s v="Fail"/>
  </r>
  <r>
    <s v="HB0224"/>
    <x v="26"/>
    <x v="0"/>
    <s v="Fail"/>
  </r>
  <r>
    <s v="HB0225"/>
    <x v="10"/>
    <x v="0"/>
    <s v="Fail"/>
  </r>
  <r>
    <s v="HB0226"/>
    <x v="10"/>
    <x v="0"/>
    <s v="Pass"/>
  </r>
  <r>
    <s v="HB0227"/>
    <x v="1"/>
    <x v="0"/>
    <s v="Fail"/>
  </r>
  <r>
    <s v="HB0228"/>
    <x v="12"/>
    <x v="0"/>
    <s v="Pass"/>
  </r>
  <r>
    <s v="HB0229"/>
    <x v="31"/>
    <x v="0"/>
    <s v="Fail"/>
  </r>
  <r>
    <s v="HB0230"/>
    <x v="15"/>
    <x v="0"/>
    <s v="Fail"/>
  </r>
  <r>
    <s v="HB0231"/>
    <x v="32"/>
    <x v="0"/>
    <s v="Fail"/>
  </r>
  <r>
    <s v="HB0232"/>
    <x v="12"/>
    <x v="0"/>
    <s v="Fail"/>
  </r>
  <r>
    <s v="HB0233"/>
    <x v="22"/>
    <x v="0"/>
    <s v="Fail"/>
  </r>
  <r>
    <s v="HB0234"/>
    <x v="9"/>
    <x v="0"/>
    <s v="Fail"/>
  </r>
  <r>
    <s v="HB0235"/>
    <x v="32"/>
    <x v="0"/>
    <s v="Fail"/>
  </r>
  <r>
    <s v="HB0236"/>
    <x v="12"/>
    <x v="0"/>
    <s v="Fail"/>
  </r>
  <r>
    <s v="HB0237"/>
    <x v="1"/>
    <x v="0"/>
    <s v="Fail"/>
  </r>
  <r>
    <s v="HB0238"/>
    <x v="12"/>
    <x v="0"/>
    <s v="Fail"/>
  </r>
  <r>
    <s v="HB0239"/>
    <x v="9"/>
    <x v="0"/>
    <s v="Fail"/>
  </r>
  <r>
    <s v="HB0240"/>
    <x v="1"/>
    <x v="0"/>
    <s v="Fail"/>
  </r>
  <r>
    <s v="HB0241"/>
    <x v="33"/>
    <x v="0"/>
    <s v="Fail"/>
  </r>
  <r>
    <s v="HB0242"/>
    <x v="10"/>
    <x v="0"/>
    <s v="Pass"/>
  </r>
  <r>
    <s v="HB0243"/>
    <x v="33"/>
    <x v="0"/>
    <s v="Fail"/>
  </r>
  <r>
    <s v="HB0244"/>
    <x v="9"/>
    <x v="0"/>
    <s v="Fail"/>
  </r>
  <r>
    <s v="HB0245"/>
    <x v="12"/>
    <x v="0"/>
    <s v="Fail"/>
  </r>
  <r>
    <s v="HB0246"/>
    <x v="1"/>
    <x v="0"/>
    <s v="Pass"/>
  </r>
  <r>
    <s v="HB0247"/>
    <x v="21"/>
    <x v="0"/>
    <s v="Fail"/>
  </r>
  <r>
    <s v="HB0248"/>
    <x v="6"/>
    <x v="0"/>
    <s v="Fail"/>
  </r>
  <r>
    <s v="HB0249"/>
    <x v="12"/>
    <x v="0"/>
    <s v="Fail"/>
  </r>
  <r>
    <s v="HB0250"/>
    <x v="9"/>
    <x v="0"/>
    <s v="Fail"/>
  </r>
  <r>
    <s v="HB0251"/>
    <x v="17"/>
    <x v="0"/>
    <s v="Fail"/>
  </r>
  <r>
    <s v="HB0252"/>
    <x v="8"/>
    <x v="0"/>
    <s v="Fail"/>
  </r>
  <r>
    <s v="HB0253"/>
    <x v="5"/>
    <x v="0"/>
    <s v="Fail"/>
  </r>
  <r>
    <s v="HB0254"/>
    <x v="28"/>
    <x v="0"/>
    <s v="Fail"/>
  </r>
  <r>
    <s v="HB0255"/>
    <x v="10"/>
    <x v="0"/>
    <s v="Fail"/>
  </r>
  <r>
    <s v="HB0256"/>
    <x v="28"/>
    <x v="0"/>
    <s v="Fail"/>
  </r>
  <r>
    <s v="HB0257"/>
    <x v="33"/>
    <x v="0"/>
    <s v="Fail"/>
  </r>
  <r>
    <s v="HB0258"/>
    <x v="0"/>
    <x v="0"/>
    <s v="Fail"/>
  </r>
  <r>
    <s v="HB0259"/>
    <x v="0"/>
    <x v="0"/>
    <s v="Pass"/>
  </r>
  <r>
    <s v="HB0260"/>
    <x v="1"/>
    <x v="0"/>
    <s v="Fail"/>
  </r>
  <r>
    <s v="HB0261"/>
    <x v="17"/>
    <x v="0"/>
    <s v="Fail"/>
  </r>
  <r>
    <s v="HB0262"/>
    <x v="21"/>
    <x v="0"/>
    <s v="Fail"/>
  </r>
  <r>
    <s v="HB0263"/>
    <x v="1"/>
    <x v="0"/>
    <s v="Fail"/>
  </r>
  <r>
    <s v="HB0264"/>
    <x v="1"/>
    <x v="0"/>
    <s v="Pass"/>
  </r>
  <r>
    <s v="HB0265"/>
    <x v="9"/>
    <x v="0"/>
    <s v="Fail"/>
  </r>
  <r>
    <s v="HB0266"/>
    <x v="3"/>
    <x v="0"/>
    <s v="Fail"/>
  </r>
  <r>
    <s v="HB0267"/>
    <x v="20"/>
    <x v="0"/>
    <s v="Fail"/>
  </r>
  <r>
    <s v="HB0268"/>
    <x v="21"/>
    <x v="0"/>
    <s v="Fail"/>
  </r>
  <r>
    <s v="HB0269"/>
    <x v="33"/>
    <x v="0"/>
    <s v="Fail"/>
  </r>
  <r>
    <s v="HB0270"/>
    <x v="22"/>
    <x v="0"/>
    <s v="Fail"/>
  </r>
  <r>
    <s v="HB0271"/>
    <x v="22"/>
    <x v="0"/>
    <s v="Fail"/>
  </r>
  <r>
    <s v="HB0272"/>
    <x v="22"/>
    <x v="0"/>
    <s v="Fail"/>
  </r>
  <r>
    <s v="HB0273"/>
    <x v="9"/>
    <x v="0"/>
    <s v="Fail"/>
  </r>
  <r>
    <s v="HB0274"/>
    <x v="9"/>
    <x v="0"/>
    <s v="Fail"/>
  </r>
  <r>
    <s v="HB0275"/>
    <x v="17"/>
    <x v="0"/>
    <s v="Pass"/>
  </r>
  <r>
    <s v="HB0276"/>
    <x v="21"/>
    <x v="0"/>
    <s v="Fail"/>
  </r>
  <r>
    <s v="HB0277"/>
    <x v="1"/>
    <x v="0"/>
    <s v="Fail"/>
  </r>
  <r>
    <s v="HB0278"/>
    <x v="12"/>
    <x v="0"/>
    <s v="Fail"/>
  </r>
  <r>
    <s v="HB0279"/>
    <x v="8"/>
    <x v="0"/>
    <s v="Pass"/>
  </r>
  <r>
    <s v="HB0280"/>
    <x v="17"/>
    <x v="0"/>
    <s v="Pass"/>
  </r>
  <r>
    <s v="HB0281"/>
    <x v="4"/>
    <x v="0"/>
    <s v="Fail"/>
  </r>
  <r>
    <s v="HB0282"/>
    <x v="8"/>
    <x v="0"/>
    <s v="Fail"/>
  </r>
  <r>
    <s v="HB0283"/>
    <x v="9"/>
    <x v="0"/>
    <s v="Fail"/>
  </r>
  <r>
    <s v="HB0284"/>
    <x v="3"/>
    <x v="0"/>
    <s v="Fail"/>
  </r>
  <r>
    <s v="HB0285"/>
    <x v="3"/>
    <x v="0"/>
    <s v="Fail"/>
  </r>
  <r>
    <s v="HB0286"/>
    <x v="4"/>
    <x v="0"/>
    <s v="Fail"/>
  </r>
  <r>
    <s v="HB0287"/>
    <x v="9"/>
    <x v="0"/>
    <s v="Fail"/>
  </r>
  <r>
    <s v="HB0288"/>
    <x v="21"/>
    <x v="0"/>
    <s v="Fail"/>
  </r>
  <r>
    <s v="HB0289"/>
    <x v="3"/>
    <x v="0"/>
    <s v="Pass"/>
  </r>
  <r>
    <s v="HB0290"/>
    <x v="8"/>
    <x v="0"/>
    <s v="Fail"/>
  </r>
  <r>
    <s v="HB0291"/>
    <x v="7"/>
    <x v="0"/>
    <s v="Fail"/>
  </r>
  <r>
    <s v="HB0292"/>
    <x v="1"/>
    <x v="0"/>
    <s v="Fail"/>
  </r>
  <r>
    <s v="HB0293"/>
    <x v="6"/>
    <x v="0"/>
    <s v="Fail"/>
  </r>
  <r>
    <s v="HB0294"/>
    <x v="22"/>
    <x v="0"/>
    <s v="Fail"/>
  </r>
  <r>
    <s v="HB0295"/>
    <x v="22"/>
    <x v="0"/>
    <s v="Fail"/>
  </r>
  <r>
    <s v="HB0296"/>
    <x v="9"/>
    <x v="0"/>
    <s v="Fail"/>
  </r>
  <r>
    <s v="HB0297"/>
    <x v="22"/>
    <x v="0"/>
    <s v="Fail"/>
  </r>
  <r>
    <s v="HB0298"/>
    <x v="1"/>
    <x v="0"/>
    <s v="Fail"/>
  </r>
  <r>
    <s v="HB0299"/>
    <x v="25"/>
    <x v="0"/>
    <s v="Fail"/>
  </r>
  <r>
    <s v="HB0300"/>
    <x v="8"/>
    <x v="0"/>
    <s v="Fail"/>
  </r>
  <r>
    <s v="HB0301"/>
    <x v="28"/>
    <x v="0"/>
    <s v="Fail"/>
  </r>
  <r>
    <s v="HB0302"/>
    <x v="1"/>
    <x v="0"/>
    <s v="Fail"/>
  </r>
  <r>
    <s v="HB0303"/>
    <x v="9"/>
    <x v="0"/>
    <s v="Fail"/>
  </r>
  <r>
    <s v="HB0304"/>
    <x v="4"/>
    <x v="0"/>
    <s v="Fail"/>
  </r>
  <r>
    <s v="HB0305"/>
    <x v="8"/>
    <x v="0"/>
    <s v="Fail"/>
  </r>
  <r>
    <s v="HB0306"/>
    <x v="1"/>
    <x v="0"/>
    <s v="Fail"/>
  </r>
  <r>
    <s v="HB0307"/>
    <x v="12"/>
    <x v="0"/>
    <s v="Fail"/>
  </r>
  <r>
    <s v="HB0308"/>
    <x v="7"/>
    <x v="0"/>
    <s v="Fail"/>
  </r>
  <r>
    <s v="HB0309"/>
    <x v="3"/>
    <x v="0"/>
    <s v="Fail"/>
  </r>
  <r>
    <s v="HB0310"/>
    <x v="10"/>
    <x v="0"/>
    <s v="Fail"/>
  </r>
  <r>
    <s v="HB0311"/>
    <x v="8"/>
    <x v="0"/>
    <s v="Pass"/>
  </r>
  <r>
    <s v="HB0312"/>
    <x v="1"/>
    <x v="0"/>
    <s v="Fail"/>
  </r>
  <r>
    <s v="HB0313"/>
    <x v="21"/>
    <x v="0"/>
    <s v="Fail"/>
  </r>
  <r>
    <s v="HB0314"/>
    <x v="26"/>
    <x v="0"/>
    <s v="Fail"/>
  </r>
  <r>
    <s v="HB0315"/>
    <x v="1"/>
    <x v="0"/>
    <s v="Fail"/>
  </r>
  <r>
    <s v="HB0316"/>
    <x v="6"/>
    <x v="0"/>
    <s v="Pass"/>
  </r>
  <r>
    <s v="HB0317"/>
    <x v="10"/>
    <x v="0"/>
    <s v="Fail"/>
  </r>
  <r>
    <s v="HB0318"/>
    <x v="12"/>
    <x v="0"/>
    <s v="Pass"/>
  </r>
  <r>
    <s v="HB0319"/>
    <x v="8"/>
    <x v="0"/>
    <s v="Fail"/>
  </r>
  <r>
    <s v="HB0320"/>
    <x v="1"/>
    <x v="0"/>
    <s v="Fail"/>
  </r>
  <r>
    <s v="HB0321"/>
    <x v="12"/>
    <x v="0"/>
    <s v="Fail"/>
  </r>
  <r>
    <s v="HB0322"/>
    <x v="12"/>
    <x v="0"/>
    <s v="Fail"/>
  </r>
  <r>
    <s v="HB0323"/>
    <x v="3"/>
    <x v="0"/>
    <s v="Fail"/>
  </r>
  <r>
    <s v="HB0324"/>
    <x v="1"/>
    <x v="0"/>
    <s v="Fail"/>
  </r>
  <r>
    <s v="HB0325"/>
    <x v="2"/>
    <x v="0"/>
    <s v="Fail"/>
  </r>
  <r>
    <s v="HB0326"/>
    <x v="30"/>
    <x v="0"/>
    <s v="Fail"/>
  </r>
  <r>
    <s v="HB0327"/>
    <x v="12"/>
    <x v="0"/>
    <s v="Fail"/>
  </r>
  <r>
    <s v="HB0328"/>
    <x v="8"/>
    <x v="0"/>
    <s v="Fail"/>
  </r>
  <r>
    <s v="HB0329"/>
    <x v="11"/>
    <x v="0"/>
    <s v="Fail"/>
  </r>
  <r>
    <s v="HB0330"/>
    <x v="5"/>
    <x v="0"/>
    <s v="Fail"/>
  </r>
  <r>
    <s v="HB0331"/>
    <x v="4"/>
    <x v="0"/>
    <s v="Fail"/>
  </r>
  <r>
    <s v="HB0332"/>
    <x v="9"/>
    <x v="0"/>
    <s v="Fail"/>
  </r>
  <r>
    <s v="HB0333"/>
    <x v="28"/>
    <x v="0"/>
    <s v="Fail"/>
  </r>
  <r>
    <s v="HB0334"/>
    <x v="19"/>
    <x v="0"/>
    <s v="Fail"/>
  </r>
  <r>
    <s v="HB0335"/>
    <x v="9"/>
    <x v="0"/>
    <s v="Fail"/>
  </r>
  <r>
    <s v="HB0336"/>
    <x v="34"/>
    <x v="0"/>
    <s v="Fail"/>
  </r>
  <r>
    <s v="HB0337"/>
    <x v="12"/>
    <x v="0"/>
    <s v="Pass"/>
  </r>
  <r>
    <s v="HB0338"/>
    <x v="28"/>
    <x v="0"/>
    <s v="Fail"/>
  </r>
  <r>
    <s v="HB0339"/>
    <x v="9"/>
    <x v="0"/>
    <s v="Fail"/>
  </r>
  <r>
    <s v="HB0340"/>
    <x v="9"/>
    <x v="0"/>
    <s v="Fail"/>
  </r>
  <r>
    <s v="HB0341"/>
    <x v="34"/>
    <x v="0"/>
    <s v="Fail"/>
  </r>
  <r>
    <s v="HJ0001"/>
    <x v="35"/>
    <x v="0"/>
    <s v="Pass"/>
  </r>
  <r>
    <s v="HJ0002"/>
    <x v="9"/>
    <x v="0"/>
    <s v="Fail"/>
  </r>
  <r>
    <s v="HJ0003"/>
    <x v="35"/>
    <x v="0"/>
    <s v="Pass"/>
  </r>
  <r>
    <s v="HJ0004"/>
    <x v="35"/>
    <x v="0"/>
    <s v="Fail"/>
  </r>
  <r>
    <s v="HJ0005"/>
    <x v="35"/>
    <x v="0"/>
    <s v="Fail"/>
  </r>
  <r>
    <s v="SF0001"/>
    <x v="0"/>
    <x v="1"/>
    <s v="Fail"/>
  </r>
  <r>
    <s v="SF0002"/>
    <x v="4"/>
    <x v="1"/>
    <s v="Fail"/>
  </r>
  <r>
    <s v="SF0003"/>
    <x v="4"/>
    <x v="1"/>
    <s v="Fail"/>
  </r>
  <r>
    <s v="SF0004"/>
    <x v="31"/>
    <x v="1"/>
    <s v="Pass"/>
  </r>
  <r>
    <s v="SF0005"/>
    <x v="15"/>
    <x v="1"/>
    <s v="Pass"/>
  </r>
  <r>
    <s v="SF0006"/>
    <x v="5"/>
    <x v="1"/>
    <s v="Pass"/>
  </r>
  <r>
    <s v="SF0007"/>
    <x v="5"/>
    <x v="1"/>
    <s v="Pass"/>
  </r>
  <r>
    <s v="SF0008"/>
    <x v="5"/>
    <x v="1"/>
    <s v="Pass"/>
  </r>
  <r>
    <s v="SF0009"/>
    <x v="5"/>
    <x v="1"/>
    <s v="Pass"/>
  </r>
  <r>
    <s v="SF0010"/>
    <x v="5"/>
    <x v="1"/>
    <s v="Pass"/>
  </r>
  <r>
    <s v="SF0011"/>
    <x v="17"/>
    <x v="1"/>
    <s v="Fail"/>
  </r>
  <r>
    <s v="SF0012"/>
    <x v="5"/>
    <x v="1"/>
    <s v="Fail"/>
  </r>
  <r>
    <s v="SF0013"/>
    <x v="13"/>
    <x v="1"/>
    <s v="Pass"/>
  </r>
  <r>
    <s v="SF0014"/>
    <x v="13"/>
    <x v="1"/>
    <s v="Fail"/>
  </r>
  <r>
    <s v="SF0015"/>
    <x v="7"/>
    <x v="1"/>
    <s v="Pass"/>
  </r>
  <r>
    <s v="SF0016"/>
    <x v="36"/>
    <x v="1"/>
    <s v="Pass"/>
  </r>
  <r>
    <s v="SF0017"/>
    <x v="14"/>
    <x v="1"/>
    <s v="Pass"/>
  </r>
  <r>
    <s v="SF0018"/>
    <x v="8"/>
    <x v="1"/>
    <s v="Fail"/>
  </r>
  <r>
    <s v="SF0019"/>
    <x v="7"/>
    <x v="1"/>
    <s v="Fail"/>
  </r>
  <r>
    <s v="SF0020"/>
    <x v="7"/>
    <x v="1"/>
    <s v="Pass"/>
  </r>
  <r>
    <s v="SF0021"/>
    <x v="9"/>
    <x v="1"/>
    <s v="Fail"/>
  </r>
  <r>
    <s v="SF0022"/>
    <x v="5"/>
    <x v="1"/>
    <s v="Pass"/>
  </r>
  <r>
    <s v="SF0023"/>
    <x v="3"/>
    <x v="1"/>
    <s v="Pass"/>
  </r>
  <r>
    <s v="SF0024"/>
    <x v="10"/>
    <x v="1"/>
    <s v="Fail"/>
  </r>
  <r>
    <s v="SF0025"/>
    <x v="10"/>
    <x v="1"/>
    <s v="Pass"/>
  </r>
  <r>
    <s v="SF0026"/>
    <x v="30"/>
    <x v="1"/>
    <s v="Pass"/>
  </r>
  <r>
    <s v="SF0027"/>
    <x v="30"/>
    <x v="1"/>
    <s v="Fail"/>
  </r>
  <r>
    <s v="SF0028"/>
    <x v="30"/>
    <x v="1"/>
    <s v="Fail"/>
  </r>
  <r>
    <s v="SF0029"/>
    <x v="5"/>
    <x v="1"/>
    <s v="Fail"/>
  </r>
  <r>
    <s v="SF0030"/>
    <x v="30"/>
    <x v="1"/>
    <s v="Fail"/>
  </r>
  <r>
    <s v="SF0031"/>
    <x v="1"/>
    <x v="1"/>
    <s v="Fail"/>
  </r>
  <r>
    <s v="SF0032"/>
    <x v="15"/>
    <x v="1"/>
    <s v="Pass"/>
  </r>
  <r>
    <s v="SF0033"/>
    <x v="12"/>
    <x v="1"/>
    <s v="Pass"/>
  </r>
  <r>
    <s v="SF0034"/>
    <x v="6"/>
    <x v="1"/>
    <s v="Pass"/>
  </r>
  <r>
    <s v="SF0035"/>
    <x v="5"/>
    <x v="1"/>
    <s v="Fail"/>
  </r>
  <r>
    <s v="SF0036"/>
    <x v="3"/>
    <x v="1"/>
    <s v="Fail"/>
  </r>
  <r>
    <s v="SF0037"/>
    <x v="9"/>
    <x v="1"/>
    <s v="Fail"/>
  </r>
  <r>
    <s v="SF0038"/>
    <x v="1"/>
    <x v="1"/>
    <s v="Pass"/>
  </r>
  <r>
    <s v="SF0039"/>
    <x v="10"/>
    <x v="1"/>
    <s v="Pass"/>
  </r>
  <r>
    <s v="SF0040"/>
    <x v="21"/>
    <x v="1"/>
    <s v="Fail"/>
  </r>
  <r>
    <s v="SF0041"/>
    <x v="28"/>
    <x v="1"/>
    <s v="Fail"/>
  </r>
  <r>
    <s v="SF0042"/>
    <x v="27"/>
    <x v="1"/>
    <s v="Pass"/>
  </r>
  <r>
    <s v="SF0043"/>
    <x v="19"/>
    <x v="1"/>
    <s v="Pass"/>
  </r>
  <r>
    <s v="SF0044"/>
    <x v="9"/>
    <x v="1"/>
    <s v="Pass"/>
  </r>
  <r>
    <s v="SF0045"/>
    <x v="30"/>
    <x v="1"/>
    <s v="Fail"/>
  </r>
  <r>
    <s v="SF0046"/>
    <x v="21"/>
    <x v="1"/>
    <s v="Pass"/>
  </r>
  <r>
    <s v="SF0047"/>
    <x v="21"/>
    <x v="1"/>
    <s v="Fail"/>
  </r>
  <r>
    <s v="SF0048"/>
    <x v="8"/>
    <x v="1"/>
    <s v="Pass"/>
  </r>
  <r>
    <s v="SF0049"/>
    <x v="8"/>
    <x v="1"/>
    <s v="Pass"/>
  </r>
  <r>
    <s v="SF0050"/>
    <x v="24"/>
    <x v="1"/>
    <s v="Pass"/>
  </r>
  <r>
    <s v="SF0051"/>
    <x v="2"/>
    <x v="1"/>
    <s v="Pass"/>
  </r>
  <r>
    <s v="SF0052"/>
    <x v="24"/>
    <x v="1"/>
    <s v="Pass"/>
  </r>
  <r>
    <s v="SF0053"/>
    <x v="7"/>
    <x v="1"/>
    <s v="Pass"/>
  </r>
  <r>
    <s v="SF0054"/>
    <x v="2"/>
    <x v="1"/>
    <s v="Fail"/>
  </r>
  <r>
    <s v="SF0055"/>
    <x v="29"/>
    <x v="1"/>
    <s v="Fail"/>
  </r>
  <r>
    <s v="SF0056"/>
    <x v="29"/>
    <x v="1"/>
    <s v="Pass"/>
  </r>
  <r>
    <s v="SF0057"/>
    <x v="2"/>
    <x v="1"/>
    <s v="Pass"/>
  </r>
  <r>
    <s v="SF0058"/>
    <x v="9"/>
    <x v="1"/>
    <s v="Fail"/>
  </r>
  <r>
    <s v="SF0059"/>
    <x v="29"/>
    <x v="1"/>
    <s v="Fail"/>
  </r>
  <r>
    <s v="SF0060"/>
    <x v="8"/>
    <x v="1"/>
    <s v="Fail"/>
  </r>
  <r>
    <s v="SF0061"/>
    <x v="8"/>
    <x v="1"/>
    <s v="Pass"/>
  </r>
  <r>
    <s v="SF0062"/>
    <x v="9"/>
    <x v="1"/>
    <s v="Pass"/>
  </r>
  <r>
    <s v="SF0063"/>
    <x v="18"/>
    <x v="1"/>
    <s v="Pass"/>
  </r>
  <r>
    <s v="SF0064"/>
    <x v="9"/>
    <x v="1"/>
    <s v="Pass"/>
  </r>
  <r>
    <s v="SF0065"/>
    <x v="1"/>
    <x v="1"/>
    <s v="Fail"/>
  </r>
  <r>
    <s v="SF0066"/>
    <x v="1"/>
    <x v="1"/>
    <s v="Fail"/>
  </r>
  <r>
    <s v="SF0067"/>
    <x v="8"/>
    <x v="1"/>
    <s v="Fail"/>
  </r>
  <r>
    <s v="SF0068"/>
    <x v="8"/>
    <x v="1"/>
    <s v="Fail"/>
  </r>
  <r>
    <s v="SF0069"/>
    <x v="8"/>
    <x v="1"/>
    <s v="Pass"/>
  </r>
  <r>
    <s v="SF0070"/>
    <x v="22"/>
    <x v="1"/>
    <s v="Pass"/>
  </r>
  <r>
    <s v="SF0071"/>
    <x v="17"/>
    <x v="1"/>
    <s v="Fail"/>
  </r>
  <r>
    <s v="SF0072"/>
    <x v="13"/>
    <x v="1"/>
    <s v="Fail"/>
  </r>
  <r>
    <s v="SF0073"/>
    <x v="13"/>
    <x v="1"/>
    <s v="Pass"/>
  </r>
  <r>
    <s v="SF0074"/>
    <x v="17"/>
    <x v="1"/>
    <s v="Pass"/>
  </r>
  <r>
    <s v="SF0075"/>
    <x v="21"/>
    <x v="1"/>
    <s v="Pass"/>
  </r>
  <r>
    <s v="SF0076"/>
    <x v="9"/>
    <x v="1"/>
    <s v="Fail"/>
  </r>
  <r>
    <s v="SF0077"/>
    <x v="9"/>
    <x v="1"/>
    <s v="Pass"/>
  </r>
  <r>
    <s v="SF0078"/>
    <x v="12"/>
    <x v="1"/>
    <s v="Pass"/>
  </r>
  <r>
    <s v="SF0079"/>
    <x v="16"/>
    <x v="1"/>
    <s v="Pass"/>
  </r>
  <r>
    <s v="SF0080"/>
    <x v="19"/>
    <x v="1"/>
    <s v="Pass"/>
  </r>
  <r>
    <s v="SF0081"/>
    <x v="8"/>
    <x v="1"/>
    <s v="Pass"/>
  </r>
  <r>
    <s v="SF0082"/>
    <x v="19"/>
    <x v="1"/>
    <s v="Pass"/>
  </r>
  <r>
    <s v="SF0083"/>
    <x v="1"/>
    <x v="1"/>
    <s v="Fail"/>
  </r>
  <r>
    <s v="SF0084"/>
    <x v="20"/>
    <x v="1"/>
    <s v="Pass"/>
  </r>
  <r>
    <s v="SF0085"/>
    <x v="9"/>
    <x v="1"/>
    <s v="Fail"/>
  </r>
  <r>
    <s v="SF0086"/>
    <x v="13"/>
    <x v="1"/>
    <s v="Pass"/>
  </r>
  <r>
    <s v="SF0087"/>
    <x v="26"/>
    <x v="1"/>
    <s v="Fail"/>
  </r>
  <r>
    <s v="SF0088"/>
    <x v="22"/>
    <x v="1"/>
    <s v="Pass"/>
  </r>
  <r>
    <s v="SF0089"/>
    <x v="3"/>
    <x v="1"/>
    <s v="Fail"/>
  </r>
  <r>
    <s v="SF0090"/>
    <x v="13"/>
    <x v="1"/>
    <s v="Fail"/>
  </r>
  <r>
    <s v="SF0091"/>
    <x v="36"/>
    <x v="1"/>
    <s v="Pass"/>
  </r>
  <r>
    <s v="SF0092"/>
    <x v="9"/>
    <x v="1"/>
    <s v="Fail"/>
  </r>
  <r>
    <s v="SF0093"/>
    <x v="36"/>
    <x v="1"/>
    <s v="Fail"/>
  </r>
  <r>
    <s v="SF0094"/>
    <x v="36"/>
    <x v="1"/>
    <s v="Fail"/>
  </r>
  <r>
    <s v="SF0095"/>
    <x v="7"/>
    <x v="1"/>
    <s v="Pass"/>
  </r>
  <r>
    <s v="SF0096"/>
    <x v="9"/>
    <x v="1"/>
    <s v="Pass"/>
  </r>
  <r>
    <s v="SF0097"/>
    <x v="5"/>
    <x v="1"/>
    <s v="Pass"/>
  </r>
  <r>
    <s v="SF0098"/>
    <x v="12"/>
    <x v="1"/>
    <s v="Fail"/>
  </r>
  <r>
    <s v="SF0099"/>
    <x v="8"/>
    <x v="1"/>
    <s v="Fail"/>
  </r>
  <r>
    <s v="SF0100"/>
    <x v="16"/>
    <x v="1"/>
    <s v="Pass"/>
  </r>
  <r>
    <s v="SF0101"/>
    <x v="16"/>
    <x v="1"/>
    <s v="Pass"/>
  </r>
  <r>
    <s v="SF0102"/>
    <x v="8"/>
    <x v="1"/>
    <s v="Pass"/>
  </r>
  <r>
    <s v="SF0103"/>
    <x v="9"/>
    <x v="1"/>
    <s v="Fail"/>
  </r>
  <r>
    <s v="SF0104"/>
    <x v="5"/>
    <x v="1"/>
    <s v="Pass"/>
  </r>
  <r>
    <s v="SF0105"/>
    <x v="9"/>
    <x v="1"/>
    <s v="Fail"/>
  </r>
  <r>
    <s v="SF0106"/>
    <x v="10"/>
    <x v="1"/>
    <s v="Pass"/>
  </r>
  <r>
    <s v="SF0107"/>
    <x v="7"/>
    <x v="1"/>
    <s v="Pass"/>
  </r>
  <r>
    <s v="SF0108"/>
    <x v="11"/>
    <x v="1"/>
    <s v="Pass"/>
  </r>
  <r>
    <s v="SF0109"/>
    <x v="13"/>
    <x v="1"/>
    <s v="Fail"/>
  </r>
  <r>
    <s v="SF0110"/>
    <x v="13"/>
    <x v="1"/>
    <s v="Pass"/>
  </r>
  <r>
    <s v="SF0111"/>
    <x v="2"/>
    <x v="1"/>
    <s v="Fail"/>
  </r>
  <r>
    <s v="SF0112"/>
    <x v="33"/>
    <x v="1"/>
    <s v="Fail"/>
  </r>
  <r>
    <s v="SF0113"/>
    <x v="33"/>
    <x v="1"/>
    <s v="Pass"/>
  </r>
  <r>
    <s v="SF0114"/>
    <x v="17"/>
    <x v="1"/>
    <s v="Pass"/>
  </r>
  <r>
    <s v="SF0115"/>
    <x v="16"/>
    <x v="1"/>
    <s v="Fail"/>
  </r>
  <r>
    <s v="SF0116"/>
    <x v="17"/>
    <x v="1"/>
    <s v="Fail"/>
  </r>
  <r>
    <s v="SF0117"/>
    <x v="5"/>
    <x v="1"/>
    <s v="Fail"/>
  </r>
  <r>
    <s v="SF0118"/>
    <x v="4"/>
    <x v="1"/>
    <s v="Fail"/>
  </r>
  <r>
    <s v="SF0119"/>
    <x v="30"/>
    <x v="1"/>
    <s v="Pass"/>
  </r>
  <r>
    <s v="SF0120"/>
    <x v="20"/>
    <x v="1"/>
    <s v="Pass"/>
  </r>
  <r>
    <s v="SF0121"/>
    <x v="10"/>
    <x v="1"/>
    <s v="Pass"/>
  </r>
  <r>
    <s v="SF0122"/>
    <x v="17"/>
    <x v="1"/>
    <s v="Fail"/>
  </r>
  <r>
    <s v="SF0123"/>
    <x v="6"/>
    <x v="1"/>
    <s v="Fail"/>
  </r>
  <r>
    <s v="SF0124"/>
    <x v="9"/>
    <x v="1"/>
    <s v="Fail"/>
  </r>
  <r>
    <s v="SF0125"/>
    <x v="9"/>
    <x v="1"/>
    <s v="Pass"/>
  </r>
  <r>
    <s v="SF0126"/>
    <x v="13"/>
    <x v="1"/>
    <s v="Fail"/>
  </r>
  <r>
    <s v="SF0127"/>
    <x v="28"/>
    <x v="1"/>
    <s v="Pass"/>
  </r>
  <r>
    <s v="SF0128"/>
    <x v="8"/>
    <x v="1"/>
    <s v="Fail"/>
  </r>
  <r>
    <s v="SF0129"/>
    <x v="3"/>
    <x v="1"/>
    <s v="Fail"/>
  </r>
  <r>
    <s v="SF0130"/>
    <x v="3"/>
    <x v="1"/>
    <s v="Pass"/>
  </r>
  <r>
    <s v="SF0131"/>
    <x v="13"/>
    <x v="1"/>
    <s v="Pass"/>
  </r>
  <r>
    <s v="SF0132"/>
    <x v="11"/>
    <x v="1"/>
    <s v="Pass"/>
  </r>
  <r>
    <s v="SF0133"/>
    <x v="9"/>
    <x v="1"/>
    <s v="Fail"/>
  </r>
  <r>
    <s v="SF0134"/>
    <x v="26"/>
    <x v="1"/>
    <s v="Fail"/>
  </r>
  <r>
    <s v="SF0135"/>
    <x v="7"/>
    <x v="1"/>
    <s v="Fail"/>
  </r>
  <r>
    <s v="SF0136"/>
    <x v="8"/>
    <x v="1"/>
    <s v="Fail"/>
  </r>
  <r>
    <s v="SF0137"/>
    <x v="6"/>
    <x v="1"/>
    <s v="Pass"/>
  </r>
  <r>
    <s v="SF0138"/>
    <x v="22"/>
    <x v="1"/>
    <s v="Pass"/>
  </r>
  <r>
    <s v="SF0139"/>
    <x v="4"/>
    <x v="1"/>
    <s v="Fail"/>
  </r>
  <r>
    <s v="SF0140"/>
    <x v="4"/>
    <x v="1"/>
    <s v="Fail"/>
  </r>
  <r>
    <s v="SF0141"/>
    <x v="15"/>
    <x v="1"/>
    <s v="Fail"/>
  </r>
  <r>
    <s v="SF0142"/>
    <x v="30"/>
    <x v="1"/>
    <s v="Fail"/>
  </r>
  <r>
    <s v="SF0143"/>
    <x v="22"/>
    <x v="1"/>
    <s v="Pass"/>
  </r>
  <r>
    <s v="SF0144"/>
    <x v="7"/>
    <x v="1"/>
    <s v="Fail"/>
  </r>
  <r>
    <s v="SF0145"/>
    <x v="21"/>
    <x v="1"/>
    <s v="Pass"/>
  </r>
  <r>
    <s v="SF0146"/>
    <x v="7"/>
    <x v="1"/>
    <s v="Pass"/>
  </r>
  <r>
    <s v="SF0147"/>
    <x v="17"/>
    <x v="1"/>
    <s v="Pass"/>
  </r>
  <r>
    <s v="SF0148"/>
    <x v="11"/>
    <x v="1"/>
    <s v="Fail"/>
  </r>
  <r>
    <s v="SF0149"/>
    <x v="10"/>
    <x v="1"/>
    <s v="Pass"/>
  </r>
  <r>
    <s v="SF0150"/>
    <x v="8"/>
    <x v="1"/>
    <s v="Fail"/>
  </r>
  <r>
    <s v="SF0151"/>
    <x v="8"/>
    <x v="1"/>
    <s v="Pass"/>
  </r>
  <r>
    <s v="SF0152"/>
    <x v="18"/>
    <x v="1"/>
    <s v="Pass"/>
  </r>
  <r>
    <s v="SF0153"/>
    <x v="8"/>
    <x v="1"/>
    <s v="Fail"/>
  </r>
  <r>
    <s v="SF0154"/>
    <x v="37"/>
    <x v="1"/>
    <s v="Pass"/>
  </r>
  <r>
    <s v="SF0155"/>
    <x v="33"/>
    <x v="1"/>
    <s v="Fail"/>
  </r>
  <r>
    <s v="SF0156"/>
    <x v="6"/>
    <x v="1"/>
    <s v="Fail"/>
  </r>
  <r>
    <s v="SF0157"/>
    <x v="1"/>
    <x v="1"/>
    <s v="Fail"/>
  </r>
  <r>
    <s v="SF0158"/>
    <x v="24"/>
    <x v="1"/>
    <s v="Pass"/>
  </r>
  <r>
    <s v="SF0159"/>
    <x v="24"/>
    <x v="1"/>
    <s v="Fail"/>
  </r>
  <r>
    <s v="SF0160"/>
    <x v="16"/>
    <x v="1"/>
    <s v="Pass"/>
  </r>
  <r>
    <s v="SF0161"/>
    <x v="8"/>
    <x v="1"/>
    <s v="Fail"/>
  </r>
  <r>
    <s v="SF0162"/>
    <x v="6"/>
    <x v="1"/>
    <s v="Fail"/>
  </r>
  <r>
    <s v="SF0163"/>
    <x v="8"/>
    <x v="1"/>
    <s v="Fail"/>
  </r>
  <r>
    <s v="SF0164"/>
    <x v="25"/>
    <x v="1"/>
    <s v="Fail"/>
  </r>
  <r>
    <s v="SF0165"/>
    <x v="12"/>
    <x v="1"/>
    <s v="Pass"/>
  </r>
  <r>
    <s v="SF0166"/>
    <x v="12"/>
    <x v="1"/>
    <s v="Pass"/>
  </r>
  <r>
    <s v="SF0167"/>
    <x v="33"/>
    <x v="1"/>
    <s v="Pass"/>
  </r>
  <r>
    <s v="SF0168"/>
    <x v="0"/>
    <x v="1"/>
    <s v="Pass"/>
  </r>
  <r>
    <s v="SF0169"/>
    <x v="0"/>
    <x v="1"/>
    <s v="Pass"/>
  </r>
  <r>
    <s v="SF0170"/>
    <x v="4"/>
    <x v="1"/>
    <s v="Fail"/>
  </r>
  <r>
    <s v="SF0171"/>
    <x v="21"/>
    <x v="1"/>
    <s v="Pass"/>
  </r>
  <r>
    <s v="SF0172"/>
    <x v="33"/>
    <x v="1"/>
    <s v="Fail"/>
  </r>
  <r>
    <s v="SF0173"/>
    <x v="13"/>
    <x v="1"/>
    <s v="Fail"/>
  </r>
  <r>
    <s v="SF0174"/>
    <x v="28"/>
    <x v="1"/>
    <s v="Pass"/>
  </r>
  <r>
    <s v="SF0175"/>
    <x v="38"/>
    <x v="1"/>
    <s v="Fail"/>
  </r>
  <r>
    <s v="SF0176"/>
    <x v="38"/>
    <x v="1"/>
    <s v="Fail"/>
  </r>
  <r>
    <s v="SF0177"/>
    <x v="22"/>
    <x v="1"/>
    <s v="Fail"/>
  </r>
  <r>
    <s v="SF0178"/>
    <x v="13"/>
    <x v="1"/>
    <s v="Fail"/>
  </r>
  <r>
    <s v="SF0179"/>
    <x v="4"/>
    <x v="1"/>
    <s v="Pass"/>
  </r>
  <r>
    <s v="SF0180"/>
    <x v="22"/>
    <x v="1"/>
    <s v="Fail"/>
  </r>
  <r>
    <s v="SF0181"/>
    <x v="26"/>
    <x v="1"/>
    <s v="Pass"/>
  </r>
  <r>
    <s v="SF0182"/>
    <x v="8"/>
    <x v="1"/>
    <s v="Fail"/>
  </r>
  <r>
    <s v="SF0183"/>
    <x v="3"/>
    <x v="1"/>
    <s v="Fail"/>
  </r>
  <r>
    <s v="SF0184"/>
    <x v="12"/>
    <x v="1"/>
    <s v="Fail"/>
  </r>
  <r>
    <s v="SF0185"/>
    <x v="8"/>
    <x v="1"/>
    <s v="Fail"/>
  </r>
  <r>
    <s v="SF0186"/>
    <x v="11"/>
    <x v="1"/>
    <s v="Fail"/>
  </r>
  <r>
    <s v="SF0187"/>
    <x v="1"/>
    <x v="1"/>
    <s v="Fail"/>
  </r>
  <r>
    <s v="SF0188"/>
    <x v="13"/>
    <x v="1"/>
    <s v="Fail"/>
  </r>
  <r>
    <s v="SF0189"/>
    <x v="7"/>
    <x v="1"/>
    <s v="Fail"/>
  </r>
  <r>
    <s v="SF0190"/>
    <x v="12"/>
    <x v="1"/>
    <s v="Fail"/>
  </r>
  <r>
    <s v="SF0191"/>
    <x v="22"/>
    <x v="1"/>
    <s v="Pass"/>
  </r>
  <r>
    <s v="SF0192"/>
    <x v="18"/>
    <x v="1"/>
    <s v="Fail"/>
  </r>
  <r>
    <s v="SF0193"/>
    <x v="2"/>
    <x v="1"/>
    <s v="Fail"/>
  </r>
  <r>
    <s v="SF0194"/>
    <x v="7"/>
    <x v="1"/>
    <s v="Fail"/>
  </r>
  <r>
    <s v="SF0195"/>
    <x v="20"/>
    <x v="1"/>
    <s v="Pass"/>
  </r>
  <r>
    <s v="SF0196"/>
    <x v="9"/>
    <x v="1"/>
    <s v="Pass"/>
  </r>
  <r>
    <s v="SF0197"/>
    <x v="22"/>
    <x v="1"/>
    <s v="Fail"/>
  </r>
  <r>
    <s v="SF0198"/>
    <x v="31"/>
    <x v="1"/>
    <s v="Fail"/>
  </r>
  <r>
    <s v="SJ0001"/>
    <x v="35"/>
    <x v="1"/>
    <s v="Fail"/>
  </r>
  <r>
    <s v="SJ0002"/>
    <x v="35"/>
    <x v="1"/>
    <s v="Fail"/>
  </r>
  <r>
    <s v="SJ0003"/>
    <x v="35"/>
    <x v="1"/>
    <s v="Pass"/>
  </r>
  <r>
    <s v="SJ0004"/>
    <x v="35"/>
    <x v="1"/>
    <s v="Pass"/>
  </r>
  <r>
    <s v="SJ0005"/>
    <x v="35"/>
    <x v="1"/>
    <s v="Fail"/>
  </r>
  <r>
    <s v="SJ0006"/>
    <x v="35"/>
    <x v="1"/>
    <s v="Fail"/>
  </r>
  <r>
    <s v="SJ0007"/>
    <x v="35"/>
    <x v="1"/>
    <s v="Fail"/>
  </r>
  <r>
    <s v="SJ0008"/>
    <x v="12"/>
    <x v="1"/>
    <s v="Fail"/>
  </r>
  <r>
    <s v="SJ0009"/>
    <x v="35"/>
    <x v="1"/>
    <s v="Fail"/>
  </r>
  <r>
    <s v="SJ0010"/>
    <x v="35"/>
    <x v="1"/>
    <s v="Fail"/>
  </r>
  <r>
    <s v="SJ0011"/>
    <x v="35"/>
    <x v="1"/>
    <s v="Fail"/>
  </r>
  <r>
    <m/>
    <x v="39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5">
  <r>
    <s v="HB0001"/>
    <x v="0"/>
    <x v="0"/>
  </r>
  <r>
    <s v="HB0002"/>
    <x v="1"/>
    <x v="0"/>
  </r>
  <r>
    <s v="HB0003"/>
    <x v="2"/>
    <x v="0"/>
  </r>
  <r>
    <s v="HB0004"/>
    <x v="3"/>
    <x v="1"/>
  </r>
  <r>
    <s v="HB0005"/>
    <x v="4"/>
    <x v="1"/>
  </r>
  <r>
    <s v="HB0006"/>
    <x v="3"/>
    <x v="0"/>
  </r>
  <r>
    <s v="HB0007"/>
    <x v="5"/>
    <x v="0"/>
  </r>
  <r>
    <s v="HB0008"/>
    <x v="6"/>
    <x v="0"/>
  </r>
  <r>
    <s v="HB0009"/>
    <x v="1"/>
    <x v="0"/>
  </r>
  <r>
    <s v="HB0010"/>
    <x v="7"/>
    <x v="0"/>
  </r>
  <r>
    <s v="HB0011"/>
    <x v="8"/>
    <x v="1"/>
  </r>
  <r>
    <s v="HB0012"/>
    <x v="8"/>
    <x v="0"/>
  </r>
  <r>
    <s v="HB0013"/>
    <x v="7"/>
    <x v="0"/>
  </r>
  <r>
    <s v="HB0014"/>
    <x v="1"/>
    <x v="1"/>
  </r>
  <r>
    <s v="HB0015"/>
    <x v="7"/>
    <x v="0"/>
  </r>
  <r>
    <s v="HB0016"/>
    <x v="7"/>
    <x v="0"/>
  </r>
  <r>
    <s v="HB0017"/>
    <x v="6"/>
    <x v="1"/>
  </r>
  <r>
    <s v="HB0018"/>
    <x v="6"/>
    <x v="1"/>
  </r>
  <r>
    <s v="HB0019"/>
    <x v="9"/>
    <x v="0"/>
  </r>
  <r>
    <s v="HB0020"/>
    <x v="6"/>
    <x v="1"/>
  </r>
  <r>
    <s v="HB0021"/>
    <x v="6"/>
    <x v="0"/>
  </r>
  <r>
    <s v="HB0022"/>
    <x v="2"/>
    <x v="1"/>
  </r>
  <r>
    <s v="HB0023"/>
    <x v="10"/>
    <x v="1"/>
  </r>
  <r>
    <s v="HB0024"/>
    <x v="8"/>
    <x v="0"/>
  </r>
  <r>
    <s v="HB0025"/>
    <x v="11"/>
    <x v="1"/>
  </r>
  <r>
    <s v="HB0026"/>
    <x v="11"/>
    <x v="0"/>
  </r>
  <r>
    <s v="HB0027"/>
    <x v="10"/>
    <x v="1"/>
  </r>
  <r>
    <s v="HB0028"/>
    <x v="10"/>
    <x v="1"/>
  </r>
  <r>
    <s v="HB0029"/>
    <x v="8"/>
    <x v="0"/>
  </r>
  <r>
    <s v="HB0030"/>
    <x v="10"/>
    <x v="1"/>
  </r>
  <r>
    <s v="HB0031"/>
    <x v="9"/>
    <x v="0"/>
  </r>
  <r>
    <s v="HB0032"/>
    <x v="9"/>
    <x v="1"/>
  </r>
  <r>
    <s v="HB0033"/>
    <x v="8"/>
    <x v="1"/>
  </r>
  <r>
    <s v="HB0034"/>
    <x v="1"/>
    <x v="0"/>
  </r>
  <r>
    <s v="HB0035"/>
    <x v="12"/>
    <x v="0"/>
  </r>
  <r>
    <s v="HB0036"/>
    <x v="13"/>
    <x v="1"/>
  </r>
  <r>
    <s v="HB0037"/>
    <x v="9"/>
    <x v="0"/>
  </r>
  <r>
    <s v="HB0038"/>
    <x v="8"/>
    <x v="1"/>
  </r>
  <r>
    <s v="HB0039"/>
    <x v="8"/>
    <x v="1"/>
  </r>
  <r>
    <s v="HB0040"/>
    <x v="8"/>
    <x v="1"/>
  </r>
  <r>
    <s v="HB0041"/>
    <x v="14"/>
    <x v="1"/>
  </r>
  <r>
    <s v="HB0042"/>
    <x v="9"/>
    <x v="1"/>
  </r>
  <r>
    <s v="HB0043"/>
    <x v="9"/>
    <x v="1"/>
  </r>
  <r>
    <s v="HB0044"/>
    <x v="15"/>
    <x v="0"/>
  </r>
  <r>
    <s v="HB0045"/>
    <x v="4"/>
    <x v="1"/>
  </r>
  <r>
    <s v="HB0046"/>
    <x v="9"/>
    <x v="1"/>
  </r>
  <r>
    <s v="HB0047"/>
    <x v="1"/>
    <x v="0"/>
  </r>
  <r>
    <s v="HB0048"/>
    <x v="1"/>
    <x v="0"/>
  </r>
  <r>
    <s v="HB0049"/>
    <x v="16"/>
    <x v="0"/>
  </r>
  <r>
    <s v="HB0050"/>
    <x v="1"/>
    <x v="0"/>
  </r>
  <r>
    <s v="HB0051"/>
    <x v="16"/>
    <x v="0"/>
  </r>
  <r>
    <s v="HB0052"/>
    <x v="17"/>
    <x v="0"/>
  </r>
  <r>
    <s v="HB0053"/>
    <x v="5"/>
    <x v="0"/>
  </r>
  <r>
    <s v="HB0054"/>
    <x v="16"/>
    <x v="1"/>
  </r>
  <r>
    <s v="HB0055"/>
    <x v="16"/>
    <x v="0"/>
  </r>
  <r>
    <s v="HB0056"/>
    <x v="1"/>
    <x v="0"/>
  </r>
  <r>
    <s v="HB0057"/>
    <x v="11"/>
    <x v="0"/>
  </r>
  <r>
    <s v="HB0058"/>
    <x v="18"/>
    <x v="0"/>
  </r>
  <r>
    <s v="HB0059"/>
    <x v="19"/>
    <x v="0"/>
  </r>
  <r>
    <s v="HB0060"/>
    <x v="9"/>
    <x v="0"/>
  </r>
  <r>
    <s v="HB0061"/>
    <x v="18"/>
    <x v="1"/>
  </r>
  <r>
    <s v="HB0062"/>
    <x v="17"/>
    <x v="1"/>
  </r>
  <r>
    <s v="HB0063"/>
    <x v="20"/>
    <x v="0"/>
  </r>
  <r>
    <s v="HB0064"/>
    <x v="9"/>
    <x v="1"/>
  </r>
  <r>
    <s v="HB0065"/>
    <x v="1"/>
    <x v="0"/>
  </r>
  <r>
    <s v="HB0066"/>
    <x v="21"/>
    <x v="0"/>
  </r>
  <r>
    <s v="HB0067"/>
    <x v="22"/>
    <x v="0"/>
  </r>
  <r>
    <s v="HB0068"/>
    <x v="22"/>
    <x v="0"/>
  </r>
  <r>
    <s v="HB0069"/>
    <x v="9"/>
    <x v="1"/>
  </r>
  <r>
    <s v="HB0070"/>
    <x v="23"/>
    <x v="0"/>
  </r>
  <r>
    <s v="HB0071"/>
    <x v="24"/>
    <x v="0"/>
  </r>
  <r>
    <s v="HB0072"/>
    <x v="9"/>
    <x v="1"/>
  </r>
  <r>
    <s v="HB0073"/>
    <x v="11"/>
    <x v="1"/>
  </r>
  <r>
    <s v="HB0074"/>
    <x v="21"/>
    <x v="0"/>
  </r>
  <r>
    <s v="HB0075"/>
    <x v="8"/>
    <x v="1"/>
  </r>
  <r>
    <s v="HB0076"/>
    <x v="24"/>
    <x v="0"/>
  </r>
  <r>
    <s v="HB0077"/>
    <x v="15"/>
    <x v="0"/>
  </r>
  <r>
    <s v="HB0078"/>
    <x v="3"/>
    <x v="0"/>
  </r>
  <r>
    <s v="HB0079"/>
    <x v="12"/>
    <x v="0"/>
  </r>
  <r>
    <s v="HB0080"/>
    <x v="9"/>
    <x v="0"/>
  </r>
  <r>
    <s v="HB0081"/>
    <x v="7"/>
    <x v="0"/>
  </r>
  <r>
    <s v="HB0082"/>
    <x v="24"/>
    <x v="1"/>
  </r>
  <r>
    <s v="HB0083"/>
    <x v="5"/>
    <x v="1"/>
  </r>
  <r>
    <s v="HB0084"/>
    <x v="25"/>
    <x v="0"/>
  </r>
  <r>
    <s v="HB0085"/>
    <x v="25"/>
    <x v="0"/>
  </r>
  <r>
    <s v="HB0086"/>
    <x v="22"/>
    <x v="1"/>
  </r>
  <r>
    <s v="HB0087"/>
    <x v="25"/>
    <x v="0"/>
  </r>
  <r>
    <s v="HB0088"/>
    <x v="11"/>
    <x v="0"/>
  </r>
  <r>
    <s v="HB0089"/>
    <x v="2"/>
    <x v="0"/>
  </r>
  <r>
    <s v="HB0090"/>
    <x v="3"/>
    <x v="1"/>
  </r>
  <r>
    <s v="HB0091"/>
    <x v="26"/>
    <x v="0"/>
  </r>
  <r>
    <s v="HB0092"/>
    <x v="20"/>
    <x v="1"/>
  </r>
  <r>
    <s v="HB0093"/>
    <x v="26"/>
    <x v="0"/>
  </r>
  <r>
    <s v="HB0094"/>
    <x v="13"/>
    <x v="1"/>
  </r>
  <r>
    <s v="HB0095"/>
    <x v="6"/>
    <x v="0"/>
  </r>
  <r>
    <s v="HB0096"/>
    <x v="9"/>
    <x v="0"/>
  </r>
  <r>
    <s v="HB0097"/>
    <x v="26"/>
    <x v="1"/>
  </r>
  <r>
    <s v="HB0098"/>
    <x v="8"/>
    <x v="0"/>
  </r>
  <r>
    <s v="HB0099"/>
    <x v="18"/>
    <x v="0"/>
  </r>
  <r>
    <s v="HB0100"/>
    <x v="13"/>
    <x v="0"/>
  </r>
  <r>
    <s v="HB0101"/>
    <x v="18"/>
    <x v="0"/>
  </r>
  <r>
    <s v="HB0102"/>
    <x v="12"/>
    <x v="0"/>
  </r>
  <r>
    <s v="HB0103"/>
    <x v="3"/>
    <x v="1"/>
  </r>
  <r>
    <s v="HB0104"/>
    <x v="8"/>
    <x v="0"/>
  </r>
  <r>
    <s v="HB0105"/>
    <x v="19"/>
    <x v="0"/>
  </r>
  <r>
    <s v="HB0106"/>
    <x v="1"/>
    <x v="0"/>
  </r>
  <r>
    <s v="HB0107"/>
    <x v="22"/>
    <x v="0"/>
  </r>
  <r>
    <s v="HB0108"/>
    <x v="9"/>
    <x v="0"/>
  </r>
  <r>
    <s v="HB0109"/>
    <x v="4"/>
    <x v="0"/>
  </r>
  <r>
    <s v="HB0110"/>
    <x v="4"/>
    <x v="0"/>
  </r>
  <r>
    <s v="HB0111"/>
    <x v="17"/>
    <x v="0"/>
  </r>
  <r>
    <s v="HB0112"/>
    <x v="21"/>
    <x v="0"/>
  </r>
  <r>
    <s v="HB0113"/>
    <x v="8"/>
    <x v="0"/>
  </r>
  <r>
    <s v="HB0114"/>
    <x v="9"/>
    <x v="0"/>
  </r>
  <r>
    <s v="HB0115"/>
    <x v="9"/>
    <x v="0"/>
  </r>
  <r>
    <s v="HB0116"/>
    <x v="12"/>
    <x v="1"/>
  </r>
  <r>
    <s v="HB0117"/>
    <x v="19"/>
    <x v="1"/>
  </r>
  <r>
    <s v="HB0118"/>
    <x v="9"/>
    <x v="0"/>
  </r>
  <r>
    <s v="HB0119"/>
    <x v="26"/>
    <x v="0"/>
  </r>
  <r>
    <s v="HB0120"/>
    <x v="5"/>
    <x v="0"/>
  </r>
  <r>
    <s v="HB0121"/>
    <x v="3"/>
    <x v="0"/>
  </r>
  <r>
    <s v="HB0122"/>
    <x v="23"/>
    <x v="1"/>
  </r>
  <r>
    <s v="HB0123"/>
    <x v="5"/>
    <x v="0"/>
  </r>
  <r>
    <s v="HB0124"/>
    <x v="27"/>
    <x v="0"/>
  </r>
  <r>
    <s v="HB0125"/>
    <x v="17"/>
    <x v="1"/>
  </r>
  <r>
    <s v="HB0126"/>
    <x v="8"/>
    <x v="0"/>
  </r>
  <r>
    <s v="HB0127"/>
    <x v="17"/>
    <x v="0"/>
  </r>
  <r>
    <s v="HB0128"/>
    <x v="3"/>
    <x v="0"/>
  </r>
  <r>
    <s v="HB0129"/>
    <x v="6"/>
    <x v="1"/>
  </r>
  <r>
    <s v="HB0130"/>
    <x v="8"/>
    <x v="0"/>
  </r>
  <r>
    <s v="HB0131"/>
    <x v="12"/>
    <x v="0"/>
  </r>
  <r>
    <s v="HB0132"/>
    <x v="10"/>
    <x v="1"/>
  </r>
  <r>
    <s v="HB0133"/>
    <x v="9"/>
    <x v="1"/>
  </r>
  <r>
    <s v="HB0134"/>
    <x v="9"/>
    <x v="0"/>
  </r>
  <r>
    <s v="HB0135"/>
    <x v="3"/>
    <x v="0"/>
  </r>
  <r>
    <s v="HB0136"/>
    <x v="24"/>
    <x v="1"/>
  </r>
  <r>
    <s v="HB0137"/>
    <x v="28"/>
    <x v="1"/>
  </r>
  <r>
    <s v="HB0138"/>
    <x v="25"/>
    <x v="0"/>
  </r>
  <r>
    <s v="HB0139"/>
    <x v="25"/>
    <x v="0"/>
  </r>
  <r>
    <s v="HB0140"/>
    <x v="21"/>
    <x v="0"/>
  </r>
  <r>
    <s v="HB0141"/>
    <x v="9"/>
    <x v="0"/>
  </r>
  <r>
    <s v="HB0142"/>
    <x v="6"/>
    <x v="0"/>
  </r>
  <r>
    <s v="HB0143"/>
    <x v="19"/>
    <x v="0"/>
  </r>
  <r>
    <s v="HB0144"/>
    <x v="12"/>
    <x v="0"/>
  </r>
  <r>
    <s v="HB0145"/>
    <x v="12"/>
    <x v="0"/>
  </r>
  <r>
    <s v="HB0146"/>
    <x v="20"/>
    <x v="0"/>
  </r>
  <r>
    <s v="HB0147"/>
    <x v="9"/>
    <x v="1"/>
  </r>
  <r>
    <s v="HB0148"/>
    <x v="9"/>
    <x v="0"/>
  </r>
  <r>
    <s v="HB0149"/>
    <x v="9"/>
    <x v="0"/>
  </r>
  <r>
    <s v="HB0150"/>
    <x v="20"/>
    <x v="0"/>
  </r>
  <r>
    <s v="HB0151"/>
    <x v="23"/>
    <x v="0"/>
  </r>
  <r>
    <s v="HB0152"/>
    <x v="9"/>
    <x v="0"/>
  </r>
  <r>
    <s v="HB0153"/>
    <x v="10"/>
    <x v="0"/>
  </r>
  <r>
    <s v="HB0154"/>
    <x v="12"/>
    <x v="0"/>
  </r>
  <r>
    <s v="HB0155"/>
    <x v="17"/>
    <x v="0"/>
  </r>
  <r>
    <s v="HB0156"/>
    <x v="12"/>
    <x v="1"/>
  </r>
  <r>
    <s v="HB0157"/>
    <x v="12"/>
    <x v="0"/>
  </r>
  <r>
    <s v="HB0158"/>
    <x v="28"/>
    <x v="0"/>
  </r>
  <r>
    <s v="HB0159"/>
    <x v="9"/>
    <x v="0"/>
  </r>
  <r>
    <s v="HB0160"/>
    <x v="12"/>
    <x v="0"/>
  </r>
  <r>
    <s v="HB0161"/>
    <x v="8"/>
    <x v="0"/>
  </r>
  <r>
    <s v="HB0162"/>
    <x v="25"/>
    <x v="0"/>
  </r>
  <r>
    <s v="HB0163"/>
    <x v="9"/>
    <x v="0"/>
  </r>
  <r>
    <s v="HB0164"/>
    <x v="3"/>
    <x v="1"/>
  </r>
  <r>
    <s v="HB0165"/>
    <x v="12"/>
    <x v="1"/>
  </r>
  <r>
    <s v="HB0166"/>
    <x v="1"/>
    <x v="1"/>
  </r>
  <r>
    <s v="HB0167"/>
    <x v="21"/>
    <x v="0"/>
  </r>
  <r>
    <s v="HB0168"/>
    <x v="20"/>
    <x v="0"/>
  </r>
  <r>
    <s v="HB0169"/>
    <x v="8"/>
    <x v="0"/>
  </r>
  <r>
    <s v="HB0170"/>
    <x v="29"/>
    <x v="0"/>
  </r>
  <r>
    <s v="HB0171"/>
    <x v="17"/>
    <x v="0"/>
  </r>
  <r>
    <s v="HB0172"/>
    <x v="9"/>
    <x v="1"/>
  </r>
  <r>
    <s v="HB0173"/>
    <x v="12"/>
    <x v="0"/>
  </r>
  <r>
    <s v="HB0174"/>
    <x v="9"/>
    <x v="0"/>
  </r>
  <r>
    <s v="HB0175"/>
    <x v="30"/>
    <x v="0"/>
  </r>
  <r>
    <s v="HB0176"/>
    <x v="12"/>
    <x v="0"/>
  </r>
  <r>
    <s v="HB0177"/>
    <x v="9"/>
    <x v="0"/>
  </r>
  <r>
    <s v="HB0178"/>
    <x v="12"/>
    <x v="0"/>
  </r>
  <r>
    <s v="HB0179"/>
    <x v="18"/>
    <x v="0"/>
  </r>
  <r>
    <s v="HB0180"/>
    <x v="13"/>
    <x v="0"/>
  </r>
  <r>
    <s v="HB0181"/>
    <x v="24"/>
    <x v="1"/>
  </r>
  <r>
    <s v="HB0182"/>
    <x v="12"/>
    <x v="0"/>
  </r>
  <r>
    <s v="HB0183"/>
    <x v="2"/>
    <x v="0"/>
  </r>
  <r>
    <s v="HB0184"/>
    <x v="2"/>
    <x v="0"/>
  </r>
  <r>
    <s v="HB0185"/>
    <x v="28"/>
    <x v="0"/>
  </r>
  <r>
    <s v="HB0186"/>
    <x v="4"/>
    <x v="0"/>
  </r>
  <r>
    <s v="HB0187"/>
    <x v="17"/>
    <x v="0"/>
  </r>
  <r>
    <s v="HB0188"/>
    <x v="1"/>
    <x v="1"/>
  </r>
  <r>
    <s v="HB0189"/>
    <x v="17"/>
    <x v="0"/>
  </r>
  <r>
    <s v="HB0190"/>
    <x v="12"/>
    <x v="0"/>
  </r>
  <r>
    <s v="HB0191"/>
    <x v="17"/>
    <x v="0"/>
  </r>
  <r>
    <s v="HB0192"/>
    <x v="2"/>
    <x v="1"/>
  </r>
  <r>
    <s v="HB0193"/>
    <x v="26"/>
    <x v="0"/>
  </r>
  <r>
    <s v="HB0194"/>
    <x v="9"/>
    <x v="0"/>
  </r>
  <r>
    <s v="HB0195"/>
    <x v="7"/>
    <x v="0"/>
  </r>
  <r>
    <s v="HB0196"/>
    <x v="12"/>
    <x v="0"/>
  </r>
  <r>
    <s v="HB0197"/>
    <x v="21"/>
    <x v="0"/>
  </r>
  <r>
    <s v="HB0198"/>
    <x v="13"/>
    <x v="0"/>
  </r>
  <r>
    <s v="HB0199"/>
    <x v="13"/>
    <x v="1"/>
  </r>
  <r>
    <s v="HB0200"/>
    <x v="9"/>
    <x v="0"/>
  </r>
  <r>
    <s v="HB0201"/>
    <x v="22"/>
    <x v="0"/>
  </r>
  <r>
    <s v="HB0202"/>
    <x v="21"/>
    <x v="0"/>
  </r>
  <r>
    <s v="HB0203"/>
    <x v="1"/>
    <x v="0"/>
  </r>
  <r>
    <s v="HB0204"/>
    <x v="4"/>
    <x v="0"/>
  </r>
  <r>
    <s v="HB0205"/>
    <x v="1"/>
    <x v="0"/>
  </r>
  <r>
    <s v="HB0206"/>
    <x v="12"/>
    <x v="0"/>
  </r>
  <r>
    <s v="HB0207"/>
    <x v="9"/>
    <x v="1"/>
  </r>
  <r>
    <s v="HB0208"/>
    <x v="3"/>
    <x v="0"/>
  </r>
  <r>
    <s v="HB0209"/>
    <x v="2"/>
    <x v="0"/>
  </r>
  <r>
    <s v="HB0210"/>
    <x v="30"/>
    <x v="0"/>
  </r>
  <r>
    <s v="HB0211"/>
    <x v="4"/>
    <x v="1"/>
  </r>
  <r>
    <s v="HB0212"/>
    <x v="8"/>
    <x v="0"/>
  </r>
  <r>
    <s v="HB0213"/>
    <x v="26"/>
    <x v="0"/>
  </r>
  <r>
    <s v="HB0214"/>
    <x v="21"/>
    <x v="1"/>
  </r>
  <r>
    <s v="HB0215"/>
    <x v="12"/>
    <x v="0"/>
  </r>
  <r>
    <s v="HB0216"/>
    <x v="20"/>
    <x v="0"/>
  </r>
  <r>
    <s v="HB0217"/>
    <x v="12"/>
    <x v="0"/>
  </r>
  <r>
    <s v="HB0218"/>
    <x v="2"/>
    <x v="0"/>
  </r>
  <r>
    <s v="HB0219"/>
    <x v="18"/>
    <x v="1"/>
  </r>
  <r>
    <s v="HB0220"/>
    <x v="20"/>
    <x v="0"/>
  </r>
  <r>
    <s v="HB0221"/>
    <x v="4"/>
    <x v="0"/>
  </r>
  <r>
    <s v="HB0222"/>
    <x v="9"/>
    <x v="0"/>
  </r>
  <r>
    <s v="HB0223"/>
    <x v="9"/>
    <x v="0"/>
  </r>
  <r>
    <s v="HB0224"/>
    <x v="26"/>
    <x v="0"/>
  </r>
  <r>
    <s v="HB0225"/>
    <x v="10"/>
    <x v="0"/>
  </r>
  <r>
    <s v="HB0226"/>
    <x v="10"/>
    <x v="1"/>
  </r>
  <r>
    <s v="HB0227"/>
    <x v="1"/>
    <x v="0"/>
  </r>
  <r>
    <s v="HB0228"/>
    <x v="12"/>
    <x v="1"/>
  </r>
  <r>
    <s v="HB0229"/>
    <x v="31"/>
    <x v="0"/>
  </r>
  <r>
    <s v="HB0230"/>
    <x v="15"/>
    <x v="0"/>
  </r>
  <r>
    <s v="HB0231"/>
    <x v="32"/>
    <x v="0"/>
  </r>
  <r>
    <s v="HB0232"/>
    <x v="12"/>
    <x v="0"/>
  </r>
  <r>
    <s v="HB0233"/>
    <x v="22"/>
    <x v="0"/>
  </r>
  <r>
    <s v="HB0234"/>
    <x v="9"/>
    <x v="0"/>
  </r>
  <r>
    <s v="HB0235"/>
    <x v="32"/>
    <x v="0"/>
  </r>
  <r>
    <s v="HB0236"/>
    <x v="12"/>
    <x v="0"/>
  </r>
  <r>
    <s v="HB0237"/>
    <x v="1"/>
    <x v="0"/>
  </r>
  <r>
    <s v="HB0238"/>
    <x v="12"/>
    <x v="0"/>
  </r>
  <r>
    <s v="HB0239"/>
    <x v="9"/>
    <x v="0"/>
  </r>
  <r>
    <s v="HB0240"/>
    <x v="1"/>
    <x v="0"/>
  </r>
  <r>
    <s v="HB0241"/>
    <x v="33"/>
    <x v="0"/>
  </r>
  <r>
    <s v="HB0242"/>
    <x v="10"/>
    <x v="1"/>
  </r>
  <r>
    <s v="HB0243"/>
    <x v="33"/>
    <x v="0"/>
  </r>
  <r>
    <s v="HB0244"/>
    <x v="9"/>
    <x v="0"/>
  </r>
  <r>
    <s v="HB0245"/>
    <x v="12"/>
    <x v="0"/>
  </r>
  <r>
    <s v="HB0246"/>
    <x v="1"/>
    <x v="1"/>
  </r>
  <r>
    <s v="HB0247"/>
    <x v="21"/>
    <x v="0"/>
  </r>
  <r>
    <s v="HB0248"/>
    <x v="6"/>
    <x v="0"/>
  </r>
  <r>
    <s v="HB0249"/>
    <x v="12"/>
    <x v="0"/>
  </r>
  <r>
    <s v="HB0250"/>
    <x v="9"/>
    <x v="0"/>
  </r>
  <r>
    <s v="HB0251"/>
    <x v="17"/>
    <x v="0"/>
  </r>
  <r>
    <s v="HB0252"/>
    <x v="8"/>
    <x v="0"/>
  </r>
  <r>
    <s v="HB0253"/>
    <x v="5"/>
    <x v="0"/>
  </r>
  <r>
    <s v="HB0254"/>
    <x v="28"/>
    <x v="0"/>
  </r>
  <r>
    <s v="HB0255"/>
    <x v="10"/>
    <x v="0"/>
  </r>
  <r>
    <s v="HB0256"/>
    <x v="28"/>
    <x v="0"/>
  </r>
  <r>
    <s v="HB0257"/>
    <x v="33"/>
    <x v="0"/>
  </r>
  <r>
    <s v="HB0258"/>
    <x v="0"/>
    <x v="0"/>
  </r>
  <r>
    <s v="HB0259"/>
    <x v="0"/>
    <x v="1"/>
  </r>
  <r>
    <s v="HB0260"/>
    <x v="1"/>
    <x v="0"/>
  </r>
  <r>
    <s v="HB0261"/>
    <x v="17"/>
    <x v="0"/>
  </r>
  <r>
    <s v="HB0262"/>
    <x v="21"/>
    <x v="0"/>
  </r>
  <r>
    <s v="HB0263"/>
    <x v="1"/>
    <x v="0"/>
  </r>
  <r>
    <s v="HB0264"/>
    <x v="1"/>
    <x v="1"/>
  </r>
  <r>
    <s v="HB0265"/>
    <x v="9"/>
    <x v="0"/>
  </r>
  <r>
    <s v="HB0266"/>
    <x v="3"/>
    <x v="0"/>
  </r>
  <r>
    <s v="HB0267"/>
    <x v="20"/>
    <x v="0"/>
  </r>
  <r>
    <s v="HB0268"/>
    <x v="21"/>
    <x v="0"/>
  </r>
  <r>
    <s v="HB0269"/>
    <x v="33"/>
    <x v="0"/>
  </r>
  <r>
    <s v="HB0270"/>
    <x v="22"/>
    <x v="0"/>
  </r>
  <r>
    <s v="HB0271"/>
    <x v="22"/>
    <x v="0"/>
  </r>
  <r>
    <s v="HB0272"/>
    <x v="22"/>
    <x v="0"/>
  </r>
  <r>
    <s v="HB0273"/>
    <x v="9"/>
    <x v="0"/>
  </r>
  <r>
    <s v="HB0274"/>
    <x v="9"/>
    <x v="0"/>
  </r>
  <r>
    <s v="HB0275"/>
    <x v="17"/>
    <x v="1"/>
  </r>
  <r>
    <s v="HB0276"/>
    <x v="21"/>
    <x v="0"/>
  </r>
  <r>
    <s v="HB0277"/>
    <x v="1"/>
    <x v="0"/>
  </r>
  <r>
    <s v="HB0278"/>
    <x v="12"/>
    <x v="0"/>
  </r>
  <r>
    <s v="HB0279"/>
    <x v="8"/>
    <x v="1"/>
  </r>
  <r>
    <s v="HB0280"/>
    <x v="17"/>
    <x v="1"/>
  </r>
  <r>
    <s v="HB0281"/>
    <x v="4"/>
    <x v="0"/>
  </r>
  <r>
    <s v="HB0282"/>
    <x v="8"/>
    <x v="0"/>
  </r>
  <r>
    <s v="HB0283"/>
    <x v="9"/>
    <x v="0"/>
  </r>
  <r>
    <s v="HB0284"/>
    <x v="3"/>
    <x v="0"/>
  </r>
  <r>
    <s v="HB0285"/>
    <x v="3"/>
    <x v="0"/>
  </r>
  <r>
    <s v="HB0286"/>
    <x v="4"/>
    <x v="0"/>
  </r>
  <r>
    <s v="HB0287"/>
    <x v="9"/>
    <x v="0"/>
  </r>
  <r>
    <s v="HB0288"/>
    <x v="21"/>
    <x v="0"/>
  </r>
  <r>
    <s v="HB0289"/>
    <x v="3"/>
    <x v="1"/>
  </r>
  <r>
    <s v="HB0290"/>
    <x v="8"/>
    <x v="0"/>
  </r>
  <r>
    <s v="HB0291"/>
    <x v="7"/>
    <x v="0"/>
  </r>
  <r>
    <s v="HB0292"/>
    <x v="1"/>
    <x v="0"/>
  </r>
  <r>
    <s v="HB0293"/>
    <x v="6"/>
    <x v="0"/>
  </r>
  <r>
    <s v="HB0294"/>
    <x v="22"/>
    <x v="0"/>
  </r>
  <r>
    <s v="HB0295"/>
    <x v="22"/>
    <x v="0"/>
  </r>
  <r>
    <s v="HB0296"/>
    <x v="9"/>
    <x v="0"/>
  </r>
  <r>
    <s v="HB0297"/>
    <x v="22"/>
    <x v="0"/>
  </r>
  <r>
    <s v="HB0298"/>
    <x v="1"/>
    <x v="0"/>
  </r>
  <r>
    <s v="HB0299"/>
    <x v="25"/>
    <x v="0"/>
  </r>
  <r>
    <s v="HB0300"/>
    <x v="8"/>
    <x v="0"/>
  </r>
  <r>
    <s v="HB0301"/>
    <x v="28"/>
    <x v="0"/>
  </r>
  <r>
    <s v="HB0302"/>
    <x v="1"/>
    <x v="0"/>
  </r>
  <r>
    <s v="HB0303"/>
    <x v="9"/>
    <x v="0"/>
  </r>
  <r>
    <s v="HB0304"/>
    <x v="4"/>
    <x v="0"/>
  </r>
  <r>
    <s v="HB0305"/>
    <x v="8"/>
    <x v="0"/>
  </r>
  <r>
    <s v="HB0306"/>
    <x v="1"/>
    <x v="0"/>
  </r>
  <r>
    <s v="HB0307"/>
    <x v="12"/>
    <x v="0"/>
  </r>
  <r>
    <s v="HB0308"/>
    <x v="7"/>
    <x v="0"/>
  </r>
  <r>
    <s v="HB0309"/>
    <x v="3"/>
    <x v="0"/>
  </r>
  <r>
    <s v="HB0310"/>
    <x v="10"/>
    <x v="0"/>
  </r>
  <r>
    <s v="HB0311"/>
    <x v="8"/>
    <x v="1"/>
  </r>
  <r>
    <s v="HB0312"/>
    <x v="1"/>
    <x v="0"/>
  </r>
  <r>
    <s v="HB0313"/>
    <x v="21"/>
    <x v="0"/>
  </r>
  <r>
    <s v="HB0314"/>
    <x v="26"/>
    <x v="0"/>
  </r>
  <r>
    <s v="HB0315"/>
    <x v="1"/>
    <x v="0"/>
  </r>
  <r>
    <s v="HB0316"/>
    <x v="6"/>
    <x v="1"/>
  </r>
  <r>
    <s v="HB0317"/>
    <x v="10"/>
    <x v="0"/>
  </r>
  <r>
    <s v="HB0318"/>
    <x v="12"/>
    <x v="1"/>
  </r>
  <r>
    <s v="HB0319"/>
    <x v="8"/>
    <x v="0"/>
  </r>
  <r>
    <s v="HB0320"/>
    <x v="1"/>
    <x v="0"/>
  </r>
  <r>
    <s v="HB0321"/>
    <x v="12"/>
    <x v="0"/>
  </r>
  <r>
    <s v="HB0322"/>
    <x v="12"/>
    <x v="0"/>
  </r>
  <r>
    <s v="HB0323"/>
    <x v="3"/>
    <x v="0"/>
  </r>
  <r>
    <s v="HB0324"/>
    <x v="1"/>
    <x v="0"/>
  </r>
  <r>
    <s v="HB0325"/>
    <x v="2"/>
    <x v="0"/>
  </r>
  <r>
    <s v="HB0326"/>
    <x v="30"/>
    <x v="0"/>
  </r>
  <r>
    <s v="HB0327"/>
    <x v="12"/>
    <x v="0"/>
  </r>
  <r>
    <s v="HB0328"/>
    <x v="8"/>
    <x v="0"/>
  </r>
  <r>
    <s v="HB0329"/>
    <x v="11"/>
    <x v="0"/>
  </r>
  <r>
    <s v="HB0330"/>
    <x v="5"/>
    <x v="0"/>
  </r>
  <r>
    <s v="HB0331"/>
    <x v="4"/>
    <x v="0"/>
  </r>
  <r>
    <s v="HB0332"/>
    <x v="9"/>
    <x v="0"/>
  </r>
  <r>
    <s v="HB0333"/>
    <x v="28"/>
    <x v="0"/>
  </r>
  <r>
    <s v="HB0334"/>
    <x v="19"/>
    <x v="0"/>
  </r>
  <r>
    <s v="HB0335"/>
    <x v="9"/>
    <x v="0"/>
  </r>
  <r>
    <s v="HB0336"/>
    <x v="34"/>
    <x v="0"/>
  </r>
  <r>
    <s v="HB0337"/>
    <x v="12"/>
    <x v="1"/>
  </r>
  <r>
    <s v="HB0338"/>
    <x v="28"/>
    <x v="0"/>
  </r>
  <r>
    <s v="HB0339"/>
    <x v="9"/>
    <x v="0"/>
  </r>
  <r>
    <s v="HB0340"/>
    <x v="9"/>
    <x v="0"/>
  </r>
  <r>
    <s v="HB0341"/>
    <x v="34"/>
    <x v="0"/>
  </r>
  <r>
    <s v="HJ0001"/>
    <x v="35"/>
    <x v="1"/>
  </r>
  <r>
    <s v="HJ0002"/>
    <x v="9"/>
    <x v="0"/>
  </r>
  <r>
    <s v="HJ0003"/>
    <x v="35"/>
    <x v="1"/>
  </r>
  <r>
    <s v="HJ0004"/>
    <x v="35"/>
    <x v="0"/>
  </r>
  <r>
    <s v="HJ0005"/>
    <x v="35"/>
    <x v="0"/>
  </r>
  <r>
    <s v="SF0001"/>
    <x v="0"/>
    <x v="0"/>
  </r>
  <r>
    <s v="SF0002"/>
    <x v="4"/>
    <x v="0"/>
  </r>
  <r>
    <s v="SF0003"/>
    <x v="4"/>
    <x v="0"/>
  </r>
  <r>
    <s v="SF0004"/>
    <x v="31"/>
    <x v="1"/>
  </r>
  <r>
    <s v="SF0005"/>
    <x v="15"/>
    <x v="1"/>
  </r>
  <r>
    <s v="SF0006"/>
    <x v="5"/>
    <x v="1"/>
  </r>
  <r>
    <s v="SF0007"/>
    <x v="5"/>
    <x v="1"/>
  </r>
  <r>
    <s v="SF0008"/>
    <x v="5"/>
    <x v="1"/>
  </r>
  <r>
    <s v="SF0009"/>
    <x v="5"/>
    <x v="1"/>
  </r>
  <r>
    <s v="SF0010"/>
    <x v="5"/>
    <x v="1"/>
  </r>
  <r>
    <s v="SF0011"/>
    <x v="17"/>
    <x v="0"/>
  </r>
  <r>
    <s v="SF0012"/>
    <x v="5"/>
    <x v="0"/>
  </r>
  <r>
    <s v="SF0013"/>
    <x v="13"/>
    <x v="1"/>
  </r>
  <r>
    <s v="SF0014"/>
    <x v="13"/>
    <x v="0"/>
  </r>
  <r>
    <s v="SF0015"/>
    <x v="7"/>
    <x v="1"/>
  </r>
  <r>
    <s v="SF0016"/>
    <x v="36"/>
    <x v="1"/>
  </r>
  <r>
    <s v="SF0017"/>
    <x v="14"/>
    <x v="1"/>
  </r>
  <r>
    <s v="SF0018"/>
    <x v="8"/>
    <x v="0"/>
  </r>
  <r>
    <s v="SF0019"/>
    <x v="7"/>
    <x v="0"/>
  </r>
  <r>
    <s v="SF0020"/>
    <x v="7"/>
    <x v="1"/>
  </r>
  <r>
    <s v="SF0021"/>
    <x v="9"/>
    <x v="0"/>
  </r>
  <r>
    <s v="SF0022"/>
    <x v="5"/>
    <x v="1"/>
  </r>
  <r>
    <s v="SF0023"/>
    <x v="3"/>
    <x v="1"/>
  </r>
  <r>
    <s v="SF0024"/>
    <x v="10"/>
    <x v="0"/>
  </r>
  <r>
    <s v="SF0025"/>
    <x v="10"/>
    <x v="1"/>
  </r>
  <r>
    <s v="SF0026"/>
    <x v="30"/>
    <x v="1"/>
  </r>
  <r>
    <s v="SF0027"/>
    <x v="30"/>
    <x v="0"/>
  </r>
  <r>
    <s v="SF0028"/>
    <x v="30"/>
    <x v="0"/>
  </r>
  <r>
    <s v="SF0029"/>
    <x v="5"/>
    <x v="0"/>
  </r>
  <r>
    <s v="SF0030"/>
    <x v="30"/>
    <x v="0"/>
  </r>
  <r>
    <s v="SF0031"/>
    <x v="1"/>
    <x v="0"/>
  </r>
  <r>
    <s v="SF0032"/>
    <x v="15"/>
    <x v="1"/>
  </r>
  <r>
    <s v="SF0033"/>
    <x v="12"/>
    <x v="1"/>
  </r>
  <r>
    <s v="SF0034"/>
    <x v="6"/>
    <x v="1"/>
  </r>
  <r>
    <s v="SF0035"/>
    <x v="5"/>
    <x v="0"/>
  </r>
  <r>
    <s v="SF0036"/>
    <x v="3"/>
    <x v="0"/>
  </r>
  <r>
    <s v="SF0037"/>
    <x v="9"/>
    <x v="0"/>
  </r>
  <r>
    <s v="SF0038"/>
    <x v="1"/>
    <x v="1"/>
  </r>
  <r>
    <s v="SF0039"/>
    <x v="10"/>
    <x v="1"/>
  </r>
  <r>
    <s v="SF0040"/>
    <x v="21"/>
    <x v="0"/>
  </r>
  <r>
    <s v="SF0041"/>
    <x v="28"/>
    <x v="0"/>
  </r>
  <r>
    <s v="SF0042"/>
    <x v="27"/>
    <x v="1"/>
  </r>
  <r>
    <s v="SF0043"/>
    <x v="19"/>
    <x v="1"/>
  </r>
  <r>
    <s v="SF0044"/>
    <x v="9"/>
    <x v="1"/>
  </r>
  <r>
    <s v="SF0045"/>
    <x v="30"/>
    <x v="0"/>
  </r>
  <r>
    <s v="SF0046"/>
    <x v="21"/>
    <x v="1"/>
  </r>
  <r>
    <s v="SF0047"/>
    <x v="21"/>
    <x v="0"/>
  </r>
  <r>
    <s v="SF0048"/>
    <x v="8"/>
    <x v="1"/>
  </r>
  <r>
    <s v="SF0049"/>
    <x v="8"/>
    <x v="1"/>
  </r>
  <r>
    <s v="SF0050"/>
    <x v="24"/>
    <x v="1"/>
  </r>
  <r>
    <s v="SF0051"/>
    <x v="2"/>
    <x v="1"/>
  </r>
  <r>
    <s v="SF0052"/>
    <x v="24"/>
    <x v="1"/>
  </r>
  <r>
    <s v="SF0053"/>
    <x v="7"/>
    <x v="1"/>
  </r>
  <r>
    <s v="SF0054"/>
    <x v="2"/>
    <x v="0"/>
  </r>
  <r>
    <s v="SF0055"/>
    <x v="29"/>
    <x v="0"/>
  </r>
  <r>
    <s v="SF0056"/>
    <x v="29"/>
    <x v="1"/>
  </r>
  <r>
    <s v="SF0057"/>
    <x v="2"/>
    <x v="1"/>
  </r>
  <r>
    <s v="SF0058"/>
    <x v="9"/>
    <x v="0"/>
  </r>
  <r>
    <s v="SF0059"/>
    <x v="29"/>
    <x v="0"/>
  </r>
  <r>
    <s v="SF0060"/>
    <x v="8"/>
    <x v="0"/>
  </r>
  <r>
    <s v="SF0061"/>
    <x v="8"/>
    <x v="1"/>
  </r>
  <r>
    <s v="SF0062"/>
    <x v="9"/>
    <x v="1"/>
  </r>
  <r>
    <s v="SF0063"/>
    <x v="18"/>
    <x v="1"/>
  </r>
  <r>
    <s v="SF0064"/>
    <x v="9"/>
    <x v="1"/>
  </r>
  <r>
    <s v="SF0065"/>
    <x v="1"/>
    <x v="0"/>
  </r>
  <r>
    <s v="SF0066"/>
    <x v="1"/>
    <x v="0"/>
  </r>
  <r>
    <s v="SF0067"/>
    <x v="8"/>
    <x v="0"/>
  </r>
  <r>
    <s v="SF0068"/>
    <x v="8"/>
    <x v="0"/>
  </r>
  <r>
    <s v="SF0069"/>
    <x v="8"/>
    <x v="1"/>
  </r>
  <r>
    <s v="SF0070"/>
    <x v="22"/>
    <x v="1"/>
  </r>
  <r>
    <s v="SF0071"/>
    <x v="17"/>
    <x v="0"/>
  </r>
  <r>
    <s v="SF0072"/>
    <x v="13"/>
    <x v="0"/>
  </r>
  <r>
    <s v="SF0073"/>
    <x v="13"/>
    <x v="1"/>
  </r>
  <r>
    <s v="SF0074"/>
    <x v="17"/>
    <x v="1"/>
  </r>
  <r>
    <s v="SF0075"/>
    <x v="21"/>
    <x v="1"/>
  </r>
  <r>
    <s v="SF0076"/>
    <x v="9"/>
    <x v="0"/>
  </r>
  <r>
    <s v="SF0077"/>
    <x v="9"/>
    <x v="1"/>
  </r>
  <r>
    <s v="SF0078"/>
    <x v="12"/>
    <x v="1"/>
  </r>
  <r>
    <s v="SF0079"/>
    <x v="16"/>
    <x v="1"/>
  </r>
  <r>
    <s v="SF0080"/>
    <x v="19"/>
    <x v="1"/>
  </r>
  <r>
    <s v="SF0081"/>
    <x v="8"/>
    <x v="1"/>
  </r>
  <r>
    <s v="SF0082"/>
    <x v="19"/>
    <x v="1"/>
  </r>
  <r>
    <s v="SF0083"/>
    <x v="1"/>
    <x v="0"/>
  </r>
  <r>
    <s v="SF0084"/>
    <x v="20"/>
    <x v="1"/>
  </r>
  <r>
    <s v="SF0085"/>
    <x v="9"/>
    <x v="0"/>
  </r>
  <r>
    <s v="SF0086"/>
    <x v="13"/>
    <x v="1"/>
  </r>
  <r>
    <s v="SF0087"/>
    <x v="26"/>
    <x v="0"/>
  </r>
  <r>
    <s v="SF0088"/>
    <x v="22"/>
    <x v="1"/>
  </r>
  <r>
    <s v="SF0089"/>
    <x v="3"/>
    <x v="0"/>
  </r>
  <r>
    <s v="SF0090"/>
    <x v="13"/>
    <x v="0"/>
  </r>
  <r>
    <s v="SF0091"/>
    <x v="36"/>
    <x v="1"/>
  </r>
  <r>
    <s v="SF0092"/>
    <x v="9"/>
    <x v="0"/>
  </r>
  <r>
    <s v="SF0093"/>
    <x v="36"/>
    <x v="0"/>
  </r>
  <r>
    <s v="SF0094"/>
    <x v="36"/>
    <x v="0"/>
  </r>
  <r>
    <s v="SF0095"/>
    <x v="7"/>
    <x v="1"/>
  </r>
  <r>
    <s v="SF0096"/>
    <x v="9"/>
    <x v="1"/>
  </r>
  <r>
    <s v="SF0097"/>
    <x v="5"/>
    <x v="1"/>
  </r>
  <r>
    <s v="SF0098"/>
    <x v="12"/>
    <x v="0"/>
  </r>
  <r>
    <s v="SF0099"/>
    <x v="8"/>
    <x v="0"/>
  </r>
  <r>
    <s v="SF0100"/>
    <x v="16"/>
    <x v="1"/>
  </r>
  <r>
    <s v="SF0101"/>
    <x v="16"/>
    <x v="1"/>
  </r>
  <r>
    <s v="SF0102"/>
    <x v="8"/>
    <x v="1"/>
  </r>
  <r>
    <s v="SF0103"/>
    <x v="9"/>
    <x v="0"/>
  </r>
  <r>
    <s v="SF0104"/>
    <x v="5"/>
    <x v="1"/>
  </r>
  <r>
    <s v="SF0105"/>
    <x v="9"/>
    <x v="0"/>
  </r>
  <r>
    <s v="SF0106"/>
    <x v="10"/>
    <x v="1"/>
  </r>
  <r>
    <s v="SF0107"/>
    <x v="7"/>
    <x v="1"/>
  </r>
  <r>
    <s v="SF0108"/>
    <x v="11"/>
    <x v="1"/>
  </r>
  <r>
    <s v="SF0109"/>
    <x v="13"/>
    <x v="0"/>
  </r>
  <r>
    <s v="SF0110"/>
    <x v="13"/>
    <x v="1"/>
  </r>
  <r>
    <s v="SF0111"/>
    <x v="2"/>
    <x v="0"/>
  </r>
  <r>
    <s v="SF0112"/>
    <x v="33"/>
    <x v="0"/>
  </r>
  <r>
    <s v="SF0113"/>
    <x v="33"/>
    <x v="1"/>
  </r>
  <r>
    <s v="SF0114"/>
    <x v="17"/>
    <x v="1"/>
  </r>
  <r>
    <s v="SF0115"/>
    <x v="16"/>
    <x v="0"/>
  </r>
  <r>
    <s v="SF0116"/>
    <x v="17"/>
    <x v="0"/>
  </r>
  <r>
    <s v="SF0117"/>
    <x v="5"/>
    <x v="0"/>
  </r>
  <r>
    <s v="SF0118"/>
    <x v="4"/>
    <x v="0"/>
  </r>
  <r>
    <s v="SF0119"/>
    <x v="30"/>
    <x v="1"/>
  </r>
  <r>
    <s v="SF0120"/>
    <x v="20"/>
    <x v="1"/>
  </r>
  <r>
    <s v="SF0121"/>
    <x v="10"/>
    <x v="1"/>
  </r>
  <r>
    <s v="SF0122"/>
    <x v="17"/>
    <x v="0"/>
  </r>
  <r>
    <s v="SF0123"/>
    <x v="6"/>
    <x v="0"/>
  </r>
  <r>
    <s v="SF0124"/>
    <x v="9"/>
    <x v="0"/>
  </r>
  <r>
    <s v="SF0125"/>
    <x v="9"/>
    <x v="1"/>
  </r>
  <r>
    <s v="SF0126"/>
    <x v="13"/>
    <x v="0"/>
  </r>
  <r>
    <s v="SF0127"/>
    <x v="28"/>
    <x v="1"/>
  </r>
  <r>
    <s v="SF0128"/>
    <x v="8"/>
    <x v="0"/>
  </r>
  <r>
    <s v="SF0129"/>
    <x v="3"/>
    <x v="0"/>
  </r>
  <r>
    <s v="SF0130"/>
    <x v="3"/>
    <x v="1"/>
  </r>
  <r>
    <s v="SF0131"/>
    <x v="13"/>
    <x v="1"/>
  </r>
  <r>
    <s v="SF0132"/>
    <x v="11"/>
    <x v="1"/>
  </r>
  <r>
    <s v="SF0133"/>
    <x v="9"/>
    <x v="0"/>
  </r>
  <r>
    <s v="SF0134"/>
    <x v="26"/>
    <x v="0"/>
  </r>
  <r>
    <s v="SF0135"/>
    <x v="7"/>
    <x v="0"/>
  </r>
  <r>
    <s v="SF0136"/>
    <x v="8"/>
    <x v="0"/>
  </r>
  <r>
    <s v="SF0137"/>
    <x v="6"/>
    <x v="1"/>
  </r>
  <r>
    <s v="SF0138"/>
    <x v="22"/>
    <x v="1"/>
  </r>
  <r>
    <s v="SF0139"/>
    <x v="4"/>
    <x v="0"/>
  </r>
  <r>
    <s v="SF0140"/>
    <x v="4"/>
    <x v="0"/>
  </r>
  <r>
    <s v="SF0141"/>
    <x v="15"/>
    <x v="0"/>
  </r>
  <r>
    <s v="SF0142"/>
    <x v="30"/>
    <x v="0"/>
  </r>
  <r>
    <s v="SF0143"/>
    <x v="22"/>
    <x v="1"/>
  </r>
  <r>
    <s v="SF0144"/>
    <x v="7"/>
    <x v="0"/>
  </r>
  <r>
    <s v="SF0145"/>
    <x v="21"/>
    <x v="1"/>
  </r>
  <r>
    <s v="SF0146"/>
    <x v="7"/>
    <x v="1"/>
  </r>
  <r>
    <s v="SF0147"/>
    <x v="17"/>
    <x v="1"/>
  </r>
  <r>
    <s v="SF0148"/>
    <x v="11"/>
    <x v="0"/>
  </r>
  <r>
    <s v="SF0149"/>
    <x v="10"/>
    <x v="1"/>
  </r>
  <r>
    <s v="SF0150"/>
    <x v="8"/>
    <x v="0"/>
  </r>
  <r>
    <s v="SF0151"/>
    <x v="8"/>
    <x v="1"/>
  </r>
  <r>
    <s v="SF0152"/>
    <x v="18"/>
    <x v="1"/>
  </r>
  <r>
    <s v="SF0153"/>
    <x v="8"/>
    <x v="0"/>
  </r>
  <r>
    <s v="SF0154"/>
    <x v="37"/>
    <x v="1"/>
  </r>
  <r>
    <s v="SF0155"/>
    <x v="33"/>
    <x v="0"/>
  </r>
  <r>
    <s v="SF0156"/>
    <x v="6"/>
    <x v="0"/>
  </r>
  <r>
    <s v="SF0157"/>
    <x v="1"/>
    <x v="0"/>
  </r>
  <r>
    <s v="SF0158"/>
    <x v="24"/>
    <x v="1"/>
  </r>
  <r>
    <s v="SF0159"/>
    <x v="24"/>
    <x v="0"/>
  </r>
  <r>
    <s v="SF0160"/>
    <x v="16"/>
    <x v="1"/>
  </r>
  <r>
    <s v="SF0161"/>
    <x v="8"/>
    <x v="0"/>
  </r>
  <r>
    <s v="SF0162"/>
    <x v="6"/>
    <x v="0"/>
  </r>
  <r>
    <s v="SF0163"/>
    <x v="8"/>
    <x v="0"/>
  </r>
  <r>
    <s v="SF0164"/>
    <x v="25"/>
    <x v="0"/>
  </r>
  <r>
    <s v="SF0165"/>
    <x v="12"/>
    <x v="1"/>
  </r>
  <r>
    <s v="SF0166"/>
    <x v="12"/>
    <x v="1"/>
  </r>
  <r>
    <s v="SF0167"/>
    <x v="33"/>
    <x v="1"/>
  </r>
  <r>
    <s v="SF0168"/>
    <x v="0"/>
    <x v="1"/>
  </r>
  <r>
    <s v="SF0169"/>
    <x v="0"/>
    <x v="1"/>
  </r>
  <r>
    <s v="SF0170"/>
    <x v="4"/>
    <x v="0"/>
  </r>
  <r>
    <s v="SF0171"/>
    <x v="21"/>
    <x v="1"/>
  </r>
  <r>
    <s v="SF0172"/>
    <x v="33"/>
    <x v="0"/>
  </r>
  <r>
    <s v="SF0173"/>
    <x v="13"/>
    <x v="0"/>
  </r>
  <r>
    <s v="SF0174"/>
    <x v="28"/>
    <x v="1"/>
  </r>
  <r>
    <s v="SF0175"/>
    <x v="38"/>
    <x v="0"/>
  </r>
  <r>
    <s v="SF0176"/>
    <x v="38"/>
    <x v="0"/>
  </r>
  <r>
    <s v="SF0177"/>
    <x v="22"/>
    <x v="0"/>
  </r>
  <r>
    <s v="SF0178"/>
    <x v="13"/>
    <x v="0"/>
  </r>
  <r>
    <s v="SF0179"/>
    <x v="4"/>
    <x v="1"/>
  </r>
  <r>
    <s v="SF0180"/>
    <x v="22"/>
    <x v="0"/>
  </r>
  <r>
    <s v="SF0181"/>
    <x v="26"/>
    <x v="1"/>
  </r>
  <r>
    <s v="SF0182"/>
    <x v="8"/>
    <x v="0"/>
  </r>
  <r>
    <s v="SF0183"/>
    <x v="3"/>
    <x v="0"/>
  </r>
  <r>
    <s v="SF0184"/>
    <x v="12"/>
    <x v="0"/>
  </r>
  <r>
    <s v="SF0185"/>
    <x v="8"/>
    <x v="0"/>
  </r>
  <r>
    <s v="SF0186"/>
    <x v="11"/>
    <x v="0"/>
  </r>
  <r>
    <s v="SF0187"/>
    <x v="1"/>
    <x v="0"/>
  </r>
  <r>
    <s v="SF0188"/>
    <x v="13"/>
    <x v="0"/>
  </r>
  <r>
    <s v="SF0189"/>
    <x v="7"/>
    <x v="0"/>
  </r>
  <r>
    <s v="SF0190"/>
    <x v="12"/>
    <x v="0"/>
  </r>
  <r>
    <s v="SF0191"/>
    <x v="22"/>
    <x v="1"/>
  </r>
  <r>
    <s v="SF0192"/>
    <x v="18"/>
    <x v="0"/>
  </r>
  <r>
    <s v="SF0193"/>
    <x v="2"/>
    <x v="0"/>
  </r>
  <r>
    <s v="SF0194"/>
    <x v="7"/>
    <x v="0"/>
  </r>
  <r>
    <s v="SF0195"/>
    <x v="20"/>
    <x v="1"/>
  </r>
  <r>
    <s v="SF0196"/>
    <x v="9"/>
    <x v="1"/>
  </r>
  <r>
    <s v="SF0197"/>
    <x v="22"/>
    <x v="0"/>
  </r>
  <r>
    <s v="SF0198"/>
    <x v="31"/>
    <x v="0"/>
  </r>
  <r>
    <s v="SJ0001"/>
    <x v="35"/>
    <x v="0"/>
  </r>
  <r>
    <s v="SJ0002"/>
    <x v="35"/>
    <x v="0"/>
  </r>
  <r>
    <s v="SJ0003"/>
    <x v="35"/>
    <x v="1"/>
  </r>
  <r>
    <s v="SJ0004"/>
    <x v="35"/>
    <x v="1"/>
  </r>
  <r>
    <s v="SJ0005"/>
    <x v="35"/>
    <x v="0"/>
  </r>
  <r>
    <s v="SJ0006"/>
    <x v="35"/>
    <x v="0"/>
  </r>
  <r>
    <s v="SJ0007"/>
    <x v="35"/>
    <x v="0"/>
  </r>
  <r>
    <s v="SJ0008"/>
    <x v="12"/>
    <x v="0"/>
  </r>
  <r>
    <s v="SJ0009"/>
    <x v="35"/>
    <x v="0"/>
  </r>
  <r>
    <s v="SJ0010"/>
    <x v="35"/>
    <x v="0"/>
  </r>
  <r>
    <s v="SJ0011"/>
    <x v="35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5">
  <r>
    <s v="HB0001"/>
    <x v="0"/>
    <x v="0"/>
    <x v="0"/>
    <d v="2025-01-29T00:00:00"/>
    <x v="0"/>
    <x v="0"/>
  </r>
  <r>
    <s v="HB0002"/>
    <x v="1"/>
    <x v="0"/>
    <x v="0"/>
    <d v="2024-12-02T00:00:00"/>
    <x v="1"/>
    <x v="0"/>
  </r>
  <r>
    <s v="HB0003"/>
    <x v="1"/>
    <x v="0"/>
    <x v="0"/>
    <d v="2024-12-02T00:00:00"/>
    <x v="1"/>
    <x v="0"/>
  </r>
  <r>
    <s v="HB0004"/>
    <x v="1"/>
    <x v="0"/>
    <x v="0"/>
    <d v="2024-12-02T00:00:00"/>
    <x v="1"/>
    <x v="1"/>
  </r>
  <r>
    <s v="HB0005"/>
    <x v="1"/>
    <x v="0"/>
    <x v="0"/>
    <d v="2024-12-02T00:00:00"/>
    <x v="1"/>
    <x v="1"/>
  </r>
  <r>
    <s v="HB0006"/>
    <x v="2"/>
    <x v="0"/>
    <x v="1"/>
    <d v="2024-12-02T00:00:00"/>
    <x v="1"/>
    <x v="0"/>
  </r>
  <r>
    <s v="HB0007"/>
    <x v="3"/>
    <x v="0"/>
    <x v="1"/>
    <d v="2024-12-02T00:00:00"/>
    <x v="1"/>
    <x v="0"/>
  </r>
  <r>
    <s v="HB0008"/>
    <x v="3"/>
    <x v="0"/>
    <x v="1"/>
    <d v="2024-12-02T00:00:00"/>
    <x v="1"/>
    <x v="0"/>
  </r>
  <r>
    <s v="HB0009"/>
    <x v="3"/>
    <x v="0"/>
    <x v="1"/>
    <d v="2024-12-04T00:00:00"/>
    <x v="1"/>
    <x v="0"/>
  </r>
  <r>
    <s v="HB0010"/>
    <x v="4"/>
    <x v="0"/>
    <x v="0"/>
    <d v="2024-12-04T00:00:00"/>
    <x v="1"/>
    <x v="0"/>
  </r>
  <r>
    <s v="HB0011"/>
    <x v="4"/>
    <x v="0"/>
    <x v="0"/>
    <d v="2024-12-04T00:00:00"/>
    <x v="1"/>
    <x v="1"/>
  </r>
  <r>
    <s v="HB0012"/>
    <x v="4"/>
    <x v="0"/>
    <x v="0"/>
    <d v="2024-12-04T00:00:00"/>
    <x v="1"/>
    <x v="0"/>
  </r>
  <r>
    <s v="HB0013"/>
    <x v="4"/>
    <x v="0"/>
    <x v="0"/>
    <d v="2024-12-04T00:00:00"/>
    <x v="1"/>
    <x v="0"/>
  </r>
  <r>
    <s v="HB0014"/>
    <x v="4"/>
    <x v="0"/>
    <x v="0"/>
    <d v="2024-12-04T00:00:00"/>
    <x v="1"/>
    <x v="1"/>
  </r>
  <r>
    <s v="HB0015"/>
    <x v="4"/>
    <x v="0"/>
    <x v="0"/>
    <d v="2024-12-04T00:00:00"/>
    <x v="1"/>
    <x v="0"/>
  </r>
  <r>
    <s v="HB0016"/>
    <x v="4"/>
    <x v="0"/>
    <x v="0"/>
    <d v="2024-12-04T00:00:00"/>
    <x v="1"/>
    <x v="0"/>
  </r>
  <r>
    <s v="HB0017"/>
    <x v="5"/>
    <x v="0"/>
    <x v="0"/>
    <d v="2024-12-05T00:00:00"/>
    <x v="1"/>
    <x v="1"/>
  </r>
  <r>
    <s v="HB0018"/>
    <x v="5"/>
    <x v="0"/>
    <x v="0"/>
    <d v="2024-12-05T00:00:00"/>
    <x v="1"/>
    <x v="1"/>
  </r>
  <r>
    <s v="HB0019"/>
    <x v="3"/>
    <x v="0"/>
    <x v="1"/>
    <d v="2024-12-05T00:00:00"/>
    <x v="1"/>
    <x v="0"/>
  </r>
  <r>
    <s v="HB0020"/>
    <x v="6"/>
    <x v="0"/>
    <x v="0"/>
    <d v="2024-12-06T00:00:00"/>
    <x v="1"/>
    <x v="1"/>
  </r>
  <r>
    <s v="HB0021"/>
    <x v="6"/>
    <x v="0"/>
    <x v="0"/>
    <d v="2024-12-06T00:00:00"/>
    <x v="1"/>
    <x v="0"/>
  </r>
  <r>
    <s v="HB0022"/>
    <x v="7"/>
    <x v="0"/>
    <x v="1"/>
    <d v="2024-12-10T00:00:00"/>
    <x v="1"/>
    <x v="1"/>
  </r>
  <r>
    <s v="HB0023"/>
    <x v="8"/>
    <x v="0"/>
    <x v="0"/>
    <d v="2024-12-10T00:00:00"/>
    <x v="1"/>
    <x v="1"/>
  </r>
  <r>
    <s v="HB0024"/>
    <x v="8"/>
    <x v="0"/>
    <x v="0"/>
    <d v="2024-12-10T00:00:00"/>
    <x v="1"/>
    <x v="0"/>
  </r>
  <r>
    <s v="HB0025"/>
    <x v="8"/>
    <x v="0"/>
    <x v="0"/>
    <d v="2024-12-10T00:00:00"/>
    <x v="1"/>
    <x v="1"/>
  </r>
  <r>
    <s v="HB0026"/>
    <x v="8"/>
    <x v="0"/>
    <x v="0"/>
    <d v="2024-12-10T00:00:00"/>
    <x v="1"/>
    <x v="0"/>
  </r>
  <r>
    <s v="HB0027"/>
    <x v="8"/>
    <x v="0"/>
    <x v="0"/>
    <d v="2024-12-10T00:00:00"/>
    <x v="1"/>
    <x v="1"/>
  </r>
  <r>
    <s v="HB0028"/>
    <x v="8"/>
    <x v="0"/>
    <x v="0"/>
    <d v="2024-12-10T00:00:00"/>
    <x v="1"/>
    <x v="1"/>
  </r>
  <r>
    <s v="HB0029"/>
    <x v="8"/>
    <x v="0"/>
    <x v="0"/>
    <d v="2024-12-10T00:00:00"/>
    <x v="1"/>
    <x v="0"/>
  </r>
  <r>
    <s v="HB0030"/>
    <x v="8"/>
    <x v="0"/>
    <x v="0"/>
    <d v="2024-12-10T00:00:00"/>
    <x v="1"/>
    <x v="1"/>
  </r>
  <r>
    <s v="HB0031"/>
    <x v="9"/>
    <x v="0"/>
    <x v="1"/>
    <d v="2024-12-11T00:00:00"/>
    <x v="1"/>
    <x v="0"/>
  </r>
  <r>
    <s v="HB0032"/>
    <x v="10"/>
    <x v="0"/>
    <x v="1"/>
    <d v="2024-12-11T00:00:00"/>
    <x v="1"/>
    <x v="1"/>
  </r>
  <r>
    <s v="HB0033"/>
    <x v="8"/>
    <x v="0"/>
    <x v="0"/>
    <d v="2024-12-11T00:00:00"/>
    <x v="1"/>
    <x v="1"/>
  </r>
  <r>
    <s v="HB0034"/>
    <x v="8"/>
    <x v="0"/>
    <x v="0"/>
    <d v="2024-12-12T00:00:00"/>
    <x v="1"/>
    <x v="0"/>
  </r>
  <r>
    <s v="HB0035"/>
    <x v="3"/>
    <x v="0"/>
    <x v="1"/>
    <d v="2024-12-13T00:00:00"/>
    <x v="1"/>
    <x v="0"/>
  </r>
  <r>
    <s v="HB0036"/>
    <x v="3"/>
    <x v="0"/>
    <x v="1"/>
    <d v="2024-12-13T00:00:00"/>
    <x v="1"/>
    <x v="1"/>
  </r>
  <r>
    <s v="HB0037"/>
    <x v="3"/>
    <x v="0"/>
    <x v="1"/>
    <d v="2024-12-13T00:00:00"/>
    <x v="1"/>
    <x v="0"/>
  </r>
  <r>
    <s v="HB0038"/>
    <x v="11"/>
    <x v="0"/>
    <x v="0"/>
    <d v="2024-12-13T00:00:00"/>
    <x v="1"/>
    <x v="1"/>
  </r>
  <r>
    <s v="HB0039"/>
    <x v="11"/>
    <x v="0"/>
    <x v="0"/>
    <d v="2024-12-13T00:00:00"/>
    <x v="1"/>
    <x v="1"/>
  </r>
  <r>
    <s v="HB0040"/>
    <x v="11"/>
    <x v="0"/>
    <x v="0"/>
    <d v="2024-12-13T00:00:00"/>
    <x v="1"/>
    <x v="1"/>
  </r>
  <r>
    <s v="HB0041"/>
    <x v="12"/>
    <x v="0"/>
    <x v="1"/>
    <d v="2024-12-13T00:00:00"/>
    <x v="1"/>
    <x v="1"/>
  </r>
  <r>
    <s v="HB0042"/>
    <x v="12"/>
    <x v="0"/>
    <x v="1"/>
    <d v="2024-12-13T00:00:00"/>
    <x v="1"/>
    <x v="1"/>
  </r>
  <r>
    <s v="HB0043"/>
    <x v="12"/>
    <x v="0"/>
    <x v="1"/>
    <d v="2024-12-16T00:00:00"/>
    <x v="1"/>
    <x v="1"/>
  </r>
  <r>
    <s v="HB0044"/>
    <x v="13"/>
    <x v="0"/>
    <x v="1"/>
    <d v="2024-12-16T00:00:00"/>
    <x v="1"/>
    <x v="0"/>
  </r>
  <r>
    <s v="HB0045"/>
    <x v="14"/>
    <x v="0"/>
    <x v="1"/>
    <d v="2024-12-16T00:00:00"/>
    <x v="1"/>
    <x v="1"/>
  </r>
  <r>
    <s v="HB0046"/>
    <x v="15"/>
    <x v="0"/>
    <x v="1"/>
    <d v="2024-12-17T00:00:00"/>
    <x v="1"/>
    <x v="1"/>
  </r>
  <r>
    <s v="HB0047"/>
    <x v="16"/>
    <x v="0"/>
    <x v="0"/>
    <d v="2024-12-17T00:00:00"/>
    <x v="1"/>
    <x v="0"/>
  </r>
  <r>
    <s v="HB0048"/>
    <x v="17"/>
    <x v="0"/>
    <x v="0"/>
    <d v="2024-12-17T00:00:00"/>
    <x v="1"/>
    <x v="0"/>
  </r>
  <r>
    <s v="HB0049"/>
    <x v="17"/>
    <x v="0"/>
    <x v="0"/>
    <d v="2024-12-17T00:00:00"/>
    <x v="1"/>
    <x v="0"/>
  </r>
  <r>
    <s v="HB0050"/>
    <x v="17"/>
    <x v="0"/>
    <x v="0"/>
    <d v="2024-12-17T00:00:00"/>
    <x v="1"/>
    <x v="0"/>
  </r>
  <r>
    <s v="HB0051"/>
    <x v="17"/>
    <x v="0"/>
    <x v="0"/>
    <d v="2024-12-17T00:00:00"/>
    <x v="1"/>
    <x v="0"/>
  </r>
  <r>
    <s v="HB0052"/>
    <x v="17"/>
    <x v="0"/>
    <x v="0"/>
    <d v="2024-12-17T00:00:00"/>
    <x v="1"/>
    <x v="0"/>
  </r>
  <r>
    <s v="HB0053"/>
    <x v="17"/>
    <x v="0"/>
    <x v="0"/>
    <d v="2024-12-17T00:00:00"/>
    <x v="1"/>
    <x v="0"/>
  </r>
  <r>
    <s v="HB0054"/>
    <x v="17"/>
    <x v="0"/>
    <x v="0"/>
    <d v="2024-12-17T00:00:00"/>
    <x v="1"/>
    <x v="1"/>
  </r>
  <r>
    <s v="HB0055"/>
    <x v="17"/>
    <x v="0"/>
    <x v="0"/>
    <d v="2024-12-17T00:00:00"/>
    <x v="1"/>
    <x v="0"/>
  </r>
  <r>
    <s v="HB0056"/>
    <x v="18"/>
    <x v="0"/>
    <x v="1"/>
    <d v="2024-12-17T00:00:00"/>
    <x v="1"/>
    <x v="0"/>
  </r>
  <r>
    <s v="HB0057"/>
    <x v="3"/>
    <x v="0"/>
    <x v="1"/>
    <d v="2024-12-18T00:00:00"/>
    <x v="1"/>
    <x v="0"/>
  </r>
  <r>
    <s v="HB0058"/>
    <x v="3"/>
    <x v="0"/>
    <x v="1"/>
    <d v="2024-12-18T00:00:00"/>
    <x v="1"/>
    <x v="0"/>
  </r>
  <r>
    <s v="HB0059"/>
    <x v="3"/>
    <x v="0"/>
    <x v="1"/>
    <d v="2024-12-18T00:00:00"/>
    <x v="1"/>
    <x v="0"/>
  </r>
  <r>
    <s v="HB0060"/>
    <x v="12"/>
    <x v="0"/>
    <x v="1"/>
    <d v="2024-12-18T00:00:00"/>
    <x v="1"/>
    <x v="0"/>
  </r>
  <r>
    <s v="HB0061"/>
    <x v="19"/>
    <x v="0"/>
    <x v="1"/>
    <d v="2024-12-18T00:00:00"/>
    <x v="1"/>
    <x v="1"/>
  </r>
  <r>
    <s v="HB0062"/>
    <x v="20"/>
    <x v="0"/>
    <x v="1"/>
    <d v="2024-12-18T00:00:00"/>
    <x v="1"/>
    <x v="1"/>
  </r>
  <r>
    <s v="HB0063"/>
    <x v="21"/>
    <x v="0"/>
    <x v="1"/>
    <d v="2024-12-18T00:00:00"/>
    <x v="1"/>
    <x v="0"/>
  </r>
  <r>
    <s v="HB0064"/>
    <x v="22"/>
    <x v="0"/>
    <x v="1"/>
    <d v="2024-12-19T00:00:00"/>
    <x v="1"/>
    <x v="1"/>
  </r>
  <r>
    <s v="HB0065"/>
    <x v="23"/>
    <x v="0"/>
    <x v="0"/>
    <d v="2024-12-20T00:00:00"/>
    <x v="1"/>
    <x v="0"/>
  </r>
  <r>
    <s v="HB0066"/>
    <x v="23"/>
    <x v="0"/>
    <x v="0"/>
    <d v="2024-12-20T00:00:00"/>
    <x v="1"/>
    <x v="0"/>
  </r>
  <r>
    <s v="HB0067"/>
    <x v="23"/>
    <x v="0"/>
    <x v="0"/>
    <d v="2024-12-20T00:00:00"/>
    <x v="1"/>
    <x v="0"/>
  </r>
  <r>
    <s v="HB0068"/>
    <x v="23"/>
    <x v="0"/>
    <x v="0"/>
    <d v="2024-12-20T00:00:00"/>
    <x v="1"/>
    <x v="0"/>
  </r>
  <r>
    <s v="HB0069"/>
    <x v="23"/>
    <x v="0"/>
    <x v="0"/>
    <d v="2024-12-20T00:00:00"/>
    <x v="1"/>
    <x v="1"/>
  </r>
  <r>
    <s v="HB0070"/>
    <x v="23"/>
    <x v="0"/>
    <x v="0"/>
    <d v="2024-12-20T00:00:00"/>
    <x v="1"/>
    <x v="0"/>
  </r>
  <r>
    <s v="HB0071"/>
    <x v="23"/>
    <x v="0"/>
    <x v="0"/>
    <d v="2024-12-20T00:00:00"/>
    <x v="1"/>
    <x v="0"/>
  </r>
  <r>
    <s v="HB0072"/>
    <x v="12"/>
    <x v="0"/>
    <x v="1"/>
    <d v="2024-12-23T00:00:00"/>
    <x v="1"/>
    <x v="1"/>
  </r>
  <r>
    <s v="HB0073"/>
    <x v="2"/>
    <x v="0"/>
    <x v="1"/>
    <d v="2024-12-23T00:00:00"/>
    <x v="1"/>
    <x v="1"/>
  </r>
  <r>
    <s v="HB0074"/>
    <x v="2"/>
    <x v="0"/>
    <x v="1"/>
    <d v="2024-12-23T00:00:00"/>
    <x v="1"/>
    <x v="0"/>
  </r>
  <r>
    <s v="HB0075"/>
    <x v="24"/>
    <x v="0"/>
    <x v="1"/>
    <d v="2024-12-23T00:00:00"/>
    <x v="1"/>
    <x v="1"/>
  </r>
  <r>
    <s v="HB0076"/>
    <x v="25"/>
    <x v="0"/>
    <x v="1"/>
    <d v="2024-12-24T00:00:00"/>
    <x v="1"/>
    <x v="0"/>
  </r>
  <r>
    <s v="HB0077"/>
    <x v="26"/>
    <x v="0"/>
    <x v="1"/>
    <d v="2024-12-24T00:00:00"/>
    <x v="1"/>
    <x v="0"/>
  </r>
  <r>
    <s v="HB0078"/>
    <x v="21"/>
    <x v="0"/>
    <x v="1"/>
    <d v="2024-12-26T00:00:00"/>
    <x v="1"/>
    <x v="0"/>
  </r>
  <r>
    <s v="HB0079"/>
    <x v="26"/>
    <x v="0"/>
    <x v="1"/>
    <d v="2024-12-26T00:00:00"/>
    <x v="1"/>
    <x v="0"/>
  </r>
  <r>
    <s v="HB0080"/>
    <x v="27"/>
    <x v="0"/>
    <x v="1"/>
    <d v="2024-12-30T00:00:00"/>
    <x v="1"/>
    <x v="0"/>
  </r>
  <r>
    <s v="HB0081"/>
    <x v="28"/>
    <x v="0"/>
    <x v="1"/>
    <d v="2024-12-30T00:00:00"/>
    <x v="1"/>
    <x v="0"/>
  </r>
  <r>
    <s v="HB0082"/>
    <x v="29"/>
    <x v="0"/>
    <x v="0"/>
    <d v="2024-12-30T00:00:00"/>
    <x v="1"/>
    <x v="1"/>
  </r>
  <r>
    <s v="HB0083"/>
    <x v="9"/>
    <x v="0"/>
    <x v="1"/>
    <d v="2024-12-30T00:00:00"/>
    <x v="1"/>
    <x v="1"/>
  </r>
  <r>
    <s v="HB0084"/>
    <x v="0"/>
    <x v="0"/>
    <x v="0"/>
    <d v="2024-12-30T00:00:00"/>
    <x v="1"/>
    <x v="0"/>
  </r>
  <r>
    <s v="HB0085"/>
    <x v="0"/>
    <x v="0"/>
    <x v="0"/>
    <d v="2024-12-30T00:00:00"/>
    <x v="1"/>
    <x v="0"/>
  </r>
  <r>
    <s v="HB0086"/>
    <x v="0"/>
    <x v="0"/>
    <x v="0"/>
    <d v="2024-12-30T00:00:00"/>
    <x v="1"/>
    <x v="1"/>
  </r>
  <r>
    <s v="HB0087"/>
    <x v="0"/>
    <x v="0"/>
    <x v="0"/>
    <d v="2024-12-30T00:00:00"/>
    <x v="1"/>
    <x v="0"/>
  </r>
  <r>
    <s v="HB0088"/>
    <x v="0"/>
    <x v="0"/>
    <x v="0"/>
    <d v="2024-12-30T00:00:00"/>
    <x v="1"/>
    <x v="0"/>
  </r>
  <r>
    <s v="HB0089"/>
    <x v="30"/>
    <x v="0"/>
    <x v="1"/>
    <d v="2024-12-30T00:00:00"/>
    <x v="1"/>
    <x v="0"/>
  </r>
  <r>
    <s v="HB0090"/>
    <x v="13"/>
    <x v="0"/>
    <x v="1"/>
    <d v="2024-12-30T00:00:00"/>
    <x v="1"/>
    <x v="1"/>
  </r>
  <r>
    <s v="HB0091"/>
    <x v="31"/>
    <x v="0"/>
    <x v="0"/>
    <d v="2024-12-30T00:00:00"/>
    <x v="1"/>
    <x v="0"/>
  </r>
  <r>
    <s v="HB0092"/>
    <x v="31"/>
    <x v="0"/>
    <x v="0"/>
    <d v="2024-12-30T00:00:00"/>
    <x v="1"/>
    <x v="1"/>
  </r>
  <r>
    <s v="HB0093"/>
    <x v="31"/>
    <x v="0"/>
    <x v="0"/>
    <d v="2024-12-30T00:00:00"/>
    <x v="1"/>
    <x v="0"/>
  </r>
  <r>
    <s v="HB0094"/>
    <x v="32"/>
    <x v="0"/>
    <x v="1"/>
    <d v="2024-12-30T00:00:00"/>
    <x v="1"/>
    <x v="1"/>
  </r>
  <r>
    <s v="HB0095"/>
    <x v="33"/>
    <x v="0"/>
    <x v="0"/>
    <d v="2024-12-31T00:00:00"/>
    <x v="1"/>
    <x v="0"/>
  </r>
  <r>
    <s v="HB0096"/>
    <x v="34"/>
    <x v="0"/>
    <x v="1"/>
    <d v="2024-12-31T00:00:00"/>
    <x v="1"/>
    <x v="0"/>
  </r>
  <r>
    <s v="HB0097"/>
    <x v="0"/>
    <x v="0"/>
    <x v="0"/>
    <d v="2024-12-31T00:00:00"/>
    <x v="1"/>
    <x v="1"/>
  </r>
  <r>
    <s v="HB0098"/>
    <x v="14"/>
    <x v="0"/>
    <x v="1"/>
    <d v="2024-01-02T00:00:00"/>
    <x v="1"/>
    <x v="0"/>
  </r>
  <r>
    <s v="HB0099"/>
    <x v="35"/>
    <x v="0"/>
    <x v="1"/>
    <d v="2024-01-02T00:00:00"/>
    <x v="1"/>
    <x v="0"/>
  </r>
  <r>
    <s v="HB0100"/>
    <x v="32"/>
    <x v="0"/>
    <x v="1"/>
    <d v="2024-01-02T00:00:00"/>
    <x v="1"/>
    <x v="0"/>
  </r>
  <r>
    <s v="HB0101"/>
    <x v="36"/>
    <x v="0"/>
    <x v="0"/>
    <d v="2024-01-02T00:00:00"/>
    <x v="1"/>
    <x v="0"/>
  </r>
  <r>
    <s v="HB0102"/>
    <x v="20"/>
    <x v="0"/>
    <x v="1"/>
    <d v="2024-01-02T00:00:00"/>
    <x v="1"/>
    <x v="0"/>
  </r>
  <r>
    <s v="HB0103"/>
    <x v="37"/>
    <x v="0"/>
    <x v="1"/>
    <d v="2024-01-02T00:00:00"/>
    <x v="1"/>
    <x v="1"/>
  </r>
  <r>
    <s v="HB0104"/>
    <x v="28"/>
    <x v="0"/>
    <x v="1"/>
    <d v="2024-01-02T00:00:00"/>
    <x v="1"/>
    <x v="0"/>
  </r>
  <r>
    <s v="HB0105"/>
    <x v="36"/>
    <x v="0"/>
    <x v="0"/>
    <d v="2024-01-02T00:00:00"/>
    <x v="1"/>
    <x v="0"/>
  </r>
  <r>
    <s v="HB0106"/>
    <x v="3"/>
    <x v="0"/>
    <x v="1"/>
    <d v="2024-01-03T00:00:00"/>
    <x v="1"/>
    <x v="0"/>
  </r>
  <r>
    <s v="HB0107"/>
    <x v="3"/>
    <x v="0"/>
    <x v="1"/>
    <d v="2024-01-03T00:00:00"/>
    <x v="1"/>
    <x v="0"/>
  </r>
  <r>
    <s v="HB0108"/>
    <x v="38"/>
    <x v="0"/>
    <x v="1"/>
    <d v="2024-01-03T00:00:00"/>
    <x v="1"/>
    <x v="0"/>
  </r>
  <r>
    <s v="HB0109"/>
    <x v="38"/>
    <x v="0"/>
    <x v="1"/>
    <d v="2024-01-03T00:00:00"/>
    <x v="1"/>
    <x v="0"/>
  </r>
  <r>
    <s v="HB0110"/>
    <x v="13"/>
    <x v="0"/>
    <x v="1"/>
    <d v="2024-01-03T00:00:00"/>
    <x v="1"/>
    <x v="0"/>
  </r>
  <r>
    <s v="HB0111"/>
    <x v="39"/>
    <x v="0"/>
    <x v="1"/>
    <d v="2024-01-03T00:00:00"/>
    <x v="1"/>
    <x v="0"/>
  </r>
  <r>
    <s v="HB0112"/>
    <x v="39"/>
    <x v="0"/>
    <x v="1"/>
    <d v="2024-01-03T00:00:00"/>
    <x v="1"/>
    <x v="0"/>
  </r>
  <r>
    <s v="HB0113"/>
    <x v="39"/>
    <x v="0"/>
    <x v="1"/>
    <d v="2024-01-03T00:00:00"/>
    <x v="1"/>
    <x v="0"/>
  </r>
  <r>
    <s v="HB0114"/>
    <x v="39"/>
    <x v="0"/>
    <x v="1"/>
    <d v="2024-01-03T00:00:00"/>
    <x v="1"/>
    <x v="0"/>
  </r>
  <r>
    <s v="HB0115"/>
    <x v="40"/>
    <x v="0"/>
    <x v="1"/>
    <d v="2024-01-03T00:00:00"/>
    <x v="1"/>
    <x v="0"/>
  </r>
  <r>
    <s v="HB0116"/>
    <x v="40"/>
    <x v="0"/>
    <x v="1"/>
    <d v="2024-01-03T00:00:00"/>
    <x v="1"/>
    <x v="1"/>
  </r>
  <r>
    <s v="HB0117"/>
    <x v="36"/>
    <x v="0"/>
    <x v="0"/>
    <d v="2025-01-06T00:00:00"/>
    <x v="1"/>
    <x v="1"/>
  </r>
  <r>
    <s v="HB0118"/>
    <x v="19"/>
    <x v="0"/>
    <x v="1"/>
    <d v="2025-01-06T00:00:00"/>
    <x v="1"/>
    <x v="0"/>
  </r>
  <r>
    <s v="HB0119"/>
    <x v="19"/>
    <x v="0"/>
    <x v="1"/>
    <d v="2025-01-06T00:00:00"/>
    <x v="1"/>
    <x v="0"/>
  </r>
  <r>
    <s v="HB0120"/>
    <x v="15"/>
    <x v="0"/>
    <x v="1"/>
    <d v="2025-01-06T00:00:00"/>
    <x v="1"/>
    <x v="0"/>
  </r>
  <r>
    <s v="HB0121"/>
    <x v="41"/>
    <x v="0"/>
    <x v="1"/>
    <d v="2025-01-07T00:00:00"/>
    <x v="2"/>
    <x v="0"/>
  </r>
  <r>
    <s v="HB0122"/>
    <x v="42"/>
    <x v="0"/>
    <x v="1"/>
    <d v="2025-01-07T00:00:00"/>
    <x v="2"/>
    <x v="1"/>
  </r>
  <r>
    <s v="HB0123"/>
    <x v="22"/>
    <x v="0"/>
    <x v="1"/>
    <d v="2025-01-07T00:00:00"/>
    <x v="2"/>
    <x v="0"/>
  </r>
  <r>
    <s v="HB0124"/>
    <x v="18"/>
    <x v="0"/>
    <x v="1"/>
    <d v="2025-01-07T00:00:00"/>
    <x v="2"/>
    <x v="0"/>
  </r>
  <r>
    <s v="HB0125"/>
    <x v="43"/>
    <x v="0"/>
    <x v="1"/>
    <d v="2025-01-07T00:00:00"/>
    <x v="2"/>
    <x v="1"/>
  </r>
  <r>
    <s v="HB0126"/>
    <x v="18"/>
    <x v="0"/>
    <x v="1"/>
    <d v="2025-01-07T00:00:00"/>
    <x v="2"/>
    <x v="0"/>
  </r>
  <r>
    <s v="HB0127"/>
    <x v="26"/>
    <x v="0"/>
    <x v="1"/>
    <d v="2025-01-08T00:00:00"/>
    <x v="2"/>
    <x v="0"/>
  </r>
  <r>
    <s v="HB0128"/>
    <x v="44"/>
    <x v="0"/>
    <x v="1"/>
    <d v="2025-01-08T00:00:00"/>
    <x v="2"/>
    <x v="0"/>
  </r>
  <r>
    <s v="HB0129"/>
    <x v="45"/>
    <x v="0"/>
    <x v="1"/>
    <d v="2025-01-08T00:00:00"/>
    <x v="2"/>
    <x v="1"/>
  </r>
  <r>
    <s v="HB0130"/>
    <x v="20"/>
    <x v="0"/>
    <x v="1"/>
    <d v="2025-01-08T00:00:00"/>
    <x v="2"/>
    <x v="0"/>
  </r>
  <r>
    <s v="HB0131"/>
    <x v="27"/>
    <x v="0"/>
    <x v="1"/>
    <d v="2025-01-08T00:00:00"/>
    <x v="2"/>
    <x v="0"/>
  </r>
  <r>
    <s v="HB0132"/>
    <x v="39"/>
    <x v="0"/>
    <x v="1"/>
    <d v="2025-01-08T00:00:00"/>
    <x v="2"/>
    <x v="1"/>
  </r>
  <r>
    <s v="HB0133"/>
    <x v="46"/>
    <x v="0"/>
    <x v="1"/>
    <d v="2025-01-09T00:00:00"/>
    <x v="2"/>
    <x v="1"/>
  </r>
  <r>
    <s v="HB0134"/>
    <x v="46"/>
    <x v="0"/>
    <x v="1"/>
    <d v="2025-01-09T00:00:00"/>
    <x v="2"/>
    <x v="0"/>
  </r>
  <r>
    <s v="HB0135"/>
    <x v="46"/>
    <x v="0"/>
    <x v="1"/>
    <d v="2025-01-09T00:00:00"/>
    <x v="2"/>
    <x v="0"/>
  </r>
  <r>
    <s v="HB0136"/>
    <x v="14"/>
    <x v="0"/>
    <x v="1"/>
    <d v="2025-01-09T00:00:00"/>
    <x v="2"/>
    <x v="1"/>
  </r>
  <r>
    <s v="HB0137"/>
    <x v="47"/>
    <x v="0"/>
    <x v="0"/>
    <d v="2025-01-09T00:00:00"/>
    <x v="2"/>
    <x v="1"/>
  </r>
  <r>
    <s v="HB0138"/>
    <x v="0"/>
    <x v="0"/>
    <x v="0"/>
    <d v="2025-01-09T00:00:00"/>
    <x v="2"/>
    <x v="0"/>
  </r>
  <r>
    <s v="HB0139"/>
    <x v="0"/>
    <x v="0"/>
    <x v="0"/>
    <d v="2025-01-09T00:00:00"/>
    <x v="2"/>
    <x v="0"/>
  </r>
  <r>
    <s v="HB0140"/>
    <x v="18"/>
    <x v="0"/>
    <x v="1"/>
    <d v="2025-01-09T00:00:00"/>
    <x v="2"/>
    <x v="0"/>
  </r>
  <r>
    <s v="HB0141"/>
    <x v="44"/>
    <x v="0"/>
    <x v="1"/>
    <d v="2025-01-09T00:00:00"/>
    <x v="2"/>
    <x v="0"/>
  </r>
  <r>
    <s v="HB0142"/>
    <x v="6"/>
    <x v="0"/>
    <x v="0"/>
    <d v="2025-01-09T00:00:00"/>
    <x v="2"/>
    <x v="0"/>
  </r>
  <r>
    <s v="HB0143"/>
    <x v="28"/>
    <x v="0"/>
    <x v="1"/>
    <d v="2025-01-10T00:00:00"/>
    <x v="2"/>
    <x v="0"/>
  </r>
  <r>
    <s v="HB0144"/>
    <x v="22"/>
    <x v="0"/>
    <x v="1"/>
    <d v="2025-01-10T00:00:00"/>
    <x v="2"/>
    <x v="0"/>
  </r>
  <r>
    <s v="HB0145"/>
    <x v="39"/>
    <x v="0"/>
    <x v="1"/>
    <d v="2025-01-10T00:00:00"/>
    <x v="2"/>
    <x v="0"/>
  </r>
  <r>
    <s v="HB0146"/>
    <x v="22"/>
    <x v="0"/>
    <x v="1"/>
    <d v="2025-01-10T00:00:00"/>
    <x v="2"/>
    <x v="0"/>
  </r>
  <r>
    <s v="HB0147"/>
    <x v="21"/>
    <x v="0"/>
    <x v="1"/>
    <d v="2025-01-10T00:00:00"/>
    <x v="2"/>
    <x v="1"/>
  </r>
  <r>
    <s v="HB0148"/>
    <x v="21"/>
    <x v="0"/>
    <x v="1"/>
    <d v="2025-01-10T00:00:00"/>
    <x v="2"/>
    <x v="0"/>
  </r>
  <r>
    <s v="HB0149"/>
    <x v="21"/>
    <x v="0"/>
    <x v="1"/>
    <d v="2025-01-10T00:00:00"/>
    <x v="2"/>
    <x v="0"/>
  </r>
  <r>
    <s v="HB0150"/>
    <x v="32"/>
    <x v="0"/>
    <x v="1"/>
    <d v="2025-01-10T00:00:00"/>
    <x v="2"/>
    <x v="0"/>
  </r>
  <r>
    <s v="HB0151"/>
    <x v="10"/>
    <x v="0"/>
    <x v="1"/>
    <d v="2025-01-13T00:00:00"/>
    <x v="2"/>
    <x v="0"/>
  </r>
  <r>
    <s v="HB0152"/>
    <x v="34"/>
    <x v="0"/>
    <x v="1"/>
    <d v="2025-01-13T00:00:00"/>
    <x v="2"/>
    <x v="0"/>
  </r>
  <r>
    <s v="HB0153"/>
    <x v="19"/>
    <x v="0"/>
    <x v="1"/>
    <d v="2025-01-13T00:00:00"/>
    <x v="2"/>
    <x v="0"/>
  </r>
  <r>
    <s v="HB0154"/>
    <x v="48"/>
    <x v="0"/>
    <x v="1"/>
    <d v="2025-01-13T00:00:00"/>
    <x v="2"/>
    <x v="0"/>
  </r>
  <r>
    <s v="HB0155"/>
    <x v="25"/>
    <x v="0"/>
    <x v="1"/>
    <d v="2025-01-13T00:00:00"/>
    <x v="2"/>
    <x v="0"/>
  </r>
  <r>
    <s v="HB0156"/>
    <x v="49"/>
    <x v="0"/>
    <x v="1"/>
    <d v="2025-01-13T00:00:00"/>
    <x v="2"/>
    <x v="1"/>
  </r>
  <r>
    <s v="HB0157"/>
    <x v="49"/>
    <x v="0"/>
    <x v="1"/>
    <d v="2025-01-13T00:00:00"/>
    <x v="2"/>
    <x v="0"/>
  </r>
  <r>
    <s v="HB0158"/>
    <x v="49"/>
    <x v="0"/>
    <x v="1"/>
    <d v="2025-01-13T00:00:00"/>
    <x v="2"/>
    <x v="0"/>
  </r>
  <r>
    <s v="HB0159"/>
    <x v="49"/>
    <x v="0"/>
    <x v="1"/>
    <d v="2025-01-13T00:00:00"/>
    <x v="2"/>
    <x v="0"/>
  </r>
  <r>
    <s v="HB0160"/>
    <x v="50"/>
    <x v="0"/>
    <x v="1"/>
    <d v="2025-01-13T00:00:00"/>
    <x v="2"/>
    <x v="0"/>
  </r>
  <r>
    <s v="HB0161"/>
    <x v="50"/>
    <x v="0"/>
    <x v="1"/>
    <d v="2025-01-13T00:00:00"/>
    <x v="2"/>
    <x v="0"/>
  </r>
  <r>
    <s v="HB0162"/>
    <x v="13"/>
    <x v="0"/>
    <x v="1"/>
    <d v="2025-01-13T00:00:00"/>
    <x v="2"/>
    <x v="0"/>
  </r>
  <r>
    <s v="HB0163"/>
    <x v="51"/>
    <x v="0"/>
    <x v="1"/>
    <d v="2025-01-13T00:00:00"/>
    <x v="2"/>
    <x v="0"/>
  </r>
  <r>
    <s v="HB0164"/>
    <x v="51"/>
    <x v="0"/>
    <x v="1"/>
    <d v="2025-01-13T00:00:00"/>
    <x v="2"/>
    <x v="1"/>
  </r>
  <r>
    <s v="HB0165"/>
    <x v="52"/>
    <x v="0"/>
    <x v="1"/>
    <d v="2025-01-13T00:00:00"/>
    <x v="2"/>
    <x v="1"/>
  </r>
  <r>
    <s v="HB0166"/>
    <x v="53"/>
    <x v="0"/>
    <x v="1"/>
    <d v="2025-01-13T00:00:00"/>
    <x v="2"/>
    <x v="1"/>
  </r>
  <r>
    <s v="HB0167"/>
    <x v="53"/>
    <x v="0"/>
    <x v="1"/>
    <d v="2025-01-13T00:00:00"/>
    <x v="2"/>
    <x v="0"/>
  </r>
  <r>
    <s v="HB0168"/>
    <x v="54"/>
    <x v="0"/>
    <x v="1"/>
    <d v="2025-01-13T00:00:00"/>
    <x v="2"/>
    <x v="0"/>
  </r>
  <r>
    <s v="HB0169"/>
    <x v="55"/>
    <x v="0"/>
    <x v="1"/>
    <d v="2025-01-13T00:00:00"/>
    <x v="2"/>
    <x v="0"/>
  </r>
  <r>
    <s v="HB0170"/>
    <x v="12"/>
    <x v="0"/>
    <x v="1"/>
    <d v="2025-01-13T00:00:00"/>
    <x v="2"/>
    <x v="0"/>
  </r>
  <r>
    <s v="HB0171"/>
    <x v="15"/>
    <x v="0"/>
    <x v="1"/>
    <d v="2025-01-13T00:00:00"/>
    <x v="2"/>
    <x v="0"/>
  </r>
  <r>
    <s v="HB0172"/>
    <x v="56"/>
    <x v="0"/>
    <x v="1"/>
    <d v="2025-01-13T00:00:00"/>
    <x v="2"/>
    <x v="1"/>
  </r>
  <r>
    <s v="HB0173"/>
    <x v="56"/>
    <x v="0"/>
    <x v="1"/>
    <d v="2025-01-13T00:00:00"/>
    <x v="2"/>
    <x v="0"/>
  </r>
  <r>
    <s v="HB0174"/>
    <x v="56"/>
    <x v="0"/>
    <x v="1"/>
    <d v="2025-01-14T00:00:00"/>
    <x v="2"/>
    <x v="0"/>
  </r>
  <r>
    <s v="HB0175"/>
    <x v="3"/>
    <x v="0"/>
    <x v="1"/>
    <d v="2025-01-14T00:00:00"/>
    <x v="2"/>
    <x v="0"/>
  </r>
  <r>
    <s v="HB0176"/>
    <x v="53"/>
    <x v="0"/>
    <x v="1"/>
    <d v="2025-01-14T00:00:00"/>
    <x v="2"/>
    <x v="0"/>
  </r>
  <r>
    <s v="HB0177"/>
    <x v="57"/>
    <x v="0"/>
    <x v="1"/>
    <d v="2025-01-14T00:00:00"/>
    <x v="2"/>
    <x v="0"/>
  </r>
  <r>
    <s v="HB0178"/>
    <x v="37"/>
    <x v="0"/>
    <x v="1"/>
    <d v="2025-01-14T00:00:00"/>
    <x v="2"/>
    <x v="0"/>
  </r>
  <r>
    <s v="HB0179"/>
    <x v="2"/>
    <x v="0"/>
    <x v="1"/>
    <d v="2025-01-14T00:00:00"/>
    <x v="2"/>
    <x v="0"/>
  </r>
  <r>
    <s v="HB0180"/>
    <x v="2"/>
    <x v="0"/>
    <x v="1"/>
    <d v="2025-01-14T00:00:00"/>
    <x v="2"/>
    <x v="0"/>
  </r>
  <r>
    <s v="HB0181"/>
    <x v="2"/>
    <x v="0"/>
    <x v="1"/>
    <d v="2025-01-14T00:00:00"/>
    <x v="2"/>
    <x v="1"/>
  </r>
  <r>
    <s v="HB0182"/>
    <x v="51"/>
    <x v="0"/>
    <x v="1"/>
    <d v="2025-01-14T00:00:00"/>
    <x v="2"/>
    <x v="0"/>
  </r>
  <r>
    <s v="HB0183"/>
    <x v="20"/>
    <x v="0"/>
    <x v="1"/>
    <d v="2025-01-14T00:00:00"/>
    <x v="2"/>
    <x v="0"/>
  </r>
  <r>
    <s v="HB0184"/>
    <x v="58"/>
    <x v="0"/>
    <x v="1"/>
    <d v="2025-01-14T00:00:00"/>
    <x v="2"/>
    <x v="0"/>
  </r>
  <r>
    <s v="HB0185"/>
    <x v="44"/>
    <x v="0"/>
    <x v="1"/>
    <d v="2025-01-14T00:00:00"/>
    <x v="2"/>
    <x v="0"/>
  </r>
  <r>
    <s v="HB0186"/>
    <x v="57"/>
    <x v="0"/>
    <x v="1"/>
    <d v="2025-01-14T00:00:00"/>
    <x v="2"/>
    <x v="0"/>
  </r>
  <r>
    <s v="HB0187"/>
    <x v="59"/>
    <x v="0"/>
    <x v="1"/>
    <d v="2025-01-14T00:00:00"/>
    <x v="2"/>
    <x v="0"/>
  </r>
  <r>
    <s v="HB0188"/>
    <x v="28"/>
    <x v="0"/>
    <x v="1"/>
    <d v="2025-01-14T00:00:00"/>
    <x v="2"/>
    <x v="1"/>
  </r>
  <r>
    <s v="HB0189"/>
    <x v="10"/>
    <x v="0"/>
    <x v="1"/>
    <d v="2025-01-15T00:00:00"/>
    <x v="2"/>
    <x v="0"/>
  </r>
  <r>
    <s v="HB0190"/>
    <x v="10"/>
    <x v="0"/>
    <x v="1"/>
    <d v="2025-01-15T00:00:00"/>
    <x v="2"/>
    <x v="0"/>
  </r>
  <r>
    <s v="HB0191"/>
    <x v="35"/>
    <x v="0"/>
    <x v="1"/>
    <d v="2025-01-15T00:00:00"/>
    <x v="2"/>
    <x v="0"/>
  </r>
  <r>
    <s v="HB0192"/>
    <x v="45"/>
    <x v="0"/>
    <x v="1"/>
    <d v="2025-01-15T00:00:00"/>
    <x v="2"/>
    <x v="1"/>
  </r>
  <r>
    <s v="HB0193"/>
    <x v="25"/>
    <x v="0"/>
    <x v="1"/>
    <d v="2025-01-15T00:00:00"/>
    <x v="2"/>
    <x v="0"/>
  </r>
  <r>
    <s v="HB0194"/>
    <x v="44"/>
    <x v="0"/>
    <x v="1"/>
    <d v="2025-01-15T00:00:00"/>
    <x v="2"/>
    <x v="0"/>
  </r>
  <r>
    <s v="HB0195"/>
    <x v="35"/>
    <x v="0"/>
    <x v="1"/>
    <d v="2025-01-15T00:00:00"/>
    <x v="2"/>
    <x v="0"/>
  </r>
  <r>
    <s v="HB0196"/>
    <x v="10"/>
    <x v="0"/>
    <x v="1"/>
    <d v="2025-01-15T00:00:00"/>
    <x v="2"/>
    <x v="0"/>
  </r>
  <r>
    <s v="HB0197"/>
    <x v="13"/>
    <x v="0"/>
    <x v="1"/>
    <d v="2025-01-15T00:00:00"/>
    <x v="2"/>
    <x v="0"/>
  </r>
  <r>
    <s v="HB0198"/>
    <x v="24"/>
    <x v="0"/>
    <x v="1"/>
    <d v="2025-01-15T00:00:00"/>
    <x v="2"/>
    <x v="0"/>
  </r>
  <r>
    <s v="HB0199"/>
    <x v="32"/>
    <x v="0"/>
    <x v="1"/>
    <d v="2025-01-15T00:00:00"/>
    <x v="2"/>
    <x v="1"/>
  </r>
  <r>
    <s v="HB0200"/>
    <x v="52"/>
    <x v="0"/>
    <x v="1"/>
    <d v="2025-01-15T00:00:00"/>
    <x v="2"/>
    <x v="0"/>
  </r>
  <r>
    <s v="HB0201"/>
    <x v="59"/>
    <x v="0"/>
    <x v="1"/>
    <d v="2025-01-15T00:00:00"/>
    <x v="2"/>
    <x v="0"/>
  </r>
  <r>
    <s v="HB0202"/>
    <x v="18"/>
    <x v="0"/>
    <x v="1"/>
    <d v="2025-01-15T00:00:00"/>
    <x v="2"/>
    <x v="0"/>
  </r>
  <r>
    <s v="HB0203"/>
    <x v="41"/>
    <x v="0"/>
    <x v="1"/>
    <d v="2025-01-15T00:00:00"/>
    <x v="2"/>
    <x v="0"/>
  </r>
  <r>
    <s v="HB0204"/>
    <x v="14"/>
    <x v="0"/>
    <x v="1"/>
    <d v="2025-01-16T00:00:00"/>
    <x v="2"/>
    <x v="0"/>
  </r>
  <r>
    <s v="HB0205"/>
    <x v="15"/>
    <x v="0"/>
    <x v="1"/>
    <d v="2025-01-16T00:00:00"/>
    <x v="2"/>
    <x v="0"/>
  </r>
  <r>
    <s v="HB0206"/>
    <x v="60"/>
    <x v="0"/>
    <x v="1"/>
    <d v="2025-01-16T00:00:00"/>
    <x v="2"/>
    <x v="0"/>
  </r>
  <r>
    <s v="HB0207"/>
    <x v="43"/>
    <x v="0"/>
    <x v="1"/>
    <d v="2025-01-16T00:00:00"/>
    <x v="2"/>
    <x v="1"/>
  </r>
  <r>
    <s v="HB0208"/>
    <x v="50"/>
    <x v="0"/>
    <x v="1"/>
    <d v="2025-01-16T00:00:00"/>
    <x v="2"/>
    <x v="0"/>
  </r>
  <r>
    <s v="HB0209"/>
    <x v="27"/>
    <x v="0"/>
    <x v="1"/>
    <d v="2025-01-16T00:00:00"/>
    <x v="2"/>
    <x v="0"/>
  </r>
  <r>
    <s v="HB0210"/>
    <x v="27"/>
    <x v="0"/>
    <x v="1"/>
    <d v="2025-01-15T00:00:00"/>
    <x v="2"/>
    <x v="0"/>
  </r>
  <r>
    <s v="HB0211"/>
    <x v="38"/>
    <x v="0"/>
    <x v="1"/>
    <d v="2025-01-16T00:00:00"/>
    <x v="2"/>
    <x v="1"/>
  </r>
  <r>
    <s v="HB0212"/>
    <x v="38"/>
    <x v="0"/>
    <x v="1"/>
    <d v="2025-01-16T00:00:00"/>
    <x v="2"/>
    <x v="0"/>
  </r>
  <r>
    <s v="HB0213"/>
    <x v="61"/>
    <x v="0"/>
    <x v="1"/>
    <d v="2025-01-16T00:00:00"/>
    <x v="2"/>
    <x v="0"/>
  </r>
  <r>
    <s v="HB0214"/>
    <x v="62"/>
    <x v="0"/>
    <x v="1"/>
    <d v="2025-01-16T00:00:00"/>
    <x v="2"/>
    <x v="1"/>
  </r>
  <r>
    <s v="HB0215"/>
    <x v="39"/>
    <x v="0"/>
    <x v="1"/>
    <d v="2025-01-16T00:00:00"/>
    <x v="2"/>
    <x v="0"/>
  </r>
  <r>
    <s v="HB0216"/>
    <x v="41"/>
    <x v="0"/>
    <x v="1"/>
    <d v="2025-01-16T00:00:00"/>
    <x v="2"/>
    <x v="0"/>
  </r>
  <r>
    <s v="HB0217"/>
    <x v="44"/>
    <x v="0"/>
    <x v="1"/>
    <d v="2025-01-16T00:00:00"/>
    <x v="2"/>
    <x v="0"/>
  </r>
  <r>
    <s v="HB0218"/>
    <x v="55"/>
    <x v="0"/>
    <x v="1"/>
    <d v="2025-01-16T00:00:00"/>
    <x v="2"/>
    <x v="0"/>
  </r>
  <r>
    <s v="HB0219"/>
    <x v="55"/>
    <x v="0"/>
    <x v="1"/>
    <d v="2025-01-16T00:00:00"/>
    <x v="2"/>
    <x v="1"/>
  </r>
  <r>
    <s v="HB0220"/>
    <x v="40"/>
    <x v="0"/>
    <x v="1"/>
    <d v="2025-01-16T00:00:00"/>
    <x v="2"/>
    <x v="0"/>
  </r>
  <r>
    <s v="HB0221"/>
    <x v="40"/>
    <x v="0"/>
    <x v="1"/>
    <d v="2025-01-16T00:00:00"/>
    <x v="2"/>
    <x v="0"/>
  </r>
  <r>
    <s v="HB0222"/>
    <x v="40"/>
    <x v="0"/>
    <x v="1"/>
    <d v="2025-01-16T00:00:00"/>
    <x v="2"/>
    <x v="0"/>
  </r>
  <r>
    <s v="HB0223"/>
    <x v="40"/>
    <x v="0"/>
    <x v="1"/>
    <d v="2025-01-16T00:00:00"/>
    <x v="2"/>
    <x v="0"/>
  </r>
  <r>
    <s v="HB0224"/>
    <x v="19"/>
    <x v="0"/>
    <x v="1"/>
    <d v="2025-01-16T00:00:00"/>
    <x v="2"/>
    <x v="0"/>
  </r>
  <r>
    <s v="HB0225"/>
    <x v="25"/>
    <x v="0"/>
    <x v="1"/>
    <d v="2025-01-16T00:00:00"/>
    <x v="2"/>
    <x v="0"/>
  </r>
  <r>
    <s v="HB0226"/>
    <x v="63"/>
    <x v="0"/>
    <x v="1"/>
    <d v="2025-01-16T00:00:00"/>
    <x v="2"/>
    <x v="1"/>
  </r>
  <r>
    <s v="HB0227"/>
    <x v="64"/>
    <x v="0"/>
    <x v="1"/>
    <d v="2025-01-16T00:00:00"/>
    <x v="2"/>
    <x v="0"/>
  </r>
  <r>
    <s v="HB0228"/>
    <x v="27"/>
    <x v="0"/>
    <x v="1"/>
    <d v="2025-01-16T00:00:00"/>
    <x v="2"/>
    <x v="1"/>
  </r>
  <r>
    <s v="HB0229"/>
    <x v="65"/>
    <x v="0"/>
    <x v="1"/>
    <d v="2025-01-16T00:00:00"/>
    <x v="2"/>
    <x v="0"/>
  </r>
  <r>
    <s v="HB0230"/>
    <x v="3"/>
    <x v="0"/>
    <x v="1"/>
    <d v="2025-01-16T00:00:00"/>
    <x v="2"/>
    <x v="0"/>
  </r>
  <r>
    <s v="HB0231"/>
    <x v="2"/>
    <x v="0"/>
    <x v="1"/>
    <d v="2025-01-16T00:00:00"/>
    <x v="2"/>
    <x v="0"/>
  </r>
  <r>
    <s v="HB0232"/>
    <x v="56"/>
    <x v="0"/>
    <x v="1"/>
    <d v="2025-01-16T00:00:00"/>
    <x v="2"/>
    <x v="0"/>
  </r>
  <r>
    <s v="HB0233"/>
    <x v="2"/>
    <x v="0"/>
    <x v="1"/>
    <d v="2025-01-16T00:00:00"/>
    <x v="2"/>
    <x v="0"/>
  </r>
  <r>
    <s v="HB0234"/>
    <x v="38"/>
    <x v="0"/>
    <x v="1"/>
    <d v="2025-01-16T00:00:00"/>
    <x v="2"/>
    <x v="0"/>
  </r>
  <r>
    <s v="HB0235"/>
    <x v="32"/>
    <x v="0"/>
    <x v="1"/>
    <d v="2025-01-16T00:00:00"/>
    <x v="2"/>
    <x v="0"/>
  </r>
  <r>
    <s v="HB0236"/>
    <x v="61"/>
    <x v="0"/>
    <x v="1"/>
    <d v="2025-01-17T00:00:00"/>
    <x v="2"/>
    <x v="0"/>
  </r>
  <r>
    <s v="HB0237"/>
    <x v="66"/>
    <x v="0"/>
    <x v="1"/>
    <d v="2025-01-17T00:00:00"/>
    <x v="2"/>
    <x v="0"/>
  </r>
  <r>
    <s v="HB0238"/>
    <x v="67"/>
    <x v="0"/>
    <x v="1"/>
    <d v="2025-01-17T00:00:00"/>
    <x v="2"/>
    <x v="0"/>
  </r>
  <r>
    <s v="HB0239"/>
    <x v="28"/>
    <x v="0"/>
    <x v="1"/>
    <d v="2025-01-17T00:00:00"/>
    <x v="2"/>
    <x v="0"/>
  </r>
  <r>
    <s v="HB0240"/>
    <x v="67"/>
    <x v="0"/>
    <x v="1"/>
    <d v="2025-01-17T00:00:00"/>
    <x v="2"/>
    <x v="0"/>
  </r>
  <r>
    <s v="HB0241"/>
    <x v="39"/>
    <x v="0"/>
    <x v="1"/>
    <d v="2025-01-17T00:00:00"/>
    <x v="2"/>
    <x v="0"/>
  </r>
  <r>
    <s v="HB0242"/>
    <x v="50"/>
    <x v="0"/>
    <x v="1"/>
    <d v="2025-01-17T00:00:00"/>
    <x v="2"/>
    <x v="1"/>
  </r>
  <r>
    <s v="HB0243"/>
    <x v="68"/>
    <x v="0"/>
    <x v="1"/>
    <d v="2025-01-17T00:00:00"/>
    <x v="2"/>
    <x v="0"/>
  </r>
  <r>
    <s v="HB0244"/>
    <x v="68"/>
    <x v="0"/>
    <x v="1"/>
    <d v="2025-01-17T00:00:00"/>
    <x v="2"/>
    <x v="0"/>
  </r>
  <r>
    <s v="HB0245"/>
    <x v="27"/>
    <x v="0"/>
    <x v="1"/>
    <d v="2025-01-17T00:00:00"/>
    <x v="2"/>
    <x v="0"/>
  </r>
  <r>
    <s v="HB0246"/>
    <x v="26"/>
    <x v="0"/>
    <x v="1"/>
    <d v="2025-01-17T00:00:00"/>
    <x v="2"/>
    <x v="1"/>
  </r>
  <r>
    <s v="HB0247"/>
    <x v="26"/>
    <x v="0"/>
    <x v="1"/>
    <d v="2025-01-17T00:00:00"/>
    <x v="2"/>
    <x v="0"/>
  </r>
  <r>
    <s v="HB0248"/>
    <x v="49"/>
    <x v="0"/>
    <x v="1"/>
    <d v="2025-01-20T00:00:00"/>
    <x v="2"/>
    <x v="0"/>
  </r>
  <r>
    <s v="HB0249"/>
    <x v="22"/>
    <x v="0"/>
    <x v="1"/>
    <d v="2025-01-20T00:00:00"/>
    <x v="2"/>
    <x v="0"/>
  </r>
  <r>
    <s v="HB0250"/>
    <x v="22"/>
    <x v="0"/>
    <x v="1"/>
    <d v="2025-01-20T00:00:00"/>
    <x v="2"/>
    <x v="0"/>
  </r>
  <r>
    <s v="HB0251"/>
    <x v="22"/>
    <x v="0"/>
    <x v="1"/>
    <d v="2025-01-20T00:00:00"/>
    <x v="2"/>
    <x v="0"/>
  </r>
  <r>
    <s v="HB0252"/>
    <x v="67"/>
    <x v="0"/>
    <x v="1"/>
    <d v="2025-01-20T00:00:00"/>
    <x v="2"/>
    <x v="0"/>
  </r>
  <r>
    <s v="HB0253"/>
    <x v="66"/>
    <x v="0"/>
    <x v="1"/>
    <d v="2025-01-20T00:00:00"/>
    <x v="2"/>
    <x v="0"/>
  </r>
  <r>
    <s v="HB0254"/>
    <x v="45"/>
    <x v="0"/>
    <x v="1"/>
    <d v="2025-01-20T00:00:00"/>
    <x v="2"/>
    <x v="0"/>
  </r>
  <r>
    <s v="HB0255"/>
    <x v="41"/>
    <x v="0"/>
    <x v="1"/>
    <d v="2025-01-20T00:00:00"/>
    <x v="2"/>
    <x v="0"/>
  </r>
  <r>
    <s v="HB0256"/>
    <x v="41"/>
    <x v="0"/>
    <x v="1"/>
    <d v="2025-01-20T00:00:00"/>
    <x v="2"/>
    <x v="0"/>
  </r>
  <r>
    <s v="HB0257"/>
    <x v="41"/>
    <x v="0"/>
    <x v="1"/>
    <d v="2025-01-20T00:00:00"/>
    <x v="2"/>
    <x v="0"/>
  </r>
  <r>
    <s v="HB0258"/>
    <x v="69"/>
    <x v="0"/>
    <x v="1"/>
    <d v="2025-01-20T00:00:00"/>
    <x v="2"/>
    <x v="0"/>
  </r>
  <r>
    <s v="HB0259"/>
    <x v="69"/>
    <x v="0"/>
    <x v="1"/>
    <d v="2025-01-20T00:00:00"/>
    <x v="2"/>
    <x v="1"/>
  </r>
  <r>
    <s v="HB0260"/>
    <x v="43"/>
    <x v="0"/>
    <x v="1"/>
    <d v="2025-01-20T00:00:00"/>
    <x v="2"/>
    <x v="0"/>
  </r>
  <r>
    <s v="HB0261"/>
    <x v="43"/>
    <x v="0"/>
    <x v="1"/>
    <d v="2025-01-20T00:00:00"/>
    <x v="2"/>
    <x v="0"/>
  </r>
  <r>
    <s v="HB0262"/>
    <x v="67"/>
    <x v="0"/>
    <x v="1"/>
    <d v="2025-01-20T00:00:00"/>
    <x v="2"/>
    <x v="0"/>
  </r>
  <r>
    <s v="HB0263"/>
    <x v="3"/>
    <x v="0"/>
    <x v="1"/>
    <d v="2025-01-20T00:00:00"/>
    <x v="2"/>
    <x v="0"/>
  </r>
  <r>
    <s v="HB0264"/>
    <x v="41"/>
    <x v="0"/>
    <x v="1"/>
    <d v="2025-01-20T00:00:00"/>
    <x v="2"/>
    <x v="1"/>
  </r>
  <r>
    <s v="HB0265"/>
    <x v="41"/>
    <x v="0"/>
    <x v="1"/>
    <d v="2025-01-20T00:00:00"/>
    <x v="2"/>
    <x v="0"/>
  </r>
  <r>
    <s v="HB0266"/>
    <x v="45"/>
    <x v="0"/>
    <x v="1"/>
    <d v="2025-01-20T00:00:00"/>
    <x v="2"/>
    <x v="0"/>
  </r>
  <r>
    <s v="HB0267"/>
    <x v="41"/>
    <x v="0"/>
    <x v="1"/>
    <d v="2025-01-20T00:00:00"/>
    <x v="2"/>
    <x v="0"/>
  </r>
  <r>
    <s v="HB0268"/>
    <x v="41"/>
    <x v="0"/>
    <x v="1"/>
    <d v="2025-01-20T00:00:00"/>
    <x v="2"/>
    <x v="0"/>
  </r>
  <r>
    <s v="HB0269"/>
    <x v="34"/>
    <x v="0"/>
    <x v="1"/>
    <d v="2025-01-20T00:00:00"/>
    <x v="2"/>
    <x v="0"/>
  </r>
  <r>
    <s v="HB0270"/>
    <x v="49"/>
    <x v="0"/>
    <x v="1"/>
    <d v="2025-01-21T00:00:00"/>
    <x v="0"/>
    <x v="0"/>
  </r>
  <r>
    <s v="HB0271"/>
    <x v="49"/>
    <x v="0"/>
    <x v="1"/>
    <d v="2025-01-21T00:00:00"/>
    <x v="0"/>
    <x v="0"/>
  </r>
  <r>
    <s v="HB0272"/>
    <x v="37"/>
    <x v="0"/>
    <x v="1"/>
    <d v="2025-01-21T00:00:00"/>
    <x v="0"/>
    <x v="0"/>
  </r>
  <r>
    <s v="HB0273"/>
    <x v="21"/>
    <x v="0"/>
    <x v="1"/>
    <d v="2025-01-21T00:00:00"/>
    <x v="0"/>
    <x v="0"/>
  </r>
  <r>
    <s v="HB0274"/>
    <x v="21"/>
    <x v="0"/>
    <x v="1"/>
    <d v="2025-01-21T00:00:00"/>
    <x v="0"/>
    <x v="0"/>
  </r>
  <r>
    <s v="HB0275"/>
    <x v="14"/>
    <x v="0"/>
    <x v="1"/>
    <d v="2025-01-21T00:00:00"/>
    <x v="0"/>
    <x v="1"/>
  </r>
  <r>
    <s v="HB0276"/>
    <x v="12"/>
    <x v="0"/>
    <x v="1"/>
    <d v="2025-01-21T00:00:00"/>
    <x v="0"/>
    <x v="0"/>
  </r>
  <r>
    <s v="HB0277"/>
    <x v="3"/>
    <x v="0"/>
    <x v="1"/>
    <d v="2025-01-22T00:00:00"/>
    <x v="0"/>
    <x v="0"/>
  </r>
  <r>
    <s v="HB0278"/>
    <x v="55"/>
    <x v="0"/>
    <x v="1"/>
    <d v="2025-01-22T00:00:00"/>
    <x v="0"/>
    <x v="0"/>
  </r>
  <r>
    <s v="HB0279"/>
    <x v="65"/>
    <x v="0"/>
    <x v="1"/>
    <d v="2025-01-22T00:00:00"/>
    <x v="0"/>
    <x v="1"/>
  </r>
  <r>
    <s v="HB0280"/>
    <x v="27"/>
    <x v="0"/>
    <x v="1"/>
    <d v="2025-01-22T00:00:00"/>
    <x v="0"/>
    <x v="1"/>
  </r>
  <r>
    <s v="HB0281"/>
    <x v="68"/>
    <x v="0"/>
    <x v="1"/>
    <d v="2025-01-23T00:00:00"/>
    <x v="0"/>
    <x v="0"/>
  </r>
  <r>
    <s v="HB0282"/>
    <x v="55"/>
    <x v="0"/>
    <x v="1"/>
    <d v="2025-01-23T00:00:00"/>
    <x v="0"/>
    <x v="0"/>
  </r>
  <r>
    <s v="HB0283"/>
    <x v="57"/>
    <x v="0"/>
    <x v="1"/>
    <d v="2025-01-23T00:00:00"/>
    <x v="0"/>
    <x v="0"/>
  </r>
  <r>
    <s v="HB0284"/>
    <x v="35"/>
    <x v="0"/>
    <x v="1"/>
    <d v="2025-01-23T00:00:00"/>
    <x v="0"/>
    <x v="0"/>
  </r>
  <r>
    <s v="HB0285"/>
    <x v="15"/>
    <x v="0"/>
    <x v="1"/>
    <d v="2025-01-25T00:00:00"/>
    <x v="0"/>
    <x v="0"/>
  </r>
  <r>
    <s v="HB0286"/>
    <x v="70"/>
    <x v="0"/>
    <x v="1"/>
    <d v="2025-01-25T00:00:00"/>
    <x v="0"/>
    <x v="0"/>
  </r>
  <r>
    <s v="HB0287"/>
    <x v="51"/>
    <x v="0"/>
    <x v="1"/>
    <d v="2025-01-25T00:00:00"/>
    <x v="0"/>
    <x v="0"/>
  </r>
  <r>
    <s v="HB0288"/>
    <x v="10"/>
    <x v="0"/>
    <x v="1"/>
    <d v="2025-01-25T00:00:00"/>
    <x v="0"/>
    <x v="0"/>
  </r>
  <r>
    <s v="HB0289"/>
    <x v="71"/>
    <x v="0"/>
    <x v="1"/>
    <d v="2025-01-25T00:00:00"/>
    <x v="0"/>
    <x v="1"/>
  </r>
  <r>
    <s v="HB0290"/>
    <x v="3"/>
    <x v="0"/>
    <x v="1"/>
    <d v="2025-01-25T00:00:00"/>
    <x v="0"/>
    <x v="0"/>
  </r>
  <r>
    <s v="HB0291"/>
    <x v="49"/>
    <x v="0"/>
    <x v="1"/>
    <d v="2025-01-27T00:00:00"/>
    <x v="0"/>
    <x v="0"/>
  </r>
  <r>
    <s v="HB0292"/>
    <x v="49"/>
    <x v="0"/>
    <x v="1"/>
    <d v="2025-01-27T00:00:00"/>
    <x v="0"/>
    <x v="0"/>
  </r>
  <r>
    <s v="HB0293"/>
    <x v="49"/>
    <x v="0"/>
    <x v="1"/>
    <d v="2025-01-27T00:00:00"/>
    <x v="0"/>
    <x v="0"/>
  </r>
  <r>
    <s v="HB0294"/>
    <x v="49"/>
    <x v="0"/>
    <x v="1"/>
    <d v="2025-01-27T00:00:00"/>
    <x v="0"/>
    <x v="0"/>
  </r>
  <r>
    <s v="HB0295"/>
    <x v="49"/>
    <x v="0"/>
    <x v="1"/>
    <d v="2025-01-27T00:00:00"/>
    <x v="0"/>
    <x v="0"/>
  </r>
  <r>
    <s v="HB0296"/>
    <x v="22"/>
    <x v="0"/>
    <x v="1"/>
    <d v="2025-01-27T00:00:00"/>
    <x v="0"/>
    <x v="0"/>
  </r>
  <r>
    <s v="HB0297"/>
    <x v="42"/>
    <x v="0"/>
    <x v="1"/>
    <d v="2025-01-27T00:00:00"/>
    <x v="0"/>
    <x v="0"/>
  </r>
  <r>
    <s v="HB0298"/>
    <x v="41"/>
    <x v="0"/>
    <x v="1"/>
    <d v="2025-01-27T00:00:00"/>
    <x v="0"/>
    <x v="0"/>
  </r>
  <r>
    <s v="HB0299"/>
    <x v="72"/>
    <x v="0"/>
    <x v="1"/>
    <d v="2025-01-27T00:00:00"/>
    <x v="0"/>
    <x v="0"/>
  </r>
  <r>
    <s v="HB0300"/>
    <x v="66"/>
    <x v="0"/>
    <x v="1"/>
    <d v="2025-01-27T00:00:00"/>
    <x v="0"/>
    <x v="0"/>
  </r>
  <r>
    <s v="HB0301"/>
    <x v="58"/>
    <x v="0"/>
    <x v="1"/>
    <d v="2025-01-27T00:00:00"/>
    <x v="0"/>
    <x v="0"/>
  </r>
  <r>
    <s v="HB0302"/>
    <x v="42"/>
    <x v="0"/>
    <x v="1"/>
    <d v="2025-01-27T00:00:00"/>
    <x v="0"/>
    <x v="0"/>
  </r>
  <r>
    <s v="HB0303"/>
    <x v="9"/>
    <x v="0"/>
    <x v="1"/>
    <d v="2025-01-27T00:00:00"/>
    <x v="0"/>
    <x v="0"/>
  </r>
  <r>
    <s v="HB0304"/>
    <x v="54"/>
    <x v="0"/>
    <x v="1"/>
    <d v="2025-01-27T00:00:00"/>
    <x v="0"/>
    <x v="0"/>
  </r>
  <r>
    <s v="HB0305"/>
    <x v="10"/>
    <x v="0"/>
    <x v="1"/>
    <d v="2025-01-27T00:00:00"/>
    <x v="0"/>
    <x v="0"/>
  </r>
  <r>
    <s v="HB0306"/>
    <x v="41"/>
    <x v="0"/>
    <x v="1"/>
    <d v="2025-01-27T00:00:00"/>
    <x v="0"/>
    <x v="0"/>
  </r>
  <r>
    <s v="HB0307"/>
    <x v="9"/>
    <x v="0"/>
    <x v="1"/>
    <d v="2025-01-27T00:00:00"/>
    <x v="0"/>
    <x v="0"/>
  </r>
  <r>
    <s v="HB0308"/>
    <x v="41"/>
    <x v="0"/>
    <x v="1"/>
    <d v="2025-01-28T00:00:00"/>
    <x v="0"/>
    <x v="0"/>
  </r>
  <r>
    <s v="HB0309"/>
    <x v="28"/>
    <x v="0"/>
    <x v="1"/>
    <d v="2025-01-28T00:00:00"/>
    <x v="0"/>
    <x v="0"/>
  </r>
  <r>
    <s v="HB0310"/>
    <x v="50"/>
    <x v="0"/>
    <x v="1"/>
    <d v="2025-01-28T00:00:00"/>
    <x v="0"/>
    <x v="0"/>
  </r>
  <r>
    <s v="HB0311"/>
    <x v="55"/>
    <x v="0"/>
    <x v="1"/>
    <d v="2025-01-28T00:00:00"/>
    <x v="0"/>
    <x v="1"/>
  </r>
  <r>
    <s v="HB0312"/>
    <x v="59"/>
    <x v="0"/>
    <x v="1"/>
    <d v="2025-01-28T00:00:00"/>
    <x v="0"/>
    <x v="0"/>
  </r>
  <r>
    <s v="HB0313"/>
    <x v="70"/>
    <x v="0"/>
    <x v="1"/>
    <d v="2025-01-28T00:00:00"/>
    <x v="0"/>
    <x v="0"/>
  </r>
  <r>
    <s v="HB0314"/>
    <x v="68"/>
    <x v="0"/>
    <x v="1"/>
    <d v="2025-01-28T00:00:00"/>
    <x v="0"/>
    <x v="0"/>
  </r>
  <r>
    <s v="HB0315"/>
    <x v="32"/>
    <x v="0"/>
    <x v="1"/>
    <d v="2025-01-28T00:00:00"/>
    <x v="0"/>
    <x v="0"/>
  </r>
  <r>
    <s v="HB0316"/>
    <x v="47"/>
    <x v="0"/>
    <x v="0"/>
    <d v="2025-01-28T00:00:00"/>
    <x v="0"/>
    <x v="1"/>
  </r>
  <r>
    <s v="HB0317"/>
    <x v="55"/>
    <x v="0"/>
    <x v="1"/>
    <d v="2025-01-28T00:00:00"/>
    <x v="0"/>
    <x v="0"/>
  </r>
  <r>
    <s v="HB0318"/>
    <x v="44"/>
    <x v="0"/>
    <x v="1"/>
    <d v="2025-01-28T00:00:00"/>
    <x v="0"/>
    <x v="1"/>
  </r>
  <r>
    <s v="HB0319"/>
    <x v="27"/>
    <x v="0"/>
    <x v="1"/>
    <d v="2025-01-28T00:00:00"/>
    <x v="0"/>
    <x v="0"/>
  </r>
  <r>
    <s v="HB0320"/>
    <x v="73"/>
    <x v="0"/>
    <x v="1"/>
    <d v="2025-01-28T00:00:00"/>
    <x v="0"/>
    <x v="0"/>
  </r>
  <r>
    <s v="HB0321"/>
    <x v="44"/>
    <x v="0"/>
    <x v="1"/>
    <d v="2025-01-28T00:00:00"/>
    <x v="0"/>
    <x v="0"/>
  </r>
  <r>
    <s v="HB0322"/>
    <x v="27"/>
    <x v="0"/>
    <x v="1"/>
    <d v="2025-01-28T00:00:00"/>
    <x v="0"/>
    <x v="0"/>
  </r>
  <r>
    <s v="HB0323"/>
    <x v="59"/>
    <x v="0"/>
    <x v="1"/>
    <d v="2025-01-28T00:00:00"/>
    <x v="0"/>
    <x v="0"/>
  </r>
  <r>
    <s v="HB0324"/>
    <x v="32"/>
    <x v="0"/>
    <x v="1"/>
    <d v="2025-01-29T00:00:00"/>
    <x v="0"/>
    <x v="0"/>
  </r>
  <r>
    <s v="HB0325"/>
    <x v="18"/>
    <x v="0"/>
    <x v="1"/>
    <d v="2025-01-29T00:00:00"/>
    <x v="0"/>
    <x v="0"/>
  </r>
  <r>
    <s v="HB0326"/>
    <x v="42"/>
    <x v="0"/>
    <x v="1"/>
    <d v="2025-01-29T00:00:00"/>
    <x v="0"/>
    <x v="0"/>
  </r>
  <r>
    <s v="HB0327"/>
    <x v="20"/>
    <x v="0"/>
    <x v="1"/>
    <d v="2025-01-29T00:00:00"/>
    <x v="0"/>
    <x v="0"/>
  </r>
  <r>
    <s v="HB0328"/>
    <x v="55"/>
    <x v="0"/>
    <x v="1"/>
    <d v="2025-01-29T00:00:00"/>
    <x v="0"/>
    <x v="0"/>
  </r>
  <r>
    <s v="HB0329"/>
    <x v="53"/>
    <x v="0"/>
    <x v="1"/>
    <d v="2025-01-29T00:00:00"/>
    <x v="0"/>
    <x v="0"/>
  </r>
  <r>
    <s v="HB0330"/>
    <x v="70"/>
    <x v="0"/>
    <x v="1"/>
    <d v="2025-01-29T00:00:00"/>
    <x v="0"/>
    <x v="0"/>
  </r>
  <r>
    <s v="HB0331"/>
    <x v="70"/>
    <x v="0"/>
    <x v="1"/>
    <d v="2025-01-29T00:00:00"/>
    <x v="0"/>
    <x v="0"/>
  </r>
  <r>
    <s v="HB0332"/>
    <x v="48"/>
    <x v="0"/>
    <x v="1"/>
    <d v="2025-01-29T00:00:00"/>
    <x v="0"/>
    <x v="0"/>
  </r>
  <r>
    <s v="HB0333"/>
    <x v="19"/>
    <x v="0"/>
    <x v="1"/>
    <d v="2025-01-29T00:00:00"/>
    <x v="0"/>
    <x v="0"/>
  </r>
  <r>
    <s v="HB0334"/>
    <x v="73"/>
    <x v="0"/>
    <x v="1"/>
    <d v="2025-01-29T00:00:00"/>
    <x v="0"/>
    <x v="0"/>
  </r>
  <r>
    <s v="HB0335"/>
    <x v="48"/>
    <x v="0"/>
    <x v="1"/>
    <d v="2025-01-29T00:00:00"/>
    <x v="0"/>
    <x v="0"/>
  </r>
  <r>
    <s v="HB0336"/>
    <x v="60"/>
    <x v="0"/>
    <x v="1"/>
    <d v="2025-01-29T00:00:00"/>
    <x v="0"/>
    <x v="0"/>
  </r>
  <r>
    <s v="HB0337"/>
    <x v="60"/>
    <x v="0"/>
    <x v="1"/>
    <d v="2025-01-29T00:00:00"/>
    <x v="0"/>
    <x v="1"/>
  </r>
  <r>
    <s v="HB0338"/>
    <x v="60"/>
    <x v="0"/>
    <x v="1"/>
    <d v="2025-01-29T00:00:00"/>
    <x v="0"/>
    <x v="0"/>
  </r>
  <r>
    <s v="HB0339"/>
    <x v="60"/>
    <x v="0"/>
    <x v="1"/>
    <d v="2025-01-29T00:00:00"/>
    <x v="0"/>
    <x v="0"/>
  </r>
  <r>
    <s v="HB0340"/>
    <x v="57"/>
    <x v="0"/>
    <x v="1"/>
    <d v="2025-01-29T00:00:00"/>
    <x v="0"/>
    <x v="0"/>
  </r>
  <r>
    <s v="HB0341"/>
    <x v="2"/>
    <x v="0"/>
    <x v="1"/>
    <d v="2025-01-29T00:00:00"/>
    <x v="0"/>
    <x v="0"/>
  </r>
  <r>
    <s v="HJ0001"/>
    <x v="33"/>
    <x v="0"/>
    <x v="0"/>
    <d v="2024-12-02T00:00:00"/>
    <x v="1"/>
    <x v="1"/>
  </r>
  <r>
    <s v="HJ0002"/>
    <x v="31"/>
    <x v="0"/>
    <x v="0"/>
    <d v="2024-12-31T00:00:00"/>
    <x v="1"/>
    <x v="0"/>
  </r>
  <r>
    <s v="HJ0003"/>
    <x v="37"/>
    <x v="0"/>
    <x v="1"/>
    <d v="2024-01-02T00:00:00"/>
    <x v="1"/>
    <x v="1"/>
  </r>
  <r>
    <s v="HJ0004"/>
    <x v="26"/>
    <x v="0"/>
    <x v="1"/>
    <d v="2025-01-08T00:00:00"/>
    <x v="2"/>
    <x v="0"/>
  </r>
  <r>
    <s v="HJ0005"/>
    <x v="41"/>
    <x v="0"/>
    <x v="1"/>
    <d v="2025-01-21T00:00:00"/>
    <x v="0"/>
    <x v="0"/>
  </r>
  <r>
    <s v="SF0001"/>
    <x v="0"/>
    <x v="1"/>
    <x v="0"/>
    <d v="2025-01-29T00:00:00"/>
    <x v="0"/>
    <x v="0"/>
  </r>
  <r>
    <s v="SF0002"/>
    <x v="1"/>
    <x v="1"/>
    <x v="0"/>
    <d v="2024-12-02T00:00:00"/>
    <x v="1"/>
    <x v="0"/>
  </r>
  <r>
    <s v="SF0003"/>
    <x v="1"/>
    <x v="1"/>
    <x v="0"/>
    <d v="2024-12-02T00:00:00"/>
    <x v="1"/>
    <x v="0"/>
  </r>
  <r>
    <s v="SF0004"/>
    <x v="1"/>
    <x v="1"/>
    <x v="0"/>
    <d v="2024-12-02T00:00:00"/>
    <x v="1"/>
    <x v="1"/>
  </r>
  <r>
    <s v="SF0005"/>
    <x v="74"/>
    <x v="1"/>
    <x v="1"/>
    <d v="2024-12-02T00:00:00"/>
    <x v="1"/>
    <x v="1"/>
  </r>
  <r>
    <s v="SF0006"/>
    <x v="17"/>
    <x v="1"/>
    <x v="0"/>
    <d v="2024-12-02T00:00:00"/>
    <x v="1"/>
    <x v="1"/>
  </r>
  <r>
    <s v="SF0007"/>
    <x v="17"/>
    <x v="1"/>
    <x v="0"/>
    <d v="2024-12-02T00:00:00"/>
    <x v="1"/>
    <x v="1"/>
  </r>
  <r>
    <s v="SF0008"/>
    <x v="17"/>
    <x v="1"/>
    <x v="0"/>
    <d v="2024-12-02T00:00:00"/>
    <x v="1"/>
    <x v="1"/>
  </r>
  <r>
    <s v="SF0009"/>
    <x v="17"/>
    <x v="1"/>
    <x v="0"/>
    <d v="2024-12-02T00:00:00"/>
    <x v="1"/>
    <x v="1"/>
  </r>
  <r>
    <s v="SF0010"/>
    <x v="17"/>
    <x v="1"/>
    <x v="0"/>
    <d v="2024-12-02T00:00:00"/>
    <x v="1"/>
    <x v="1"/>
  </r>
  <r>
    <s v="SF0011"/>
    <x v="17"/>
    <x v="1"/>
    <x v="0"/>
    <d v="2024-12-02T00:00:00"/>
    <x v="1"/>
    <x v="0"/>
  </r>
  <r>
    <s v="SF0012"/>
    <x v="17"/>
    <x v="1"/>
    <x v="0"/>
    <d v="2024-12-02T00:00:00"/>
    <x v="1"/>
    <x v="0"/>
  </r>
  <r>
    <s v="SF0013"/>
    <x v="5"/>
    <x v="1"/>
    <x v="0"/>
    <d v="2024-12-02T00:00:00"/>
    <x v="1"/>
    <x v="1"/>
  </r>
  <r>
    <s v="SF0014"/>
    <x v="5"/>
    <x v="1"/>
    <x v="0"/>
    <d v="2024-12-03T00:00:00"/>
    <x v="1"/>
    <x v="0"/>
  </r>
  <r>
    <s v="SF0015"/>
    <x v="4"/>
    <x v="1"/>
    <x v="0"/>
    <d v="2024-12-04T00:00:00"/>
    <x v="1"/>
    <x v="1"/>
  </r>
  <r>
    <s v="SF0016"/>
    <x v="4"/>
    <x v="1"/>
    <x v="0"/>
    <d v="2024-12-04T00:00:00"/>
    <x v="1"/>
    <x v="1"/>
  </r>
  <r>
    <s v="SF0017"/>
    <x v="4"/>
    <x v="1"/>
    <x v="0"/>
    <d v="2024-12-04T00:00:00"/>
    <x v="1"/>
    <x v="1"/>
  </r>
  <r>
    <s v="SF0018"/>
    <x v="4"/>
    <x v="1"/>
    <x v="0"/>
    <d v="2024-12-04T00:00:00"/>
    <x v="1"/>
    <x v="0"/>
  </r>
  <r>
    <s v="SF0019"/>
    <x v="4"/>
    <x v="1"/>
    <x v="0"/>
    <d v="2024-12-04T00:00:00"/>
    <x v="1"/>
    <x v="0"/>
  </r>
  <r>
    <s v="SF0020"/>
    <x v="4"/>
    <x v="1"/>
    <x v="0"/>
    <d v="2024-12-04T00:00:00"/>
    <x v="1"/>
    <x v="1"/>
  </r>
  <r>
    <s v="SF0021"/>
    <x v="75"/>
    <x v="1"/>
    <x v="1"/>
    <d v="2024-12-05T00:00:00"/>
    <x v="1"/>
    <x v="0"/>
  </r>
  <r>
    <s v="SF0022"/>
    <x v="75"/>
    <x v="1"/>
    <x v="1"/>
    <d v="2024-12-05T00:00:00"/>
    <x v="1"/>
    <x v="1"/>
  </r>
  <r>
    <s v="SF0023"/>
    <x v="29"/>
    <x v="1"/>
    <x v="0"/>
    <d v="2024-12-05T00:00:00"/>
    <x v="1"/>
    <x v="1"/>
  </r>
  <r>
    <s v="SF0024"/>
    <x v="76"/>
    <x v="1"/>
    <x v="1"/>
    <d v="2024-12-09T00:00:00"/>
    <x v="1"/>
    <x v="0"/>
  </r>
  <r>
    <s v="SF0025"/>
    <x v="8"/>
    <x v="1"/>
    <x v="0"/>
    <d v="2024-12-09T00:00:00"/>
    <x v="1"/>
    <x v="1"/>
  </r>
  <r>
    <s v="SF0026"/>
    <x v="8"/>
    <x v="1"/>
    <x v="0"/>
    <d v="2024-12-09T00:00:00"/>
    <x v="1"/>
    <x v="1"/>
  </r>
  <r>
    <s v="SF0027"/>
    <x v="8"/>
    <x v="1"/>
    <x v="0"/>
    <d v="2024-12-09T00:00:00"/>
    <x v="1"/>
    <x v="0"/>
  </r>
  <r>
    <s v="SF0028"/>
    <x v="8"/>
    <x v="1"/>
    <x v="0"/>
    <d v="2024-12-09T00:00:00"/>
    <x v="1"/>
    <x v="0"/>
  </r>
  <r>
    <s v="SF0029"/>
    <x v="8"/>
    <x v="1"/>
    <x v="0"/>
    <d v="2024-12-09T00:00:00"/>
    <x v="1"/>
    <x v="0"/>
  </r>
  <r>
    <s v="SF0030"/>
    <x v="8"/>
    <x v="1"/>
    <x v="0"/>
    <d v="2024-12-09T00:00:00"/>
    <x v="1"/>
    <x v="0"/>
  </r>
  <r>
    <s v="SF0031"/>
    <x v="8"/>
    <x v="1"/>
    <x v="0"/>
    <d v="2024-12-09T00:00:00"/>
    <x v="1"/>
    <x v="0"/>
  </r>
  <r>
    <s v="SF0032"/>
    <x v="8"/>
    <x v="1"/>
    <x v="0"/>
    <d v="2024-12-09T00:00:00"/>
    <x v="1"/>
    <x v="1"/>
  </r>
  <r>
    <s v="SF0033"/>
    <x v="8"/>
    <x v="1"/>
    <x v="0"/>
    <d v="2024-12-09T00:00:00"/>
    <x v="1"/>
    <x v="1"/>
  </r>
  <r>
    <s v="SF0034"/>
    <x v="6"/>
    <x v="1"/>
    <x v="0"/>
    <d v="2024-12-09T00:00:00"/>
    <x v="1"/>
    <x v="1"/>
  </r>
  <r>
    <s v="SF0035"/>
    <x v="17"/>
    <x v="1"/>
    <x v="0"/>
    <d v="2024-12-09T00:00:00"/>
    <x v="1"/>
    <x v="0"/>
  </r>
  <r>
    <s v="SF0036"/>
    <x v="29"/>
    <x v="1"/>
    <x v="0"/>
    <d v="2024-12-10T00:00:00"/>
    <x v="1"/>
    <x v="0"/>
  </r>
  <r>
    <s v="SF0037"/>
    <x v="74"/>
    <x v="1"/>
    <x v="1"/>
    <d v="2024-12-11T00:00:00"/>
    <x v="1"/>
    <x v="0"/>
  </r>
  <r>
    <s v="SF0038"/>
    <x v="0"/>
    <x v="1"/>
    <x v="0"/>
    <d v="2024-12-12T00:00:00"/>
    <x v="1"/>
    <x v="1"/>
  </r>
  <r>
    <s v="SF0039"/>
    <x v="77"/>
    <x v="1"/>
    <x v="1"/>
    <d v="2024-12-12T00:00:00"/>
    <x v="1"/>
    <x v="1"/>
  </r>
  <r>
    <s v="SF0040"/>
    <x v="0"/>
    <x v="1"/>
    <x v="0"/>
    <d v="2024-12-13T00:00:00"/>
    <x v="1"/>
    <x v="0"/>
  </r>
  <r>
    <s v="SF0041"/>
    <x v="31"/>
    <x v="1"/>
    <x v="0"/>
    <d v="2024-12-13T00:00:00"/>
    <x v="1"/>
    <x v="0"/>
  </r>
  <r>
    <s v="SF0042"/>
    <x v="78"/>
    <x v="1"/>
    <x v="1"/>
    <d v="2024-12-16T00:00:00"/>
    <x v="1"/>
    <x v="1"/>
  </r>
  <r>
    <s v="SF0043"/>
    <x v="31"/>
    <x v="1"/>
    <x v="0"/>
    <d v="2024-12-16T00:00:00"/>
    <x v="1"/>
    <x v="1"/>
  </r>
  <r>
    <s v="SF0044"/>
    <x v="75"/>
    <x v="1"/>
    <x v="1"/>
    <d v="2024-12-17T00:00:00"/>
    <x v="1"/>
    <x v="1"/>
  </r>
  <r>
    <s v="SF0045"/>
    <x v="79"/>
    <x v="1"/>
    <x v="1"/>
    <d v="2024-12-17T00:00:00"/>
    <x v="1"/>
    <x v="0"/>
  </r>
  <r>
    <s v="SF0046"/>
    <x v="80"/>
    <x v="1"/>
    <x v="1"/>
    <d v="2024-12-19T00:00:00"/>
    <x v="1"/>
    <x v="1"/>
  </r>
  <r>
    <s v="SF0047"/>
    <x v="80"/>
    <x v="1"/>
    <x v="1"/>
    <d v="2024-12-19T00:00:00"/>
    <x v="1"/>
    <x v="0"/>
  </r>
  <r>
    <s v="SF0048"/>
    <x v="11"/>
    <x v="1"/>
    <x v="0"/>
    <d v="2024-12-19T00:00:00"/>
    <x v="1"/>
    <x v="1"/>
  </r>
  <r>
    <s v="SF0049"/>
    <x v="11"/>
    <x v="1"/>
    <x v="0"/>
    <d v="2024-12-19T00:00:00"/>
    <x v="1"/>
    <x v="1"/>
  </r>
  <r>
    <s v="SF0050"/>
    <x v="23"/>
    <x v="1"/>
    <x v="0"/>
    <d v="2024-12-20T00:00:00"/>
    <x v="1"/>
    <x v="1"/>
  </r>
  <r>
    <s v="SF0051"/>
    <x v="23"/>
    <x v="1"/>
    <x v="0"/>
    <d v="2024-12-20T00:00:00"/>
    <x v="1"/>
    <x v="1"/>
  </r>
  <r>
    <s v="SF0052"/>
    <x v="23"/>
    <x v="1"/>
    <x v="0"/>
    <d v="2024-12-20T00:00:00"/>
    <x v="1"/>
    <x v="1"/>
  </r>
  <r>
    <s v="SF0053"/>
    <x v="23"/>
    <x v="1"/>
    <x v="0"/>
    <d v="2024-12-20T00:00:00"/>
    <x v="1"/>
    <x v="1"/>
  </r>
  <r>
    <s v="SF0054"/>
    <x v="23"/>
    <x v="1"/>
    <x v="0"/>
    <d v="2024-12-20T00:00:00"/>
    <x v="1"/>
    <x v="0"/>
  </r>
  <r>
    <s v="SF0055"/>
    <x v="23"/>
    <x v="1"/>
    <x v="0"/>
    <d v="2024-12-20T00:00:00"/>
    <x v="1"/>
    <x v="0"/>
  </r>
  <r>
    <s v="SF0056"/>
    <x v="23"/>
    <x v="1"/>
    <x v="0"/>
    <d v="2024-12-20T00:00:00"/>
    <x v="1"/>
    <x v="1"/>
  </r>
  <r>
    <s v="SF0057"/>
    <x v="23"/>
    <x v="1"/>
    <x v="0"/>
    <d v="2024-12-20T00:00:00"/>
    <x v="1"/>
    <x v="1"/>
  </r>
  <r>
    <s v="SF0058"/>
    <x v="77"/>
    <x v="1"/>
    <x v="1"/>
    <d v="2024-12-20T00:00:00"/>
    <x v="1"/>
    <x v="0"/>
  </r>
  <r>
    <s v="SF0059"/>
    <x v="23"/>
    <x v="1"/>
    <x v="0"/>
    <d v="2024-12-20T00:00:00"/>
    <x v="1"/>
    <x v="0"/>
  </r>
  <r>
    <s v="SF0060"/>
    <x v="81"/>
    <x v="1"/>
    <x v="1"/>
    <d v="2024-12-20T00:00:00"/>
    <x v="1"/>
    <x v="0"/>
  </r>
  <r>
    <s v="SF0061"/>
    <x v="82"/>
    <x v="1"/>
    <x v="1"/>
    <d v="2024-12-20T00:00:00"/>
    <x v="1"/>
    <x v="1"/>
  </r>
  <r>
    <s v="SF0062"/>
    <x v="79"/>
    <x v="1"/>
    <x v="1"/>
    <d v="2024-12-26T00:00:00"/>
    <x v="1"/>
    <x v="1"/>
  </r>
  <r>
    <s v="SF0063"/>
    <x v="83"/>
    <x v="1"/>
    <x v="1"/>
    <d v="2024-12-27T00:00:00"/>
    <x v="1"/>
    <x v="1"/>
  </r>
  <r>
    <s v="SF0064"/>
    <x v="84"/>
    <x v="1"/>
    <x v="1"/>
    <d v="2024-12-27T00:00:00"/>
    <x v="1"/>
    <x v="1"/>
  </r>
  <r>
    <s v="SF0065"/>
    <x v="16"/>
    <x v="1"/>
    <x v="0"/>
    <d v="2024-12-28T00:00:00"/>
    <x v="1"/>
    <x v="0"/>
  </r>
  <r>
    <s v="SF0066"/>
    <x v="16"/>
    <x v="1"/>
    <x v="0"/>
    <d v="2024-12-28T00:00:00"/>
    <x v="1"/>
    <x v="0"/>
  </r>
  <r>
    <s v="SF0067"/>
    <x v="11"/>
    <x v="1"/>
    <x v="0"/>
    <d v="2024-12-28T00:00:00"/>
    <x v="1"/>
    <x v="0"/>
  </r>
  <r>
    <s v="SF0068"/>
    <x v="11"/>
    <x v="1"/>
    <x v="0"/>
    <d v="2024-12-28T00:00:00"/>
    <x v="1"/>
    <x v="0"/>
  </r>
  <r>
    <s v="SF0069"/>
    <x v="11"/>
    <x v="1"/>
    <x v="0"/>
    <d v="2024-12-30T00:00:00"/>
    <x v="1"/>
    <x v="1"/>
  </r>
  <r>
    <s v="SF0070"/>
    <x v="33"/>
    <x v="1"/>
    <x v="0"/>
    <d v="2024-12-31T00:00:00"/>
    <x v="1"/>
    <x v="1"/>
  </r>
  <r>
    <s v="SF0071"/>
    <x v="85"/>
    <x v="1"/>
    <x v="1"/>
    <d v="2024-12-31T00:00:00"/>
    <x v="1"/>
    <x v="0"/>
  </r>
  <r>
    <s v="SF0072"/>
    <x v="85"/>
    <x v="1"/>
    <x v="1"/>
    <d v="2024-12-31T00:00:00"/>
    <x v="1"/>
    <x v="0"/>
  </r>
  <r>
    <s v="SF0073"/>
    <x v="85"/>
    <x v="1"/>
    <x v="1"/>
    <d v="2024-12-31T00:00:00"/>
    <x v="1"/>
    <x v="1"/>
  </r>
  <r>
    <s v="SF0074"/>
    <x v="29"/>
    <x v="1"/>
    <x v="0"/>
    <d v="2024-12-31T00:00:00"/>
    <x v="1"/>
    <x v="1"/>
  </r>
  <r>
    <s v="SF0075"/>
    <x v="82"/>
    <x v="1"/>
    <x v="1"/>
    <d v="2024-12-31T00:00:00"/>
    <x v="1"/>
    <x v="1"/>
  </r>
  <r>
    <s v="SF0076"/>
    <x v="0"/>
    <x v="1"/>
    <x v="0"/>
    <d v="2024-12-31T00:00:00"/>
    <x v="1"/>
    <x v="0"/>
  </r>
  <r>
    <s v="SF0077"/>
    <x v="86"/>
    <x v="1"/>
    <x v="1"/>
    <d v="2024-12-31T00:00:00"/>
    <x v="1"/>
    <x v="1"/>
  </r>
  <r>
    <s v="SF0078"/>
    <x v="86"/>
    <x v="1"/>
    <x v="1"/>
    <d v="2024-12-31T00:00:00"/>
    <x v="1"/>
    <x v="1"/>
  </r>
  <r>
    <s v="SF0079"/>
    <x v="83"/>
    <x v="1"/>
    <x v="1"/>
    <d v="2025-01-02T00:00:00"/>
    <x v="1"/>
    <x v="1"/>
  </r>
  <r>
    <s v="SF0080"/>
    <x v="36"/>
    <x v="1"/>
    <x v="0"/>
    <d v="2025-01-02T00:00:00"/>
    <x v="1"/>
    <x v="1"/>
  </r>
  <r>
    <s v="SF0081"/>
    <x v="31"/>
    <x v="1"/>
    <x v="0"/>
    <d v="2025-01-02T00:00:00"/>
    <x v="1"/>
    <x v="1"/>
  </r>
  <r>
    <s v="SF0082"/>
    <x v="36"/>
    <x v="1"/>
    <x v="0"/>
    <d v="2025-01-02T00:00:00"/>
    <x v="1"/>
    <x v="1"/>
  </r>
  <r>
    <s v="SF0083"/>
    <x v="84"/>
    <x v="1"/>
    <x v="1"/>
    <d v="2025-01-02T00:00:00"/>
    <x v="1"/>
    <x v="0"/>
  </r>
  <r>
    <s v="SF0084"/>
    <x v="84"/>
    <x v="1"/>
    <x v="1"/>
    <d v="2025-01-02T00:00:00"/>
    <x v="1"/>
    <x v="1"/>
  </r>
  <r>
    <s v="SF0085"/>
    <x v="87"/>
    <x v="1"/>
    <x v="1"/>
    <d v="2025-01-03T00:00:00"/>
    <x v="1"/>
    <x v="0"/>
  </r>
  <r>
    <s v="SF0086"/>
    <x v="79"/>
    <x v="1"/>
    <x v="1"/>
    <d v="2025-01-03T00:00:00"/>
    <x v="1"/>
    <x v="1"/>
  </r>
  <r>
    <s v="SF0087"/>
    <x v="74"/>
    <x v="1"/>
    <x v="1"/>
    <d v="2025-01-06T00:00:00"/>
    <x v="1"/>
    <x v="0"/>
  </r>
  <r>
    <s v="SF0088"/>
    <x v="88"/>
    <x v="1"/>
    <x v="0"/>
    <d v="2025-01-06T00:00:00"/>
    <x v="1"/>
    <x v="1"/>
  </r>
  <r>
    <s v="SF0089"/>
    <x v="89"/>
    <x v="1"/>
    <x v="1"/>
    <d v="2025-01-06T00:00:00"/>
    <x v="1"/>
    <x v="0"/>
  </r>
  <r>
    <s v="SF0090"/>
    <x v="89"/>
    <x v="1"/>
    <x v="1"/>
    <d v="2025-01-06T00:00:00"/>
    <x v="1"/>
    <x v="0"/>
  </r>
  <r>
    <s v="SF0091"/>
    <x v="90"/>
    <x v="1"/>
    <x v="0"/>
    <d v="2025-01-06T00:00:00"/>
    <x v="1"/>
    <x v="1"/>
  </r>
  <r>
    <s v="SF0092"/>
    <x v="84"/>
    <x v="1"/>
    <x v="1"/>
    <d v="2025-01-06T00:00:00"/>
    <x v="1"/>
    <x v="0"/>
  </r>
  <r>
    <s v="SF0093"/>
    <x v="90"/>
    <x v="1"/>
    <x v="0"/>
    <d v="2025-01-06T00:00:00"/>
    <x v="1"/>
    <x v="0"/>
  </r>
  <r>
    <s v="SF0094"/>
    <x v="90"/>
    <x v="1"/>
    <x v="0"/>
    <d v="2025-01-07T00:00:00"/>
    <x v="2"/>
    <x v="0"/>
  </r>
  <r>
    <s v="SF0095"/>
    <x v="91"/>
    <x v="1"/>
    <x v="1"/>
    <d v="2025-01-07T00:00:00"/>
    <x v="2"/>
    <x v="1"/>
  </r>
  <r>
    <s v="SF0096"/>
    <x v="87"/>
    <x v="1"/>
    <x v="1"/>
    <d v="2025-01-07T00:00:00"/>
    <x v="2"/>
    <x v="1"/>
  </r>
  <r>
    <s v="SF0097"/>
    <x v="82"/>
    <x v="1"/>
    <x v="1"/>
    <d v="2025-01-08T00:00:00"/>
    <x v="2"/>
    <x v="1"/>
  </r>
  <r>
    <s v="SF0098"/>
    <x v="77"/>
    <x v="1"/>
    <x v="1"/>
    <d v="2025-01-08T00:00:00"/>
    <x v="2"/>
    <x v="0"/>
  </r>
  <r>
    <s v="SF0099"/>
    <x v="1"/>
    <x v="1"/>
    <x v="1"/>
    <d v="2025-01-09T00:00:00"/>
    <x v="2"/>
    <x v="0"/>
  </r>
  <r>
    <s v="SF0100"/>
    <x v="75"/>
    <x v="1"/>
    <x v="1"/>
    <d v="2025-01-09T00:00:00"/>
    <x v="2"/>
    <x v="1"/>
  </r>
  <r>
    <s v="SF0101"/>
    <x v="80"/>
    <x v="1"/>
    <x v="1"/>
    <d v="2025-01-09T00:00:00"/>
    <x v="2"/>
    <x v="1"/>
  </r>
  <r>
    <s v="SF0102"/>
    <x v="80"/>
    <x v="1"/>
    <x v="1"/>
    <d v="2025-01-09T00:00:00"/>
    <x v="2"/>
    <x v="1"/>
  </r>
  <r>
    <s v="SF0103"/>
    <x v="84"/>
    <x v="1"/>
    <x v="1"/>
    <d v="2025-01-10T00:00:00"/>
    <x v="2"/>
    <x v="0"/>
  </r>
  <r>
    <s v="SF0104"/>
    <x v="83"/>
    <x v="1"/>
    <x v="1"/>
    <d v="2025-01-10T00:00:00"/>
    <x v="2"/>
    <x v="1"/>
  </r>
  <r>
    <s v="SF0105"/>
    <x v="87"/>
    <x v="1"/>
    <x v="1"/>
    <d v="2025-01-10T00:00:00"/>
    <x v="2"/>
    <x v="0"/>
  </r>
  <r>
    <s v="SF0106"/>
    <x v="76"/>
    <x v="1"/>
    <x v="1"/>
    <d v="2025-01-13T00:00:00"/>
    <x v="2"/>
    <x v="1"/>
  </r>
  <r>
    <s v="SF0107"/>
    <x v="92"/>
    <x v="1"/>
    <x v="1"/>
    <d v="2025-01-13T00:00:00"/>
    <x v="2"/>
    <x v="1"/>
  </r>
  <r>
    <s v="SF0108"/>
    <x v="76"/>
    <x v="1"/>
    <x v="1"/>
    <d v="2025-01-13T00:00:00"/>
    <x v="2"/>
    <x v="1"/>
  </r>
  <r>
    <s v="SF0109"/>
    <x v="85"/>
    <x v="1"/>
    <x v="1"/>
    <d v="2025-01-13T00:00:00"/>
    <x v="2"/>
    <x v="0"/>
  </r>
  <r>
    <s v="SF0110"/>
    <x v="85"/>
    <x v="1"/>
    <x v="1"/>
    <d v="2025-01-13T00:00:00"/>
    <x v="2"/>
    <x v="1"/>
  </r>
  <r>
    <s v="SF0111"/>
    <x v="82"/>
    <x v="1"/>
    <x v="1"/>
    <d v="2025-01-13T00:00:00"/>
    <x v="2"/>
    <x v="0"/>
  </r>
  <r>
    <s v="SF0112"/>
    <x v="75"/>
    <x v="1"/>
    <x v="1"/>
    <d v="2025-01-14T00:00:00"/>
    <x v="2"/>
    <x v="0"/>
  </r>
  <r>
    <s v="SF0113"/>
    <x v="86"/>
    <x v="1"/>
    <x v="1"/>
    <d v="2025-01-14T00:00:00"/>
    <x v="2"/>
    <x v="1"/>
  </r>
  <r>
    <s v="SF0114"/>
    <x v="80"/>
    <x v="1"/>
    <x v="1"/>
    <d v="2025-01-14T00:00:00"/>
    <x v="2"/>
    <x v="1"/>
  </r>
  <r>
    <s v="SF0115"/>
    <x v="92"/>
    <x v="1"/>
    <x v="1"/>
    <d v="2025-01-14T00:00:00"/>
    <x v="2"/>
    <x v="0"/>
  </r>
  <r>
    <s v="SF0116"/>
    <x v="92"/>
    <x v="1"/>
    <x v="1"/>
    <d v="2025-01-15T00:00:00"/>
    <x v="2"/>
    <x v="0"/>
  </r>
  <r>
    <s v="SF0117"/>
    <x v="93"/>
    <x v="1"/>
    <x v="1"/>
    <d v="2025-01-15T00:00:00"/>
    <x v="2"/>
    <x v="0"/>
  </r>
  <r>
    <s v="SF0118"/>
    <x v="93"/>
    <x v="1"/>
    <x v="1"/>
    <d v="2025-01-15T00:00:00"/>
    <x v="2"/>
    <x v="0"/>
  </r>
  <r>
    <s v="SF0119"/>
    <x v="94"/>
    <x v="1"/>
    <x v="1"/>
    <d v="2025-01-15T00:00:00"/>
    <x v="2"/>
    <x v="1"/>
  </r>
  <r>
    <s v="SF0120"/>
    <x v="95"/>
    <x v="1"/>
    <x v="1"/>
    <d v="2025-01-15T00:00:00"/>
    <x v="2"/>
    <x v="1"/>
  </r>
  <r>
    <s v="SF0121"/>
    <x v="94"/>
    <x v="1"/>
    <x v="1"/>
    <d v="2025-01-16T00:00:00"/>
    <x v="2"/>
    <x v="1"/>
  </r>
  <r>
    <s v="SF0122"/>
    <x v="74"/>
    <x v="1"/>
    <x v="1"/>
    <d v="2025-01-16T00:00:00"/>
    <x v="2"/>
    <x v="0"/>
  </r>
  <r>
    <s v="SF0123"/>
    <x v="85"/>
    <x v="1"/>
    <x v="1"/>
    <d v="2025-01-16T00:00:00"/>
    <x v="2"/>
    <x v="0"/>
  </r>
  <r>
    <s v="SF0124"/>
    <x v="84"/>
    <x v="1"/>
    <x v="1"/>
    <d v="2025-01-16T00:00:00"/>
    <x v="2"/>
    <x v="0"/>
  </r>
  <r>
    <s v="SF0125"/>
    <x v="84"/>
    <x v="1"/>
    <x v="1"/>
    <d v="2025-01-16T00:00:00"/>
    <x v="2"/>
    <x v="1"/>
  </r>
  <r>
    <s v="SF0126"/>
    <x v="91"/>
    <x v="1"/>
    <x v="1"/>
    <d v="2025-01-16T00:00:00"/>
    <x v="2"/>
    <x v="0"/>
  </r>
  <r>
    <s v="SF0127"/>
    <x v="94"/>
    <x v="1"/>
    <x v="1"/>
    <d v="2025-01-17T00:00:00"/>
    <x v="2"/>
    <x v="1"/>
  </r>
  <r>
    <s v="SF0128"/>
    <x v="96"/>
    <x v="1"/>
    <x v="1"/>
    <d v="2025-01-17T00:00:00"/>
    <x v="2"/>
    <x v="0"/>
  </r>
  <r>
    <s v="SF0129"/>
    <x v="79"/>
    <x v="1"/>
    <x v="1"/>
    <d v="2025-01-17T00:00:00"/>
    <x v="2"/>
    <x v="0"/>
  </r>
  <r>
    <s v="SF0130"/>
    <x v="91"/>
    <x v="1"/>
    <x v="1"/>
    <d v="2025-01-17T00:00:00"/>
    <x v="2"/>
    <x v="1"/>
  </r>
  <r>
    <s v="SF0131"/>
    <x v="97"/>
    <x v="1"/>
    <x v="1"/>
    <d v="2025-01-17T00:00:00"/>
    <x v="2"/>
    <x v="1"/>
  </r>
  <r>
    <s v="SF0132"/>
    <x v="98"/>
    <x v="1"/>
    <x v="1"/>
    <d v="2025-01-17T00:00:00"/>
    <x v="2"/>
    <x v="1"/>
  </r>
  <r>
    <s v="SF0133"/>
    <x v="85"/>
    <x v="1"/>
    <x v="1"/>
    <d v="2025-01-17T00:00:00"/>
    <x v="2"/>
    <x v="0"/>
  </r>
  <r>
    <s v="SF0134"/>
    <x v="99"/>
    <x v="1"/>
    <x v="1"/>
    <d v="2025-01-17T00:00:00"/>
    <x v="2"/>
    <x v="0"/>
  </r>
  <r>
    <s v="SF0135"/>
    <x v="91"/>
    <x v="1"/>
    <x v="1"/>
    <d v="2025-01-17T00:00:00"/>
    <x v="2"/>
    <x v="0"/>
  </r>
  <r>
    <s v="SF0136"/>
    <x v="100"/>
    <x v="1"/>
    <x v="1"/>
    <d v="2025-01-17T00:00:00"/>
    <x v="2"/>
    <x v="0"/>
  </r>
  <r>
    <s v="SF0137"/>
    <x v="100"/>
    <x v="1"/>
    <x v="1"/>
    <d v="2025-01-17T00:00:00"/>
    <x v="2"/>
    <x v="1"/>
  </r>
  <r>
    <s v="SF0138"/>
    <x v="100"/>
    <x v="1"/>
    <x v="1"/>
    <d v="2025-01-17T00:00:00"/>
    <x v="2"/>
    <x v="1"/>
  </r>
  <r>
    <s v="SF0139"/>
    <x v="100"/>
    <x v="1"/>
    <x v="1"/>
    <d v="2025-01-17T00:00:00"/>
    <x v="2"/>
    <x v="0"/>
  </r>
  <r>
    <s v="SF0140"/>
    <x v="100"/>
    <x v="1"/>
    <x v="1"/>
    <d v="2025-01-17T00:00:00"/>
    <x v="2"/>
    <x v="0"/>
  </r>
  <r>
    <s v="SF0141"/>
    <x v="83"/>
    <x v="1"/>
    <x v="1"/>
    <d v="2025-01-17T00:00:00"/>
    <x v="2"/>
    <x v="0"/>
  </r>
  <r>
    <s v="SF0142"/>
    <x v="83"/>
    <x v="1"/>
    <x v="1"/>
    <d v="2025-01-20T00:00:00"/>
    <x v="2"/>
    <x v="0"/>
  </r>
  <r>
    <s v="SF0143"/>
    <x v="92"/>
    <x v="1"/>
    <x v="1"/>
    <d v="2025-01-20T00:00:00"/>
    <x v="2"/>
    <x v="1"/>
  </r>
  <r>
    <s v="SF0144"/>
    <x v="97"/>
    <x v="1"/>
    <x v="1"/>
    <d v="2025-01-20T00:00:00"/>
    <x v="2"/>
    <x v="0"/>
  </r>
  <r>
    <s v="SF0145"/>
    <x v="92"/>
    <x v="1"/>
    <x v="1"/>
    <d v="2025-01-20T00:00:00"/>
    <x v="2"/>
    <x v="1"/>
  </r>
  <r>
    <s v="SF0146"/>
    <x v="94"/>
    <x v="1"/>
    <x v="1"/>
    <d v="2025-01-21T00:00:00"/>
    <x v="0"/>
    <x v="1"/>
  </r>
  <r>
    <s v="SF0147"/>
    <x v="86"/>
    <x v="1"/>
    <x v="1"/>
    <d v="2025-01-21T00:00:00"/>
    <x v="0"/>
    <x v="1"/>
  </r>
  <r>
    <s v="SF0148"/>
    <x v="83"/>
    <x v="1"/>
    <x v="1"/>
    <d v="2025-01-21T00:00:00"/>
    <x v="0"/>
    <x v="0"/>
  </r>
  <r>
    <s v="SF0149"/>
    <x v="101"/>
    <x v="1"/>
    <x v="1"/>
    <d v="2025-01-21T00:00:00"/>
    <x v="0"/>
    <x v="1"/>
  </r>
  <r>
    <s v="SF0150"/>
    <x v="96"/>
    <x v="1"/>
    <x v="1"/>
    <d v="2025-01-21T00:00:00"/>
    <x v="0"/>
    <x v="0"/>
  </r>
  <r>
    <s v="SF0151"/>
    <x v="98"/>
    <x v="1"/>
    <x v="1"/>
    <d v="2025-01-21T00:00:00"/>
    <x v="0"/>
    <x v="1"/>
  </r>
  <r>
    <s v="SF0152"/>
    <x v="76"/>
    <x v="1"/>
    <x v="1"/>
    <d v="2025-01-22T00:00:00"/>
    <x v="0"/>
    <x v="1"/>
  </r>
  <r>
    <s v="SF0153"/>
    <x v="76"/>
    <x v="1"/>
    <x v="1"/>
    <d v="2025-01-22T00:00:00"/>
    <x v="0"/>
    <x v="0"/>
  </r>
  <r>
    <s v="SF0154"/>
    <x v="94"/>
    <x v="1"/>
    <x v="1"/>
    <d v="2025-01-22T00:00:00"/>
    <x v="0"/>
    <x v="1"/>
  </r>
  <r>
    <s v="SF0155"/>
    <x v="97"/>
    <x v="1"/>
    <x v="1"/>
    <d v="2025-01-22T00:00:00"/>
    <x v="0"/>
    <x v="0"/>
  </r>
  <r>
    <s v="SF0156"/>
    <x v="97"/>
    <x v="1"/>
    <x v="1"/>
    <d v="2025-01-22T00:00:00"/>
    <x v="0"/>
    <x v="0"/>
  </r>
  <r>
    <s v="SF0157"/>
    <x v="77"/>
    <x v="1"/>
    <x v="1"/>
    <d v="2025-01-22T00:00:00"/>
    <x v="0"/>
    <x v="0"/>
  </r>
  <r>
    <s v="SF0158"/>
    <x v="98"/>
    <x v="1"/>
    <x v="1"/>
    <d v="2025-01-22T00:00:00"/>
    <x v="0"/>
    <x v="1"/>
  </r>
  <r>
    <s v="SF0159"/>
    <x v="98"/>
    <x v="1"/>
    <x v="1"/>
    <d v="2025-01-22T00:00:00"/>
    <x v="0"/>
    <x v="0"/>
  </r>
  <r>
    <s v="SF0160"/>
    <x v="77"/>
    <x v="1"/>
    <x v="1"/>
    <d v="2025-01-22T00:00:00"/>
    <x v="0"/>
    <x v="1"/>
  </r>
  <r>
    <s v="SF0161"/>
    <x v="96"/>
    <x v="1"/>
    <x v="1"/>
    <d v="2025-01-22T00:00:00"/>
    <x v="0"/>
    <x v="0"/>
  </r>
  <r>
    <s v="SF0162"/>
    <x v="102"/>
    <x v="1"/>
    <x v="1"/>
    <d v="2025-01-22T00:00:00"/>
    <x v="0"/>
    <x v="0"/>
  </r>
  <r>
    <s v="SF0163"/>
    <x v="101"/>
    <x v="1"/>
    <x v="1"/>
    <d v="2025-01-22T00:00:00"/>
    <x v="0"/>
    <x v="0"/>
  </r>
  <r>
    <s v="SF0164"/>
    <x v="97"/>
    <x v="1"/>
    <x v="1"/>
    <d v="2025-01-23T00:00:00"/>
    <x v="0"/>
    <x v="0"/>
  </r>
  <r>
    <s v="SF0165"/>
    <x v="93"/>
    <x v="1"/>
    <x v="1"/>
    <d v="2025-01-23T00:00:00"/>
    <x v="0"/>
    <x v="1"/>
  </r>
  <r>
    <s v="SF0166"/>
    <x v="93"/>
    <x v="1"/>
    <x v="1"/>
    <d v="2025-01-23T00:00:00"/>
    <x v="0"/>
    <x v="1"/>
  </r>
  <r>
    <s v="SF0167"/>
    <x v="100"/>
    <x v="1"/>
    <x v="1"/>
    <d v="2025-01-23T00:00:00"/>
    <x v="0"/>
    <x v="1"/>
  </r>
  <r>
    <s v="SF0168"/>
    <x v="99"/>
    <x v="1"/>
    <x v="1"/>
    <d v="2025-01-23T00:00:00"/>
    <x v="0"/>
    <x v="1"/>
  </r>
  <r>
    <s v="SF0169"/>
    <x v="99"/>
    <x v="1"/>
    <x v="1"/>
    <d v="2025-01-23T00:00:00"/>
    <x v="0"/>
    <x v="1"/>
  </r>
  <r>
    <s v="SF0170"/>
    <x v="99"/>
    <x v="1"/>
    <x v="1"/>
    <d v="2025-01-23T00:00:00"/>
    <x v="0"/>
    <x v="0"/>
  </r>
  <r>
    <s v="SF0171"/>
    <x v="92"/>
    <x v="1"/>
    <x v="1"/>
    <d v="2025-01-23T00:00:00"/>
    <x v="0"/>
    <x v="1"/>
  </r>
  <r>
    <s v="SF0172"/>
    <x v="94"/>
    <x v="1"/>
    <x v="1"/>
    <d v="2025-01-23T00:00:00"/>
    <x v="0"/>
    <x v="0"/>
  </r>
  <r>
    <s v="SF0173"/>
    <x v="102"/>
    <x v="1"/>
    <x v="1"/>
    <d v="2025-01-23T00:00:00"/>
    <x v="0"/>
    <x v="0"/>
  </r>
  <r>
    <s v="SF0174"/>
    <x v="97"/>
    <x v="1"/>
    <x v="1"/>
    <d v="2025-01-25T00:00:00"/>
    <x v="0"/>
    <x v="1"/>
  </r>
  <r>
    <s v="SF0175"/>
    <x v="103"/>
    <x v="1"/>
    <x v="1"/>
    <d v="2025-01-25T00:00:00"/>
    <x v="0"/>
    <x v="0"/>
  </r>
  <r>
    <s v="SF0176"/>
    <x v="103"/>
    <x v="1"/>
    <x v="1"/>
    <d v="2025-01-25T00:00:00"/>
    <x v="0"/>
    <x v="0"/>
  </r>
  <r>
    <s v="SF0177"/>
    <x v="104"/>
    <x v="1"/>
    <x v="1"/>
    <d v="2025-01-25T00:00:00"/>
    <x v="0"/>
    <x v="0"/>
  </r>
  <r>
    <s v="SF0178"/>
    <x v="102"/>
    <x v="1"/>
    <x v="1"/>
    <d v="2025-01-25T00:00:00"/>
    <x v="0"/>
    <x v="0"/>
  </r>
  <r>
    <s v="SF0179"/>
    <x v="76"/>
    <x v="1"/>
    <x v="1"/>
    <d v="2025-01-25T00:00:00"/>
    <x v="0"/>
    <x v="1"/>
  </r>
  <r>
    <s v="SF0180"/>
    <x v="104"/>
    <x v="1"/>
    <x v="1"/>
    <d v="2025-01-25T00:00:00"/>
    <x v="0"/>
    <x v="0"/>
  </r>
  <r>
    <s v="SF0181"/>
    <x v="83"/>
    <x v="1"/>
    <x v="1"/>
    <d v="2025-01-25T00:00:00"/>
    <x v="0"/>
    <x v="1"/>
  </r>
  <r>
    <s v="SF0182"/>
    <x v="100"/>
    <x v="1"/>
    <x v="1"/>
    <d v="2025-01-25T00:00:00"/>
    <x v="0"/>
    <x v="0"/>
  </r>
  <r>
    <s v="SF0183"/>
    <x v="99"/>
    <x v="1"/>
    <x v="1"/>
    <d v="2025-01-25T00:00:00"/>
    <x v="0"/>
    <x v="0"/>
  </r>
  <r>
    <s v="SF0184"/>
    <x v="104"/>
    <x v="1"/>
    <x v="1"/>
    <d v="2025-01-27T00:00:00"/>
    <x v="0"/>
    <x v="0"/>
  </r>
  <r>
    <s v="SF0185"/>
    <x v="82"/>
    <x v="1"/>
    <x v="1"/>
    <d v="2025-01-27T00:00:00"/>
    <x v="0"/>
    <x v="0"/>
  </r>
  <r>
    <s v="SF0186"/>
    <x v="74"/>
    <x v="1"/>
    <x v="1"/>
    <d v="2025-01-27T00:00:00"/>
    <x v="0"/>
    <x v="0"/>
  </r>
  <r>
    <s v="SF0187"/>
    <x v="99"/>
    <x v="1"/>
    <x v="1"/>
    <d v="2025-01-27T00:00:00"/>
    <x v="0"/>
    <x v="0"/>
  </r>
  <r>
    <s v="SF0188"/>
    <x v="99"/>
    <x v="1"/>
    <x v="1"/>
    <d v="2025-01-27T00:00:00"/>
    <x v="0"/>
    <x v="0"/>
  </r>
  <r>
    <s v="SF0189"/>
    <x v="105"/>
    <x v="1"/>
    <x v="1"/>
    <d v="2025-01-27T00:00:00"/>
    <x v="0"/>
    <x v="0"/>
  </r>
  <r>
    <s v="SF0190"/>
    <x v="105"/>
    <x v="1"/>
    <x v="1"/>
    <d v="2025-01-27T00:00:00"/>
    <x v="0"/>
    <x v="0"/>
  </r>
  <r>
    <s v="SF0191"/>
    <x v="105"/>
    <x v="1"/>
    <x v="1"/>
    <d v="2025-01-27T00:00:00"/>
    <x v="0"/>
    <x v="1"/>
  </r>
  <r>
    <s v="SF0192"/>
    <x v="101"/>
    <x v="1"/>
    <x v="1"/>
    <d v="2025-01-27T00:00:00"/>
    <x v="0"/>
    <x v="0"/>
  </r>
  <r>
    <s v="SF0193"/>
    <x v="82"/>
    <x v="1"/>
    <x v="1"/>
    <d v="2025-01-27T00:00:00"/>
    <x v="0"/>
    <x v="0"/>
  </r>
  <r>
    <s v="SF0194"/>
    <x v="89"/>
    <x v="1"/>
    <x v="1"/>
    <d v="2025-01-27T00:00:00"/>
    <x v="0"/>
    <x v="0"/>
  </r>
  <r>
    <s v="SF0195"/>
    <x v="105"/>
    <x v="1"/>
    <x v="1"/>
    <d v="2025-01-27T00:00:00"/>
    <x v="0"/>
    <x v="1"/>
  </r>
  <r>
    <s v="SF0196"/>
    <x v="95"/>
    <x v="1"/>
    <x v="1"/>
    <d v="2025-01-27T00:00:00"/>
    <x v="0"/>
    <x v="1"/>
  </r>
  <r>
    <s v="SF0197"/>
    <x v="97"/>
    <x v="1"/>
    <x v="1"/>
    <d v="2025-01-29T00:00:00"/>
    <x v="0"/>
    <x v="0"/>
  </r>
  <r>
    <s v="SF0198"/>
    <x v="106"/>
    <x v="1"/>
    <x v="1"/>
    <d v="2025-03-04T00:00:00"/>
    <x v="0"/>
    <x v="0"/>
  </r>
  <r>
    <s v="SJ0001"/>
    <x v="76"/>
    <x v="1"/>
    <x v="1"/>
    <d v="2024-12-23T00:00:00"/>
    <x v="1"/>
    <x v="0"/>
  </r>
  <r>
    <s v="SJ0002"/>
    <x v="87"/>
    <x v="1"/>
    <x v="1"/>
    <d v="2025-01-03T00:00:00"/>
    <x v="1"/>
    <x v="0"/>
  </r>
  <r>
    <s v="SJ0003"/>
    <x v="92"/>
    <x v="1"/>
    <x v="1"/>
    <d v="2025-01-10T00:00:00"/>
    <x v="2"/>
    <x v="1"/>
  </r>
  <r>
    <s v="SJ0004"/>
    <x v="93"/>
    <x v="1"/>
    <x v="1"/>
    <d v="2025-01-15T00:00:00"/>
    <x v="2"/>
    <x v="1"/>
  </r>
  <r>
    <s v="SJ0005"/>
    <x v="79"/>
    <x v="1"/>
    <x v="1"/>
    <d v="2025-01-21T00:00:00"/>
    <x v="0"/>
    <x v="0"/>
  </r>
  <r>
    <s v="SJ0006"/>
    <x v="102"/>
    <x v="1"/>
    <x v="1"/>
    <d v="2025-01-22T00:00:00"/>
    <x v="0"/>
    <x v="0"/>
  </r>
  <r>
    <s v="SJ0007"/>
    <x v="101"/>
    <x v="1"/>
    <x v="1"/>
    <d v="2025-01-22T00:00:00"/>
    <x v="0"/>
    <x v="0"/>
  </r>
  <r>
    <s v="SJ0008"/>
    <x v="74"/>
    <x v="1"/>
    <x v="1"/>
    <d v="2025-01-23T00:00:00"/>
    <x v="0"/>
    <x v="0"/>
  </r>
  <r>
    <s v="SJ0009"/>
    <x v="91"/>
    <x v="1"/>
    <x v="1"/>
    <d v="2025-01-27T00:00:00"/>
    <x v="0"/>
    <x v="0"/>
  </r>
  <r>
    <s v="SJ0010"/>
    <x v="79"/>
    <x v="1"/>
    <x v="1"/>
    <d v="2025-01-27T00:00:00"/>
    <x v="0"/>
    <x v="0"/>
  </r>
  <r>
    <s v="SJ0011"/>
    <x v="105"/>
    <x v="1"/>
    <x v="1"/>
    <d v="2025-01-27T00:00:0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8">
  <r>
    <s v="HB0001"/>
    <s v="General government appropriations."/>
    <x v="0"/>
    <s v="Died in Conference"/>
    <s v="Senate"/>
    <x v="0"/>
    <d v="2025-03-06T00:00:00"/>
    <x v="0"/>
    <x v="0"/>
    <x v="0"/>
  </r>
  <r>
    <s v="HB0002"/>
    <s v="Hunting license application fees increase."/>
    <x v="0"/>
    <s v="Died in COW"/>
    <s v="House"/>
    <x v="1"/>
    <d v="2025-02-10T00:00:00"/>
    <x v="1"/>
    <x v="0"/>
    <x v="1"/>
  </r>
  <r>
    <s v="HB0003"/>
    <s v="Animal abuse-predatory animals."/>
    <x v="0"/>
    <s v="Died in Committee"/>
    <s v="House"/>
    <x v="2"/>
    <d v="2025-03-03T00:00:00"/>
    <x v="1"/>
    <x v="0"/>
    <x v="2"/>
  </r>
  <r>
    <s v="HB0004"/>
    <s v="Snowmobile registration and user fees."/>
    <x v="0"/>
    <s v="Pass"/>
    <m/>
    <x v="3"/>
    <d v="2025-02-24T00:00:00"/>
    <x v="1"/>
    <x v="0"/>
    <x v="3"/>
  </r>
  <r>
    <s v="HB0005"/>
    <s v="Fishing outfitters and guides-registration of fishing boats."/>
    <x v="0"/>
    <s v="Pass"/>
    <m/>
    <x v="4"/>
    <d v="2025-02-27T00:00:00"/>
    <x v="1"/>
    <x v="0"/>
    <x v="4"/>
  </r>
  <r>
    <s v="HB0006"/>
    <s v="Advance health care directives-dementia."/>
    <x v="0"/>
    <s v="Not Considered"/>
    <s v="House"/>
    <x v="5"/>
    <d v="2025-02-03T00:00:00"/>
    <x v="2"/>
    <x v="1"/>
    <x v="3"/>
  </r>
  <r>
    <s v="HB0007"/>
    <s v="K-12 post secondary education options."/>
    <x v="0"/>
    <s v="Not Considered"/>
    <s v="House"/>
    <x v="5"/>
    <d v="2025-02-03T00:00:00"/>
    <x v="3"/>
    <x v="1"/>
    <x v="5"/>
  </r>
  <r>
    <s v="HB0008"/>
    <s v="School finance-average daily membership."/>
    <x v="0"/>
    <s v="Not Considered"/>
    <s v="House"/>
    <x v="5"/>
    <d v="2025-02-03T00:00:00"/>
    <x v="3"/>
    <x v="1"/>
    <x v="6"/>
  </r>
  <r>
    <s v="HB0009"/>
    <s v="Young entrepreneurs-limiting license requirements."/>
    <x v="0"/>
    <s v="Not Considered"/>
    <s v="House"/>
    <x v="5"/>
    <d v="2025-02-03T00:00:00"/>
    <x v="3"/>
    <x v="1"/>
    <x v="1"/>
  </r>
  <r>
    <s v="HB0010"/>
    <s v="Limited mining operations-amendments."/>
    <x v="0"/>
    <s v="Failed_x000a_COW"/>
    <s v="House"/>
    <x v="6"/>
    <d v="2025-01-28T00:00:00"/>
    <x v="4"/>
    <x v="0"/>
    <x v="7"/>
  </r>
  <r>
    <s v="HB0011"/>
    <s v="Manufacturing sales and use tax exemption-amendments."/>
    <x v="0"/>
    <s v="Pass"/>
    <m/>
    <x v="7"/>
    <d v="2025-03-03T00:00:00"/>
    <x v="4"/>
    <x v="0"/>
    <x v="8"/>
  </r>
  <r>
    <s v="HB0012"/>
    <s v="Industrial production equipment-deferral."/>
    <x v="0"/>
    <s v="Died in Committee"/>
    <s v="House"/>
    <x v="2"/>
    <d v="2025-03-03T00:00:00"/>
    <x v="4"/>
    <x v="0"/>
    <x v="8"/>
  </r>
  <r>
    <s v="HB0013"/>
    <s v="Integrated test center-governance."/>
    <x v="0"/>
    <s v="Not Considered"/>
    <s v="House"/>
    <x v="5"/>
    <d v="2025-02-03T00:00:00"/>
    <x v="4"/>
    <x v="0"/>
    <x v="7"/>
  </r>
  <r>
    <s v="HB0014"/>
    <s v="Solid waste municipal cease and transfer funding."/>
    <x v="0"/>
    <s v="Pass"/>
    <m/>
    <x v="8"/>
    <d v="2025-02-24T00:00:00"/>
    <x v="4"/>
    <x v="0"/>
    <x v="1"/>
  </r>
  <r>
    <s v="HB0015"/>
    <s v="Limited mining operations-bonding amendments."/>
    <x v="0"/>
    <s v="Died in Committee"/>
    <s v="House"/>
    <x v="2"/>
    <d v="2025-03-03T00:00:00"/>
    <x v="4"/>
    <x v="0"/>
    <x v="7"/>
  </r>
  <r>
    <s v="HB0016"/>
    <s v="Used nuclear fuel storage-amendments."/>
    <x v="0"/>
    <s v="Died in Committee"/>
    <s v="House"/>
    <x v="2"/>
    <d v="2025-03-03T00:00:00"/>
    <x v="4"/>
    <x v="0"/>
    <x v="7"/>
  </r>
  <r>
    <s v="HB0017"/>
    <s v="Career technical education equipment grants amendments."/>
    <x v="0"/>
    <s v="Pass"/>
    <m/>
    <x v="9"/>
    <d v="2025-02-24T00:00:00"/>
    <x v="5"/>
    <x v="0"/>
    <x v="6"/>
  </r>
  <r>
    <s v="HB0018"/>
    <s v="Career technical education funding."/>
    <x v="0"/>
    <s v="Pass"/>
    <m/>
    <x v="10"/>
    <d v="2025-03-04T00:00:00"/>
    <x v="5"/>
    <x v="0"/>
    <x v="6"/>
  </r>
  <r>
    <s v="HB0019"/>
    <s v="Social media-parental consent for minors required."/>
    <x v="0"/>
    <s v="Not Considered"/>
    <s v="House"/>
    <x v="5"/>
    <d v="2025-02-03T00:00:00"/>
    <x v="3"/>
    <x v="1"/>
    <x v="9"/>
  </r>
  <r>
    <s v="HB0020"/>
    <s v="K-12 school facility leasing."/>
    <x v="0"/>
    <s v="Pass"/>
    <m/>
    <x v="11"/>
    <d v="2025-03-03T00:00:00"/>
    <x v="6"/>
    <x v="0"/>
    <x v="6"/>
  </r>
  <r>
    <s v="HB0021"/>
    <s v="School finance-routine maintenance worker calculation."/>
    <x v="0"/>
    <s v="Died in Committee"/>
    <s v="House"/>
    <x v="2"/>
    <d v="2025-03-03T00:00:00"/>
    <x v="6"/>
    <x v="0"/>
    <x v="6"/>
  </r>
  <r>
    <s v="HB0022"/>
    <s v="Water and wastewater operator-emergency response. "/>
    <x v="0"/>
    <s v="Pass"/>
    <m/>
    <x v="12"/>
    <d v="2025-02-24T00:00:00"/>
    <x v="7"/>
    <x v="1"/>
    <x v="2"/>
  </r>
  <r>
    <s v="HB0023"/>
    <s v="Surrender driver's license-repeal. "/>
    <x v="0"/>
    <s v="Pass"/>
    <m/>
    <x v="13"/>
    <d v="2025-02-24T00:00:00"/>
    <x v="8"/>
    <x v="0"/>
    <x v="10"/>
  </r>
  <r>
    <s v="HB0024"/>
    <s v="Alternative fuel tax-electricity amendments. "/>
    <x v="0"/>
    <s v="Died in COW"/>
    <s v="House"/>
    <x v="1"/>
    <d v="2025-02-10T00:00:00"/>
    <x v="8"/>
    <x v="0"/>
    <x v="8"/>
  </r>
  <r>
    <s v="HB0025"/>
    <s v="Vehicle accident reporting-amendments. "/>
    <x v="0"/>
    <s v="Pass"/>
    <m/>
    <x v="14"/>
    <d v="2025-02-24T00:00:00"/>
    <x v="8"/>
    <x v="0"/>
    <x v="11"/>
  </r>
  <r>
    <s v="HB0026"/>
    <s v="Highway safety-child restraints."/>
    <x v="0"/>
    <s v="Not Considered"/>
    <s v="House"/>
    <x v="5"/>
    <d v="2025-02-03T00:00:00"/>
    <x v="8"/>
    <x v="0"/>
    <x v="11"/>
  </r>
  <r>
    <s v="HB0027"/>
    <s v="Disabled parking windshield placards-revisions. "/>
    <x v="0"/>
    <s v="Pass"/>
    <m/>
    <x v="15"/>
    <d v="2025-02-24T00:00:00"/>
    <x v="8"/>
    <x v="0"/>
    <x v="10"/>
  </r>
  <r>
    <s v="HB0028"/>
    <s v="Commercial driver's licenses-revisions. "/>
    <x v="0"/>
    <s v="Pass"/>
    <m/>
    <x v="16"/>
    <d v="2025-03-03T00:00:00"/>
    <x v="8"/>
    <x v="0"/>
    <x v="10"/>
  </r>
  <r>
    <s v="HB0029"/>
    <s v="Severance tax distribution-highway fund. "/>
    <x v="0"/>
    <s v="Failed Committee"/>
    <s v="House"/>
    <x v="2"/>
    <d v="2025-03-03T00:00:00"/>
    <x v="8"/>
    <x v="0"/>
    <x v="8"/>
  </r>
  <r>
    <s v="HB0030"/>
    <s v="Driver's licenses and IDs-revisions. "/>
    <x v="0"/>
    <s v="Pass"/>
    <m/>
    <x v="17"/>
    <d v="2025-02-24T00:00:00"/>
    <x v="8"/>
    <x v="0"/>
    <x v="10"/>
  </r>
  <r>
    <s v="HB0031"/>
    <s v="School safety and security."/>
    <x v="0"/>
    <s v="Died in COW"/>
    <s v="Senate"/>
    <x v="18"/>
    <d v="2025-02-28T00:00:00"/>
    <x v="9"/>
    <x v="1"/>
    <x v="9"/>
  </r>
  <r>
    <s v="HB0032"/>
    <s v="What is a Woman Act. "/>
    <x v="0"/>
    <s v="Pass"/>
    <m/>
    <x v="19"/>
    <d v="2025-03-05T00:00:00"/>
    <x v="10"/>
    <x v="1"/>
    <x v="9"/>
  </r>
  <r>
    <s v="HB0033"/>
    <s v="Vehicle sales and use tax distribution-highway fund. "/>
    <x v="0"/>
    <s v="Pass"/>
    <m/>
    <x v="20"/>
    <d v="2025-03-03T00:00:00"/>
    <x v="8"/>
    <x v="0"/>
    <x v="8"/>
  </r>
  <r>
    <s v="HB0034"/>
    <s v="Department of transportation-efficiency study. "/>
    <x v="0"/>
    <s v="Failed Committee"/>
    <s v="House"/>
    <x v="2"/>
    <d v="2025-03-03T00:00:00"/>
    <x v="8"/>
    <x v="0"/>
    <x v="1"/>
  </r>
  <r>
    <s v="HB0035"/>
    <s v="Vacancies in elected office."/>
    <x v="0"/>
    <s v="Not Considered"/>
    <s v="House"/>
    <x v="5"/>
    <d v="2025-02-03T00:00:00"/>
    <x v="3"/>
    <x v="1"/>
    <x v="12"/>
  </r>
  <r>
    <s v="HB0036"/>
    <s v="Hathaway scholarship-amendments. "/>
    <x v="0"/>
    <s v="Pass"/>
    <m/>
    <x v="21"/>
    <d v="2025-03-04T00:00:00"/>
    <x v="3"/>
    <x v="1"/>
    <x v="13"/>
  </r>
  <r>
    <s v="HB0037"/>
    <s v="Expulsion for possession of a deadly weapon."/>
    <x v="0"/>
    <s v="Not Considered"/>
    <s v="House"/>
    <x v="5"/>
    <d v="2025-02-03T00:00:00"/>
    <x v="3"/>
    <x v="1"/>
    <x v="9"/>
  </r>
  <r>
    <s v="HB0038"/>
    <s v="Ad valorem taxation-payment and credit of penalties."/>
    <x v="0"/>
    <s v="Pass"/>
    <m/>
    <x v="22"/>
    <d v="2025-02-24T00:00:00"/>
    <x v="11"/>
    <x v="0"/>
    <x v="8"/>
  </r>
  <r>
    <s v="HB0039"/>
    <s v="Property tax refund program-revisions."/>
    <x v="0"/>
    <s v="Pass"/>
    <m/>
    <x v="23"/>
    <d v="2025-02-27T00:00:00"/>
    <x v="11"/>
    <x v="0"/>
    <x v="8"/>
  </r>
  <r>
    <s v="HB0040"/>
    <s v="Sales and use tax revisions."/>
    <x v="0"/>
    <s v="Pass"/>
    <m/>
    <x v="24"/>
    <d v="2025-02-24T00:00:00"/>
    <x v="11"/>
    <x v="0"/>
    <x v="8"/>
  </r>
  <r>
    <s v="HB0041"/>
    <s v="Environmental quality-irrevocable letters of credit."/>
    <x v="0"/>
    <s v="Pass"/>
    <m/>
    <x v="25"/>
    <d v="2025-02-24T00:00:00"/>
    <x v="12"/>
    <x v="1"/>
    <x v="14"/>
  </r>
  <r>
    <s v="HB0042"/>
    <s v="Regulation of surgical abortions."/>
    <x v="0"/>
    <s v="Pass"/>
    <m/>
    <x v="26"/>
    <d v="2025-02-27T00:00:00"/>
    <x v="12"/>
    <x v="1"/>
    <x v="9"/>
  </r>
  <r>
    <s v="HB0043"/>
    <s v="Age verification for websites with harmful material."/>
    <x v="0"/>
    <s v="Pass"/>
    <m/>
    <x v="27"/>
    <d v="2025-03-05T00:00:00"/>
    <x v="12"/>
    <x v="1"/>
    <x v="9"/>
  </r>
  <r>
    <s v="HB0044"/>
    <s v="Loren &quot;Teense&quot; Willford Memorial Highway."/>
    <x v="0"/>
    <s v="Not Considered"/>
    <s v="House"/>
    <x v="5"/>
    <d v="2025-02-03T00:00:00"/>
    <x v="13"/>
    <x v="1"/>
    <x v="15"/>
  </r>
  <r>
    <s v="HB0045"/>
    <s v="Removing otters as protected animals."/>
    <x v="0"/>
    <s v="Pass"/>
    <m/>
    <x v="28"/>
    <d v="2025-02-24T00:00:00"/>
    <x v="14"/>
    <x v="1"/>
    <x v="4"/>
  </r>
  <r>
    <s v="HB0046"/>
    <s v="Homeschool freedom act. "/>
    <x v="0"/>
    <s v="Pass"/>
    <m/>
    <x v="29"/>
    <d v="2025-02-27T00:00:00"/>
    <x v="15"/>
    <x v="1"/>
    <x v="9"/>
  </r>
  <r>
    <s v="HB0047"/>
    <s v="Secretary of state-expedited filings."/>
    <x v="0"/>
    <s v="Died in Conference"/>
    <s v="Senate"/>
    <x v="30"/>
    <d v="2025-03-06T00:00:00"/>
    <x v="16"/>
    <x v="0"/>
    <x v="1"/>
  </r>
  <r>
    <s v="HB0048"/>
    <s v="Department of family services-confidentiality amendments."/>
    <x v="0"/>
    <s v="Failed Committee"/>
    <s v="House"/>
    <x v="2"/>
    <d v="2025-03-03T00:00:00"/>
    <x v="17"/>
    <x v="0"/>
    <x v="1"/>
  </r>
  <r>
    <s v="HB0049"/>
    <s v="Treatment courts-amendments."/>
    <x v="0"/>
    <s v="Failed Committee"/>
    <s v="House"/>
    <x v="2"/>
    <d v="2025-03-03T00:00:00"/>
    <x v="17"/>
    <x v="0"/>
    <x v="16"/>
  </r>
  <r>
    <s v="HB0050"/>
    <s v="Disclosure of sensitive information-law enforcement."/>
    <x v="0"/>
    <s v="Failed_x000a_COW"/>
    <s v="House"/>
    <x v="31"/>
    <d v="2025-01-21T00:00:00"/>
    <x v="17"/>
    <x v="0"/>
    <x v="1"/>
  </r>
  <r>
    <s v="HB0051"/>
    <s v="Municipal courts-maximum penalties."/>
    <x v="0"/>
    <s v="Failed_x000a_COW"/>
    <s v="House"/>
    <x v="32"/>
    <d v="2025-01-22T00:00:00"/>
    <x v="17"/>
    <x v="0"/>
    <x v="16"/>
  </r>
  <r>
    <s v="HB0052"/>
    <s v="State's right of appeal in criminal cases."/>
    <x v="0"/>
    <s v="Died in Committee"/>
    <s v="House"/>
    <x v="2"/>
    <d v="2025-03-03T00:00:00"/>
    <x v="17"/>
    <x v="0"/>
    <x v="17"/>
  </r>
  <r>
    <s v="HB0053"/>
    <s v="Governmental claims-negligent investigations."/>
    <x v="0"/>
    <s v="Died in Committee"/>
    <s v="House"/>
    <x v="2"/>
    <d v="2025-03-03T00:00:00"/>
    <x v="17"/>
    <x v="0"/>
    <x v="5"/>
  </r>
  <r>
    <s v="HB0054"/>
    <s v="Chancery court judges-district and circuit court assistance."/>
    <x v="0"/>
    <s v="Pass"/>
    <m/>
    <x v="33"/>
    <d v="2025-02-24T00:00:00"/>
    <x v="17"/>
    <x v="0"/>
    <x v="16"/>
  </r>
  <r>
    <s v="HB0055"/>
    <s v="Court automation fee-amendments."/>
    <x v="0"/>
    <s v="Not Considered"/>
    <s v="House"/>
    <x v="5"/>
    <d v="2025-02-03T00:00:00"/>
    <x v="17"/>
    <x v="0"/>
    <x v="16"/>
  </r>
  <r>
    <s v="HB0056"/>
    <s v="Cities and towns notice for zoning changes-amendments."/>
    <x v="0"/>
    <s v="Not Considered"/>
    <s v="House"/>
    <x v="5"/>
    <d v="2025-02-03T00:00:00"/>
    <x v="18"/>
    <x v="1"/>
    <x v="1"/>
  </r>
  <r>
    <s v="HB0057"/>
    <s v="Fireworks on the 4th of July. "/>
    <x v="0"/>
    <s v="Not Considered"/>
    <s v="House"/>
    <x v="5"/>
    <d v="2025-02-03T00:00:00"/>
    <x v="3"/>
    <x v="1"/>
    <x v="11"/>
  </r>
  <r>
    <s v="HB0058"/>
    <s v="State lands-notice for mineral leases."/>
    <x v="0"/>
    <s v="Not Considered"/>
    <s v="House"/>
    <x v="5"/>
    <d v="2025-02-03T00:00:00"/>
    <x v="3"/>
    <x v="1"/>
    <x v="18"/>
  </r>
  <r>
    <s v="HB0059"/>
    <s v="Limited mining operations-water quality testing."/>
    <x v="0"/>
    <s v="Died in COW"/>
    <s v="House"/>
    <x v="1"/>
    <d v="2025-02-10T00:00:00"/>
    <x v="3"/>
    <x v="1"/>
    <x v="19"/>
  </r>
  <r>
    <s v="HB0060"/>
    <s v="Student eligibility in sports-amendments."/>
    <x v="0"/>
    <s v="Died in Committee"/>
    <s v="Senate"/>
    <x v="34"/>
    <d v="2025-03-03T00:00:00"/>
    <x v="12"/>
    <x v="1"/>
    <x v="9"/>
  </r>
  <r>
    <s v="HB0061"/>
    <s v="State land lease preference amendments."/>
    <x v="0"/>
    <s v="Pass"/>
    <m/>
    <x v="35"/>
    <d v="2025-02-24T00:00:00"/>
    <x v="19"/>
    <x v="1"/>
    <x v="18"/>
  </r>
  <r>
    <s v="HB0062"/>
    <s v="Prostitution amendments."/>
    <x v="0"/>
    <s v="Pass"/>
    <m/>
    <x v="36"/>
    <d v="2025-03-04T00:00:00"/>
    <x v="20"/>
    <x v="1"/>
    <x v="17"/>
  </r>
  <r>
    <s v="HB0063"/>
    <s v="Working animal protection act."/>
    <x v="0"/>
    <s v="Died in COW"/>
    <s v="Senate"/>
    <x v="18"/>
    <d v="2025-02-28T00:00:00"/>
    <x v="21"/>
    <x v="1"/>
    <x v="20"/>
  </r>
  <r>
    <s v="HB0064"/>
    <s v="Chemical abortions-ultrasound requirement."/>
    <x v="0"/>
    <s v="Pass"/>
    <m/>
    <x v="37"/>
    <d v="2025-03-04T00:00:00"/>
    <x v="22"/>
    <x v="1"/>
    <x v="9"/>
  </r>
  <r>
    <s v="HB0065"/>
    <s v="Executive orders repository."/>
    <x v="0"/>
    <s v="Died in Committee"/>
    <s v="House"/>
    <x v="2"/>
    <d v="2025-03-03T00:00:00"/>
    <x v="23"/>
    <x v="0"/>
    <x v="1"/>
  </r>
  <r>
    <s v="HB0066"/>
    <s v="Cities and towns-abandoned and nuisance properties."/>
    <x v="0"/>
    <s v="Not Considered"/>
    <s v="House"/>
    <x v="5"/>
    <d v="2025-02-03T00:00:00"/>
    <x v="23"/>
    <x v="0"/>
    <x v="21"/>
  </r>
  <r>
    <s v="HB0067"/>
    <s v="Wyoming Community Development Authority-bond investment."/>
    <x v="0"/>
    <s v="Not Considered"/>
    <s v="House"/>
    <x v="5"/>
    <d v="2025-02-03T00:00:00"/>
    <x v="23"/>
    <x v="0"/>
    <x v="22"/>
  </r>
  <r>
    <s v="HB0068"/>
    <s v="Tax increment financing."/>
    <x v="0"/>
    <s v="Died in Committee"/>
    <s v="House"/>
    <x v="2"/>
    <d v="2025-03-03T00:00:00"/>
    <x v="23"/>
    <x v="0"/>
    <x v="22"/>
  </r>
  <r>
    <s v="HB0069"/>
    <s v="Foreign adversary ownership or control of business entities."/>
    <x v="0"/>
    <s v="Pass"/>
    <m/>
    <x v="38"/>
    <d v="2025-02-24T00:00:00"/>
    <x v="23"/>
    <x v="0"/>
    <x v="9"/>
  </r>
  <r>
    <s v="HB0070"/>
    <s v="Irrigation districts-bid requirements."/>
    <x v="0"/>
    <s v="Not Considered"/>
    <s v="House"/>
    <x v="5"/>
    <d v="2025-02-03T00:00:00"/>
    <x v="23"/>
    <x v="0"/>
    <x v="23"/>
  </r>
  <r>
    <s v="HB0071"/>
    <s v="Insurance fraud reporting."/>
    <x v="0"/>
    <s v="Not Considered"/>
    <s v="House"/>
    <x v="5"/>
    <d v="2025-02-03T00:00:00"/>
    <x v="23"/>
    <x v="0"/>
    <x v="24"/>
  </r>
  <r>
    <s v="HB0072"/>
    <s v="Protecting women's privacy in public spaces act."/>
    <x v="0"/>
    <s v="Pass"/>
    <m/>
    <x v="39"/>
    <d v="2025-03-03T00:00:00"/>
    <x v="12"/>
    <x v="1"/>
    <x v="9"/>
  </r>
  <r>
    <s v="HB0073"/>
    <s v="Recreation safety-rock climbing."/>
    <x v="0"/>
    <s v="Pass"/>
    <m/>
    <x v="40"/>
    <d v="2025-02-24T00:00:00"/>
    <x v="2"/>
    <x v="1"/>
    <x v="11"/>
  </r>
  <r>
    <s v="HB0074"/>
    <s v="County clerks-frivolous filings procedure."/>
    <x v="0"/>
    <s v="Not Considered"/>
    <s v="House"/>
    <x v="5"/>
    <d v="2025-02-03T00:00:00"/>
    <x v="2"/>
    <x v="1"/>
    <x v="21"/>
  </r>
  <r>
    <s v="HB0075"/>
    <s v="Coal severance tax rate."/>
    <x v="0"/>
    <s v="Pass"/>
    <m/>
    <x v="41"/>
    <d v="2025-02-24T00:00:00"/>
    <x v="24"/>
    <x v="1"/>
    <x v="8"/>
  </r>
  <r>
    <s v="HB0076"/>
    <s v="Prior authorization-amendments."/>
    <x v="0"/>
    <s v="Died in Committee"/>
    <s v="House"/>
    <x v="2"/>
    <d v="2025-03-03T00:00:00"/>
    <x v="25"/>
    <x v="1"/>
    <x v="24"/>
  </r>
  <r>
    <s v="HB0077"/>
    <s v="Ride-share drivers-Wyoming registration required."/>
    <x v="0"/>
    <s v="Died in Committee"/>
    <s v="House"/>
    <x v="2"/>
    <d v="2025-03-03T00:00:00"/>
    <x v="26"/>
    <x v="1"/>
    <x v="15"/>
  </r>
  <r>
    <s v="HB0078"/>
    <s v="Newborn safety device funding for safe haven providers."/>
    <x v="0"/>
    <s v="Not Considered"/>
    <s v="House"/>
    <x v="5"/>
    <d v="2025-02-03T00:00:00"/>
    <x v="21"/>
    <x v="1"/>
    <x v="3"/>
  </r>
  <r>
    <s v="HB0079"/>
    <s v="Bond elections-voter threshold requirement."/>
    <x v="0"/>
    <s v="Governor Veto"/>
    <m/>
    <x v="42"/>
    <d v="2025-03-05T00:00:00"/>
    <x v="26"/>
    <x v="1"/>
    <x v="12"/>
  </r>
  <r>
    <s v="HB0080"/>
    <s v="Stop ESG-State funds fiduciary duty act."/>
    <x v="0"/>
    <s v="Did Not Consider"/>
    <s v="Senate"/>
    <x v="43"/>
    <d v="2025-02-28T00:00:00"/>
    <x v="27"/>
    <x v="1"/>
    <x v="9"/>
  </r>
  <r>
    <s v="HB0081"/>
    <s v="Regulatory reduction-mortgage loan originator licensing."/>
    <x v="0"/>
    <s v="Failed Committee"/>
    <s v="Senate"/>
    <x v="34"/>
    <d v="2025-03-03T00:00:00"/>
    <x v="28"/>
    <x v="1"/>
    <x v="7"/>
  </r>
  <r>
    <s v="HB0082"/>
    <s v="Provider enrollment-standards."/>
    <x v="0"/>
    <s v="Pass"/>
    <m/>
    <x v="44"/>
    <d v="2025-02-24T00:00:00"/>
    <x v="29"/>
    <x v="0"/>
    <x v="24"/>
  </r>
  <r>
    <s v="HB0083"/>
    <s v="Child custody-sex offense conviction presumption."/>
    <x v="0"/>
    <s v="Pass"/>
    <m/>
    <x v="45"/>
    <d v="2025-03-04T00:00:00"/>
    <x v="9"/>
    <x v="1"/>
    <x v="5"/>
  </r>
  <r>
    <s v="HB0084"/>
    <s v="Pari-mutuel wagering-breakage."/>
    <x v="0"/>
    <s v="Not Considered"/>
    <s v="House"/>
    <x v="5"/>
    <d v="2025-02-03T00:00:00"/>
    <x v="0"/>
    <x v="0"/>
    <x v="25"/>
  </r>
  <r>
    <s v="HB0085"/>
    <s v="Local approval for simulcasting."/>
    <x v="0"/>
    <s v="Did Not Consider"/>
    <s v="Senate"/>
    <x v="43"/>
    <d v="2025-02-28T00:00:00"/>
    <x v="0"/>
    <x v="0"/>
    <x v="25"/>
  </r>
  <r>
    <s v="HB0086"/>
    <s v="Public property and buildings-amendments."/>
    <x v="0"/>
    <s v="Pass"/>
    <m/>
    <x v="46"/>
    <d v="2025-02-24T00:00:00"/>
    <x v="0"/>
    <x v="0"/>
    <x v="22"/>
  </r>
  <r>
    <s v="HB0087"/>
    <s v="Consolidation of gaming."/>
    <x v="0"/>
    <s v="Not Considered"/>
    <s v="House"/>
    <x v="5"/>
    <d v="2025-02-03T00:00:00"/>
    <x v="0"/>
    <x v="0"/>
    <x v="25"/>
  </r>
  <r>
    <s v="HB0088"/>
    <s v="Multi-family dwelling single stairwell exits."/>
    <x v="0"/>
    <s v="Not Considered"/>
    <s v="House"/>
    <x v="5"/>
    <d v="2025-02-03T00:00:00"/>
    <x v="0"/>
    <x v="0"/>
    <x v="11"/>
  </r>
  <r>
    <s v="HB0089"/>
    <s v="Wind turbine blades-onsite disposal required."/>
    <x v="0"/>
    <s v="Died in Committee"/>
    <s v="House"/>
    <x v="2"/>
    <d v="2025-03-03T00:00:00"/>
    <x v="30"/>
    <x v="1"/>
    <x v="2"/>
  </r>
  <r>
    <s v="HB0090"/>
    <s v="Anthrax outbreak protocol."/>
    <x v="0"/>
    <s v="Pass"/>
    <m/>
    <x v="47"/>
    <d v="2025-03-04T00:00:00"/>
    <x v="13"/>
    <x v="1"/>
    <x v="3"/>
  </r>
  <r>
    <s v="HB0091"/>
    <s v="Eminent domain energy collector systems amendments."/>
    <x v="0"/>
    <s v="Failed_x000a_3rd Reading"/>
    <s v="House"/>
    <x v="48"/>
    <d v="2025-01-21T00:00:00"/>
    <x v="31"/>
    <x v="0"/>
    <x v="26"/>
  </r>
  <r>
    <s v="HB0092"/>
    <s v="Wyoming livestock board-memorandums of understanding."/>
    <x v="0"/>
    <s v="Pass"/>
    <m/>
    <x v="49"/>
    <d v="2025-02-24T00:00:00"/>
    <x v="31"/>
    <x v="0"/>
    <x v="20"/>
  </r>
  <r>
    <s v="HB0093"/>
    <s v="Protect Wyoming's Lands Act."/>
    <x v="0"/>
    <s v="Failed_x000a_COW"/>
    <s v="Senate"/>
    <x v="50"/>
    <d v="2025-02-14T00:00:00"/>
    <x v="31"/>
    <x v="0"/>
    <x v="26"/>
  </r>
  <r>
    <s v="HB0094"/>
    <s v="Charter school authorizations-amendments."/>
    <x v="0"/>
    <s v="Pass"/>
    <m/>
    <x v="51"/>
    <d v="2025-03-04T00:00:00"/>
    <x v="32"/>
    <x v="1"/>
    <x v="13"/>
  </r>
  <r>
    <s v="HB0095"/>
    <s v="School generational account."/>
    <x v="0"/>
    <s v="Died in Committee"/>
    <s v="House"/>
    <x v="2"/>
    <d v="2025-03-03T00:00:00"/>
    <x v="33"/>
    <x v="0"/>
    <x v="6"/>
  </r>
  <r>
    <s v="HB0096"/>
    <s v="Prohibiting mask, vaccine and testing discrimination."/>
    <x v="0"/>
    <s v="Failed Committee"/>
    <s v="Senate"/>
    <x v="34"/>
    <d v="2025-03-03T00:00:00"/>
    <x v="34"/>
    <x v="1"/>
    <x v="9"/>
  </r>
  <r>
    <s v="HB0097"/>
    <s v="Property conveyances near critical infrastructure."/>
    <x v="0"/>
    <s v="Pass"/>
    <m/>
    <x v="52"/>
    <d v="2025-02-27T00:00:00"/>
    <x v="0"/>
    <x v="0"/>
    <x v="26"/>
  </r>
  <r>
    <s v="HB0098"/>
    <s v="Property tax exemption for long-term homeowners-extension."/>
    <x v="0"/>
    <s v="Died in Committee"/>
    <s v="House"/>
    <x v="2"/>
    <d v="2025-03-03T00:00:00"/>
    <x v="14"/>
    <x v="1"/>
    <x v="8"/>
  </r>
  <r>
    <s v="HB0099"/>
    <s v="Access to public lands-corner crossing."/>
    <x v="0"/>
    <s v="Not Considered"/>
    <s v="House"/>
    <x v="5"/>
    <d v="2025-02-03T00:00:00"/>
    <x v="35"/>
    <x v="1"/>
    <x v="18"/>
  </r>
  <r>
    <s v="HB0100"/>
    <s v="K-12 uncertified personnel. "/>
    <x v="0"/>
    <s v="Died in Committee"/>
    <s v="House"/>
    <x v="2"/>
    <d v="2025-03-03T00:00:00"/>
    <x v="32"/>
    <x v="1"/>
    <x v="13"/>
  </r>
  <r>
    <s v="HB0101"/>
    <s v="Forest health grant program-3."/>
    <x v="0"/>
    <s v="Died in COW"/>
    <s v="House"/>
    <x v="1"/>
    <d v="2025-02-10T00:00:00"/>
    <x v="36"/>
    <x v="0"/>
    <x v="18"/>
  </r>
  <r>
    <s v="HB0102"/>
    <s v="Attorney general-elected."/>
    <x v="0"/>
    <s v="Died in COW"/>
    <s v="House"/>
    <x v="1"/>
    <d v="2025-02-10T00:00:00"/>
    <x v="20"/>
    <x v="1"/>
    <x v="12"/>
  </r>
  <r>
    <s v="HB0103"/>
    <s v="Columbarium regulation."/>
    <x v="0"/>
    <s v="Pass"/>
    <m/>
    <x v="53"/>
    <d v="2025-03-03T00:00:00"/>
    <x v="37"/>
    <x v="1"/>
    <x v="3"/>
  </r>
  <r>
    <s v="HB0104"/>
    <s v="Child tax credit."/>
    <x v="0"/>
    <s v="Died in Committee"/>
    <s v="House"/>
    <x v="2"/>
    <d v="2025-03-03T00:00:00"/>
    <x v="28"/>
    <x v="1"/>
    <x v="8"/>
  </r>
  <r>
    <s v="HB0105"/>
    <s v="Breach orders due process."/>
    <x v="0"/>
    <s v="Not Considered"/>
    <s v="House"/>
    <x v="5"/>
    <d v="2025-02-03T00:00:00"/>
    <x v="36"/>
    <x v="0"/>
    <x v="19"/>
  </r>
  <r>
    <s v="HB0106"/>
    <s v="Monument to America. "/>
    <x v="0"/>
    <s v="Failed Committee"/>
    <s v="House"/>
    <x v="2"/>
    <d v="2025-03-03T00:00:00"/>
    <x v="3"/>
    <x v="1"/>
    <x v="1"/>
  </r>
  <r>
    <s v="HB0107"/>
    <s v="Wyoming generational investment account."/>
    <x v="0"/>
    <s v="Died in COW"/>
    <s v="House"/>
    <x v="1"/>
    <d v="2025-02-10T00:00:00"/>
    <x v="3"/>
    <x v="1"/>
    <x v="22"/>
  </r>
  <r>
    <s v="HB0108"/>
    <s v="Firearm purchase protections."/>
    <x v="0"/>
    <s v="Died in Committee"/>
    <s v="House"/>
    <x v="2"/>
    <d v="2025-03-03T00:00:00"/>
    <x v="38"/>
    <x v="1"/>
    <x v="9"/>
  </r>
  <r>
    <s v="HB0109"/>
    <s v="Trespassing-suspend hunting license."/>
    <x v="0"/>
    <s v="Died in Committee"/>
    <s v="House"/>
    <x v="2"/>
    <d v="2025-03-03T00:00:00"/>
    <x v="38"/>
    <x v="1"/>
    <x v="4"/>
  </r>
  <r>
    <s v="HB0110"/>
    <s v="Trapping licenses-nonresident reciprocal licenses."/>
    <x v="0"/>
    <s v="Died in COW"/>
    <s v="House"/>
    <x v="1"/>
    <d v="2025-02-10T00:00:00"/>
    <x v="13"/>
    <x v="1"/>
    <x v="4"/>
  </r>
  <r>
    <s v="HB0111"/>
    <s v="Hit and run-responsibility and penalties."/>
    <x v="0"/>
    <s v="Failed Committee"/>
    <s v="Senate"/>
    <x v="34"/>
    <d v="2025-03-03T00:00:00"/>
    <x v="39"/>
    <x v="1"/>
    <x v="17"/>
  </r>
  <r>
    <s v="HB0112"/>
    <s v="Industrial siting projects-county commissioner approval."/>
    <x v="0"/>
    <s v="Not Considered"/>
    <s v="House"/>
    <x v="5"/>
    <d v="2025-02-03T00:00:00"/>
    <x v="39"/>
    <x v="1"/>
    <x v="21"/>
  </r>
  <r>
    <s v="HB0113"/>
    <s v="Insurance payments-not taxable."/>
    <x v="0"/>
    <s v="Died in COW"/>
    <s v="House"/>
    <x v="1"/>
    <d v="2025-02-10T00:00:00"/>
    <x v="39"/>
    <x v="1"/>
    <x v="8"/>
  </r>
  <r>
    <s v="HB0114"/>
    <s v="Protecting religious assembly in states of emergency act."/>
    <x v="0"/>
    <s v="Not Considered"/>
    <s v="House"/>
    <x v="5"/>
    <d v="2025-02-03T00:00:00"/>
    <x v="39"/>
    <x v="1"/>
    <x v="9"/>
  </r>
  <r>
    <s v="HB0115"/>
    <s v="Medical Ethics Defense Act."/>
    <x v="0"/>
    <s v="Not Considered"/>
    <s v="House"/>
    <x v="5"/>
    <d v="2025-02-03T00:00:00"/>
    <x v="40"/>
    <x v="1"/>
    <x v="9"/>
  </r>
  <r>
    <s v="HB0116"/>
    <s v="Driver's licenses-unauthorized alien restrictions."/>
    <x v="0"/>
    <s v="Pass"/>
    <m/>
    <x v="54"/>
    <d v="2025-02-28T00:00:00"/>
    <x v="40"/>
    <x v="1"/>
    <x v="12"/>
  </r>
  <r>
    <s v="HB0117"/>
    <s v="Omnibus water bill-construction."/>
    <x v="0"/>
    <s v="Pass"/>
    <m/>
    <x v="55"/>
    <d v="2025-03-04T00:00:00"/>
    <x v="36"/>
    <x v="0"/>
    <x v="19"/>
  </r>
  <r>
    <s v="HB0118"/>
    <s v="Limitations on net land gains for the federal government."/>
    <x v="0"/>
    <s v="Did Not Consider"/>
    <s v="Senate"/>
    <x v="43"/>
    <d v="2025-02-28T00:00:00"/>
    <x v="19"/>
    <x v="1"/>
    <x v="9"/>
  </r>
  <r>
    <s v="HB0119"/>
    <s v="Minimum easement standards."/>
    <x v="0"/>
    <s v="Not Considered"/>
    <s v="House"/>
    <x v="5"/>
    <d v="2025-02-03T00:00:00"/>
    <x v="19"/>
    <x v="1"/>
    <x v="26"/>
  </r>
  <r>
    <s v="HB0120"/>
    <s v="Administrative procedure-jury trial for penalties."/>
    <x v="0"/>
    <s v="Died in COW"/>
    <s v="House"/>
    <x v="1"/>
    <d v="2025-02-10T00:00:00"/>
    <x v="15"/>
    <x v="1"/>
    <x v="5"/>
  </r>
  <r>
    <s v="HB0121"/>
    <s v="Hospital pricing transparency."/>
    <x v="0"/>
    <s v="Failed_x000a_3rd Reading"/>
    <s v="Senate"/>
    <x v="56"/>
    <d v="2025-03-04T00:00:00"/>
    <x v="41"/>
    <x v="1"/>
    <x v="3"/>
  </r>
  <r>
    <s v="HB0122"/>
    <s v="Senior citizen service districts-authorization and renewal."/>
    <x v="0"/>
    <s v="Pass"/>
    <m/>
    <x v="57"/>
    <d v="2025-03-04T00:00:00"/>
    <x v="42"/>
    <x v="1"/>
    <x v="23"/>
  </r>
  <r>
    <s v="HB0123"/>
    <s v="Adverse possession-property tax payment defense."/>
    <x v="0"/>
    <s v="Died in Committee"/>
    <s v="Senate"/>
    <x v="34"/>
    <d v="2025-03-03T00:00:00"/>
    <x v="22"/>
    <x v="1"/>
    <x v="5"/>
  </r>
  <r>
    <s v="HB0124"/>
    <s v="Reduction in taxation act."/>
    <x v="0"/>
    <s v="Died in Committee"/>
    <s v="House"/>
    <x v="2"/>
    <d v="2025-03-03T00:00:00"/>
    <x v="18"/>
    <x v="1"/>
    <x v="27"/>
  </r>
  <r>
    <s v="HB0125"/>
    <s v="Repeal-unauthorized use of vehicle crime."/>
    <x v="0"/>
    <s v="Pass"/>
    <m/>
    <x v="58"/>
    <d v="2025-03-03T00:00:00"/>
    <x v="43"/>
    <x v="1"/>
    <x v="17"/>
  </r>
  <r>
    <s v="HB0126"/>
    <s v="Sales tax on services-repeal."/>
    <x v="0"/>
    <s v="Failed Committee"/>
    <s v="House"/>
    <x v="2"/>
    <d v="2025-03-03T00:00:00"/>
    <x v="18"/>
    <x v="1"/>
    <x v="8"/>
  </r>
  <r>
    <s v="HB0127"/>
    <s v="Domestic violence protection orders-affirmative defense."/>
    <x v="0"/>
    <s v="Not Considered"/>
    <s v="House"/>
    <x v="5"/>
    <d v="2025-02-03T00:00:00"/>
    <x v="26"/>
    <x v="1"/>
    <x v="17"/>
  </r>
  <r>
    <s v="HB0128"/>
    <s v="Public health emergency-definition amendments. "/>
    <x v="0"/>
    <s v="Died in Committee"/>
    <s v="House"/>
    <x v="2"/>
    <d v="2025-03-03T00:00:00"/>
    <x v="44"/>
    <x v="1"/>
    <x v="3"/>
  </r>
  <r>
    <s v="HB0129"/>
    <s v="School finance-dates for fund transfers."/>
    <x v="0"/>
    <s v="Pass"/>
    <m/>
    <x v="59"/>
    <d v="2025-03-03T00:00:00"/>
    <x v="45"/>
    <x v="1"/>
    <x v="6"/>
  </r>
  <r>
    <s v="HB0130"/>
    <s v="Homeowner tax exemption-amendments."/>
    <x v="0"/>
    <s v="Died in COW"/>
    <s v="House"/>
    <x v="1"/>
    <d v="2025-02-10T00:00:00"/>
    <x v="20"/>
    <x v="1"/>
    <x v="8"/>
  </r>
  <r>
    <s v="HB0131"/>
    <s v="Ballot drop boxes-prohibition."/>
    <x v="0"/>
    <s v="Died in COW"/>
    <s v="Senate"/>
    <x v="18"/>
    <d v="2025-02-28T00:00:00"/>
    <x v="27"/>
    <x v="1"/>
    <x v="12"/>
  </r>
  <r>
    <s v="HB0132"/>
    <s v="Annual permits for specified commercial loads. "/>
    <x v="0"/>
    <s v="Pass"/>
    <m/>
    <x v="60"/>
    <d v="2025-02-24T00:00:00"/>
    <x v="39"/>
    <x v="1"/>
    <x v="10"/>
  </r>
  <r>
    <s v="HB0133"/>
    <s v="Sanctuary cities, counties and state-prohibition."/>
    <x v="0"/>
    <s v="Pass"/>
    <m/>
    <x v="61"/>
    <d v="2025-03-05T00:00:00"/>
    <x v="46"/>
    <x v="1"/>
    <x v="9"/>
  </r>
  <r>
    <s v="HB0134"/>
    <s v="Taxpayer funds-sexually explicit events prohibited-2."/>
    <x v="0"/>
    <s v="Died in COW"/>
    <s v="Senate"/>
    <x v="18"/>
    <d v="2025-02-28T00:00:00"/>
    <x v="46"/>
    <x v="1"/>
    <x v="9"/>
  </r>
  <r>
    <s v="HB0135"/>
    <s v="Autologous or direct blood donations."/>
    <x v="0"/>
    <s v="Failed Committee"/>
    <s v="Senate"/>
    <x v="34"/>
    <d v="2025-03-03T00:00:00"/>
    <x v="46"/>
    <x v="1"/>
    <x v="3"/>
  </r>
  <r>
    <s v="HB0136"/>
    <s v="Volunteer first responder health insurance-revisions."/>
    <x v="0"/>
    <s v="Pass"/>
    <m/>
    <x v="62"/>
    <d v="2025-03-04T00:00:00"/>
    <x v="14"/>
    <x v="1"/>
    <x v="24"/>
  </r>
  <r>
    <s v="HB0137"/>
    <s v="Revisor's bill."/>
    <x v="0"/>
    <s v="Pass"/>
    <m/>
    <x v="63"/>
    <d v="2025-03-05T00:00:00"/>
    <x v="47"/>
    <x v="0"/>
    <x v="28"/>
  </r>
  <r>
    <s v="HB0138"/>
    <s v="Wyoming gaming commission amendments."/>
    <x v="0"/>
    <s v="Not Considered"/>
    <s v="House"/>
    <x v="5"/>
    <d v="2025-02-03T00:00:00"/>
    <x v="0"/>
    <x v="0"/>
    <x v="25"/>
  </r>
  <r>
    <s v="HB0139"/>
    <s v="Interstate export of Wyoming horseracing."/>
    <x v="0"/>
    <s v="Not Considered"/>
    <s v="House"/>
    <x v="5"/>
    <d v="2025-02-03T00:00:00"/>
    <x v="0"/>
    <x v="0"/>
    <x v="25"/>
  </r>
  <r>
    <s v="HB0140"/>
    <s v="Continuity of Permitting Act. "/>
    <x v="0"/>
    <s v="Died in COW"/>
    <s v="House"/>
    <x v="1"/>
    <d v="2025-02-10T00:00:00"/>
    <x v="18"/>
    <x v="1"/>
    <x v="21"/>
  </r>
  <r>
    <s v="HB0141"/>
    <s v="Health mandates-CDC and WHO jurisdiction in Wyoming. "/>
    <x v="0"/>
    <s v="Not Considered"/>
    <s v="House"/>
    <x v="5"/>
    <d v="2025-02-03T00:00:00"/>
    <x v="44"/>
    <x v="1"/>
    <x v="9"/>
  </r>
  <r>
    <s v="HB0142"/>
    <s v="Supplemental K-12 school facilities appropriations."/>
    <x v="0"/>
    <s v="Not Considered"/>
    <s v="House"/>
    <x v="5"/>
    <d v="2025-02-03T00:00:00"/>
    <x v="6"/>
    <x v="0"/>
    <x v="6"/>
  </r>
  <r>
    <s v="HB0143"/>
    <s v="LaPrele dam rebuilding."/>
    <x v="0"/>
    <s v="Died in COW"/>
    <s v="House"/>
    <x v="1"/>
    <d v="2025-02-10T00:00:00"/>
    <x v="28"/>
    <x v="1"/>
    <x v="19"/>
  </r>
  <r>
    <s v="HB0144"/>
    <s v="County canvassing board."/>
    <x v="0"/>
    <s v="Failed_x000a_3rd Reading"/>
    <s v="Senate"/>
    <x v="64"/>
    <d v="2025-03-04T00:00:00"/>
    <x v="22"/>
    <x v="1"/>
    <x v="12"/>
  </r>
  <r>
    <s v="HB0145"/>
    <s v="Absentee ballot return-required information."/>
    <x v="0"/>
    <s v="Not Considered"/>
    <s v="House"/>
    <x v="5"/>
    <d v="2025-02-03T00:00:00"/>
    <x v="39"/>
    <x v="1"/>
    <x v="12"/>
  </r>
  <r>
    <s v="HB0146"/>
    <s v="Animal estray penalty-amendments. "/>
    <x v="0"/>
    <s v="Not Considered"/>
    <s v="House"/>
    <x v="5"/>
    <d v="2025-02-03T00:00:00"/>
    <x v="22"/>
    <x v="1"/>
    <x v="20"/>
  </r>
  <r>
    <s v="HB0147"/>
    <s v="Prohibition of institutional discrimination."/>
    <x v="0"/>
    <s v="Pass"/>
    <m/>
    <x v="65"/>
    <d v="2025-03-04T00:00:00"/>
    <x v="21"/>
    <x v="1"/>
    <x v="9"/>
  </r>
  <r>
    <s v="HB0148"/>
    <s v="University of Wyoming governance-elected trustees."/>
    <x v="0"/>
    <s v="Died in COW"/>
    <s v="Senate"/>
    <x v="18"/>
    <d v="2025-02-28T00:00:00"/>
    <x v="21"/>
    <x v="1"/>
    <x v="9"/>
  </r>
  <r>
    <s v="HB0149"/>
    <s v="Adoption discrimination-keep kids first act."/>
    <x v="0"/>
    <s v="Died in Committee"/>
    <s v="House"/>
    <x v="2"/>
    <d v="2025-03-03T00:00:00"/>
    <x v="21"/>
    <x v="1"/>
    <x v="9"/>
  </r>
  <r>
    <s v="HB0150"/>
    <s v="Meat processors-composted materials."/>
    <x v="0"/>
    <s v="Died in Committee"/>
    <s v="House"/>
    <x v="2"/>
    <d v="2025-03-03T00:00:00"/>
    <x v="32"/>
    <x v="1"/>
    <x v="20"/>
  </r>
  <r>
    <s v="HB0151"/>
    <s v="Predator management district appointments and terms."/>
    <x v="0"/>
    <s v="Died in Committee"/>
    <s v="House"/>
    <x v="2"/>
    <d v="2025-03-03T00:00:00"/>
    <x v="10"/>
    <x v="1"/>
    <x v="23"/>
  </r>
  <r>
    <s v="HB0152"/>
    <s v="Donated blood-mRNA disclosure."/>
    <x v="0"/>
    <s v="Not Considered"/>
    <s v="House"/>
    <x v="5"/>
    <d v="2025-02-03T00:00:00"/>
    <x v="34"/>
    <x v="1"/>
    <x v="9"/>
  </r>
  <r>
    <s v="HB0153"/>
    <s v="Permanent vehicle registration."/>
    <x v="0"/>
    <s v="Died in COW"/>
    <s v="House"/>
    <x v="1"/>
    <d v="2025-02-10T00:00:00"/>
    <x v="19"/>
    <x v="1"/>
    <x v="10"/>
  </r>
  <r>
    <s v="HB0154"/>
    <s v="False voting-amendments."/>
    <x v="0"/>
    <s v="Died in Conference"/>
    <s v="Senate"/>
    <x v="66"/>
    <d v="2025-03-06T00:00:00"/>
    <x v="48"/>
    <x v="1"/>
    <x v="12"/>
  </r>
  <r>
    <s v="HB0155"/>
    <s v="Workplace violence in health care."/>
    <x v="0"/>
    <s v="Not Considered"/>
    <s v="House"/>
    <x v="5"/>
    <d v="2025-02-03T00:00:00"/>
    <x v="25"/>
    <x v="1"/>
    <x v="17"/>
  </r>
  <r>
    <s v="HB0156"/>
    <s v="Proof of voter residency-registration qualifications."/>
    <x v="0"/>
    <s v="Pass"/>
    <m/>
    <x v="67"/>
    <d v="2025-03-03T00:00:00"/>
    <x v="49"/>
    <x v="1"/>
    <x v="12"/>
  </r>
  <r>
    <s v="HB0157"/>
    <s v="Proof of voter citizenship."/>
    <x v="0"/>
    <s v="Did Not Consider"/>
    <s v="Senate"/>
    <x v="43"/>
    <d v="2025-02-28T00:00:00"/>
    <x v="49"/>
    <x v="1"/>
    <x v="12"/>
  </r>
  <r>
    <s v="HB0158"/>
    <s v="Legislature-electronic voting system."/>
    <x v="0"/>
    <s v="Not Considered"/>
    <s v="House"/>
    <x v="5"/>
    <d v="2025-02-03T00:00:00"/>
    <x v="49"/>
    <x v="1"/>
    <x v="28"/>
  </r>
  <r>
    <s v="HB0159"/>
    <s v="Protecting water from chemical abortion waste."/>
    <x v="0"/>
    <s v="Died in COW"/>
    <s v="House"/>
    <x v="1"/>
    <d v="2025-02-10T00:00:00"/>
    <x v="49"/>
    <x v="1"/>
    <x v="9"/>
  </r>
  <r>
    <s v="HB0160"/>
    <s v="Voter identification-revisions. "/>
    <x v="0"/>
    <s v="Died in Committee"/>
    <s v="Senate"/>
    <x v="34"/>
    <d v="2025-03-03T00:00:00"/>
    <x v="50"/>
    <x v="1"/>
    <x v="12"/>
  </r>
  <r>
    <s v="HB0161"/>
    <s v="Hydrogen severance tax."/>
    <x v="0"/>
    <s v="Died in Committee"/>
    <s v="House"/>
    <x v="2"/>
    <d v="2025-03-03T00:00:00"/>
    <x v="50"/>
    <x v="1"/>
    <x v="8"/>
  </r>
  <r>
    <s v="HB0162"/>
    <s v="Interactive gaming."/>
    <x v="0"/>
    <s v="Died in Committee"/>
    <s v="House"/>
    <x v="2"/>
    <d v="2025-03-03T00:00:00"/>
    <x v="13"/>
    <x v="1"/>
    <x v="25"/>
  </r>
  <r>
    <s v="HB0163"/>
    <s v="Prohibiting employment of unauthorized aliens."/>
    <x v="0"/>
    <s v="Not Considered"/>
    <s v="House"/>
    <x v="5"/>
    <d v="2025-02-03T00:00:00"/>
    <x v="51"/>
    <x v="1"/>
    <x v="9"/>
  </r>
  <r>
    <s v="HB0164"/>
    <s v="Medical prescriptions-off-label purposes."/>
    <x v="0"/>
    <s v="Pass"/>
    <m/>
    <x v="68"/>
    <d v="2025-03-05T00:00:00"/>
    <x v="51"/>
    <x v="1"/>
    <x v="3"/>
  </r>
  <r>
    <s v="HB0165"/>
    <s v="Ranked choice voting-prohibition."/>
    <x v="0"/>
    <s v="Pass"/>
    <m/>
    <x v="69"/>
    <d v="2025-03-05T00:00:00"/>
    <x v="52"/>
    <x v="1"/>
    <x v="12"/>
  </r>
  <r>
    <s v="HB0166"/>
    <s v="State auditor payment transparency."/>
    <x v="0"/>
    <s v="Pass"/>
    <m/>
    <x v="70"/>
    <d v="2025-02-24T00:00:00"/>
    <x v="53"/>
    <x v="1"/>
    <x v="1"/>
  </r>
  <r>
    <s v="HB0167"/>
    <s v="Local government reporting."/>
    <x v="0"/>
    <s v="Not Considered"/>
    <s v="House"/>
    <x v="5"/>
    <d v="2025-02-03T00:00:00"/>
    <x v="53"/>
    <x v="1"/>
    <x v="21"/>
  </r>
  <r>
    <s v="HB0168"/>
    <s v="Cultivated meat-prohibition."/>
    <x v="0"/>
    <s v="Failed_x000a_3rd Reading"/>
    <s v="Senate"/>
    <x v="71"/>
    <d v="2025-02-20T00:00:00"/>
    <x v="54"/>
    <x v="1"/>
    <x v="20"/>
  </r>
  <r>
    <s v="HB0169"/>
    <s v="Homeowner tax exemption-2025 and 2026."/>
    <x v="0"/>
    <s v="Died in Committee"/>
    <s v="Senate"/>
    <x v="34"/>
    <d v="2025-03-03T00:00:00"/>
    <x v="55"/>
    <x v="1"/>
    <x v="8"/>
  </r>
  <r>
    <s v="HB0170"/>
    <s v="Nonprofit and trust entities-effective time for documents."/>
    <x v="0"/>
    <s v="Died in COW"/>
    <s v="House"/>
    <x v="1"/>
    <d v="2025-02-10T00:00:00"/>
    <x v="12"/>
    <x v="1"/>
    <x v="29"/>
  </r>
  <r>
    <s v="HB0171"/>
    <s v="Sexual exploitation of children-amendments."/>
    <x v="0"/>
    <s v="Died in COW"/>
    <s v="Senate"/>
    <x v="18"/>
    <d v="2025-02-28T00:00:00"/>
    <x v="15"/>
    <x v="1"/>
    <x v="17"/>
  </r>
  <r>
    <s v="HB0172"/>
    <s v="Repeal gun free zones and preemption amendments."/>
    <x v="0"/>
    <s v="Pass"/>
    <m/>
    <x v="72"/>
    <d v="2025-02-27T00:00:00"/>
    <x v="56"/>
    <x v="1"/>
    <x v="9"/>
  </r>
  <r>
    <s v="HB0173"/>
    <s v="Independent candidate requirements."/>
    <x v="0"/>
    <s v="Died in COW"/>
    <s v="Senate"/>
    <x v="18"/>
    <d v="2025-02-28T00:00:00"/>
    <x v="56"/>
    <x v="1"/>
    <x v="12"/>
  </r>
  <r>
    <s v="HB0174"/>
    <s v="Carrying of concealed weapons-age requirement."/>
    <x v="0"/>
    <s v="Died in Committee"/>
    <s v="House"/>
    <x v="2"/>
    <d v="2025-03-03T00:00:00"/>
    <x v="56"/>
    <x v="1"/>
    <x v="9"/>
  </r>
  <r>
    <s v="HB0175"/>
    <s v="Wyoming veterans museum capital construction. "/>
    <x v="0"/>
    <s v="Not Considered"/>
    <s v="House"/>
    <x v="5"/>
    <d v="2025-02-03T00:00:00"/>
    <x v="3"/>
    <x v="1"/>
    <x v="30"/>
  </r>
  <r>
    <s v="HB0176"/>
    <s v="Vacancies in public office-amendments."/>
    <x v="0"/>
    <s v="Died in Committee"/>
    <s v="Senate"/>
    <x v="34"/>
    <d v="2025-03-03T00:00:00"/>
    <x v="53"/>
    <x v="1"/>
    <x v="12"/>
  </r>
  <r>
    <s v="HB0177"/>
    <s v="Statutory standing committee-federal review."/>
    <x v="0"/>
    <s v="Died in Committee"/>
    <s v="Senate"/>
    <x v="34"/>
    <d v="2025-03-03T00:00:00"/>
    <x v="57"/>
    <x v="1"/>
    <x v="9"/>
  </r>
  <r>
    <s v="HB0178"/>
    <s v="Work allowance for voting."/>
    <x v="0"/>
    <s v="Died in COW"/>
    <s v="House"/>
    <x v="1"/>
    <d v="2025-02-10T00:00:00"/>
    <x v="37"/>
    <x v="1"/>
    <x v="12"/>
  </r>
  <r>
    <s v="HB0179"/>
    <s v="Department of transportation-land transfer."/>
    <x v="0"/>
    <s v="Died in COW"/>
    <s v="House"/>
    <x v="1"/>
    <d v="2025-02-10T00:00:00"/>
    <x v="2"/>
    <x v="1"/>
    <x v="18"/>
  </r>
  <r>
    <s v="HB0180"/>
    <s v="K-12 mental health program-3."/>
    <x v="0"/>
    <s v="Died in Committee"/>
    <s v="House"/>
    <x v="2"/>
    <d v="2025-03-03T00:00:00"/>
    <x v="2"/>
    <x v="1"/>
    <x v="13"/>
  </r>
  <r>
    <s v="HB0181"/>
    <s v="Funeral contracts-investment and bonding requirements."/>
    <x v="0"/>
    <s v="Pass"/>
    <m/>
    <x v="73"/>
    <d v="2025-02-27T00:00:00"/>
    <x v="2"/>
    <x v="1"/>
    <x v="24"/>
  </r>
  <r>
    <s v="HB0182"/>
    <s v="Elections-prohibiting use of secondary address."/>
    <x v="0"/>
    <s v="Died in Committee"/>
    <s v="House"/>
    <x v="2"/>
    <d v="2025-03-03T00:00:00"/>
    <x v="51"/>
    <x v="1"/>
    <x v="12"/>
  </r>
  <r>
    <s v="HB0183"/>
    <s v="Net metering amendments."/>
    <x v="0"/>
    <s v="Failed_x000a_3rd Reading"/>
    <s v="Senate"/>
    <x v="74"/>
    <d v="2025-03-04T00:00:00"/>
    <x v="20"/>
    <x v="1"/>
    <x v="2"/>
  </r>
  <r>
    <s v="HB0184"/>
    <s v="Utilities-point of consumption and allocation agreements."/>
    <x v="0"/>
    <s v="Died in Committee"/>
    <s v="House"/>
    <x v="2"/>
    <d v="2025-03-03T00:00:00"/>
    <x v="58"/>
    <x v="1"/>
    <x v="2"/>
  </r>
  <r>
    <s v="HB0185"/>
    <s v="Video recording of legislative meetings."/>
    <x v="0"/>
    <s v="Not Considered"/>
    <s v="House"/>
    <x v="5"/>
    <d v="2025-02-03T00:00:00"/>
    <x v="44"/>
    <x v="1"/>
    <x v="28"/>
  </r>
  <r>
    <s v="HB0186"/>
    <s v="Bear coupons-game and fish."/>
    <x v="0"/>
    <s v="Failed_x000a_COW"/>
    <s v="House"/>
    <x v="75"/>
    <d v="2025-02-04T00:00:00"/>
    <x v="57"/>
    <x v="1"/>
    <x v="4"/>
  </r>
  <r>
    <s v="HB0187"/>
    <s v="Theft amendments."/>
    <x v="0"/>
    <s v="Not Considered"/>
    <s v="House"/>
    <x v="5"/>
    <d v="2025-02-03T00:00:00"/>
    <x v="59"/>
    <x v="1"/>
    <x v="17"/>
  </r>
  <r>
    <s v="HB0188"/>
    <s v="Two families-one nanny."/>
    <x v="0"/>
    <s v="Pass"/>
    <m/>
    <x v="76"/>
    <d v="2025-03-03T00:00:00"/>
    <x v="28"/>
    <x v="1"/>
    <x v="1"/>
  </r>
  <r>
    <s v="HB0189"/>
    <s v="Harmful communication-minors."/>
    <x v="0"/>
    <s v="Failed_x000a_COW"/>
    <s v="Senate"/>
    <x v="77"/>
    <d v="2025-02-21T00:00:00"/>
    <x v="10"/>
    <x v="1"/>
    <x v="17"/>
  </r>
  <r>
    <s v="HB0190"/>
    <s v="Bond election language process."/>
    <x v="0"/>
    <s v="Died in COW"/>
    <s v="Senate"/>
    <x v="18"/>
    <d v="2025-02-28T00:00:00"/>
    <x v="10"/>
    <x v="1"/>
    <x v="12"/>
  </r>
  <r>
    <s v="HB0191"/>
    <s v="Civil penalties for cannabis."/>
    <x v="0"/>
    <s v="Not Considered"/>
    <s v="House"/>
    <x v="5"/>
    <d v="2025-02-03T00:00:00"/>
    <x v="35"/>
    <x v="1"/>
    <x v="17"/>
  </r>
  <r>
    <s v="HB0192"/>
    <s v="Public utilities-wildfire mitigation and liability limits."/>
    <x v="0"/>
    <s v="Pass"/>
    <m/>
    <x v="78"/>
    <d v="2025-03-03T00:00:00"/>
    <x v="45"/>
    <x v="1"/>
    <x v="2"/>
  </r>
  <r>
    <s v="HB0193"/>
    <s v="Real property-severance of pore space-notice."/>
    <x v="0"/>
    <s v="Died in Committee"/>
    <s v="House"/>
    <x v="2"/>
    <d v="2025-03-03T00:00:00"/>
    <x v="25"/>
    <x v="1"/>
    <x v="26"/>
  </r>
  <r>
    <s v="HB0194"/>
    <s v="Obscenity amendments."/>
    <x v="0"/>
    <s v="Died in Committee"/>
    <s v="House"/>
    <x v="2"/>
    <d v="2025-03-03T00:00:00"/>
    <x v="44"/>
    <x v="1"/>
    <x v="9"/>
  </r>
  <r>
    <s v="HB0195"/>
    <s v="Credit reporting-medical debt."/>
    <x v="0"/>
    <s v="Died in Committee"/>
    <s v="House"/>
    <x v="2"/>
    <d v="2025-03-03T00:00:00"/>
    <x v="35"/>
    <x v="1"/>
    <x v="7"/>
  </r>
  <r>
    <s v="HB0196"/>
    <s v="Ballot initiatives-duplicate laws passed."/>
    <x v="0"/>
    <s v="Not Considered"/>
    <s v="House"/>
    <x v="5"/>
    <d v="2025-02-03T00:00:00"/>
    <x v="10"/>
    <x v="1"/>
    <x v="12"/>
  </r>
  <r>
    <s v="HB0197"/>
    <s v="Limits on property development exaction and mitigation fees."/>
    <x v="0"/>
    <s v="Died in Committee"/>
    <s v="House"/>
    <x v="79"/>
    <d v="2025-02-10T00:00:00"/>
    <x v="13"/>
    <x v="1"/>
    <x v="21"/>
  </r>
  <r>
    <s v="HB0198"/>
    <s v="Education savings accounts-income qualifications."/>
    <x v="0"/>
    <s v="Not Considered"/>
    <s v="House"/>
    <x v="5"/>
    <d v="2025-02-03T00:00:00"/>
    <x v="24"/>
    <x v="1"/>
    <x v="13"/>
  </r>
  <r>
    <s v="HB0199"/>
    <s v="Wyoming Freedom Scholarship Act. "/>
    <x v="0"/>
    <s v="Pass"/>
    <m/>
    <x v="80"/>
    <d v="2025-03-04T00:00:00"/>
    <x v="32"/>
    <x v="1"/>
    <x v="13"/>
  </r>
  <r>
    <s v="HB0200"/>
    <s v="Parent rights-amendments."/>
    <x v="0"/>
    <s v="Failed Committee"/>
    <s v="Senate"/>
    <x v="34"/>
    <d v="2025-03-03T00:00:00"/>
    <x v="52"/>
    <x v="1"/>
    <x v="9"/>
  </r>
  <r>
    <s v="HB0201"/>
    <s v="State funds-investment in Bitcoin."/>
    <x v="0"/>
    <s v="Died in Committee"/>
    <s v="House"/>
    <x v="2"/>
    <d v="2025-03-03T00:00:00"/>
    <x v="59"/>
    <x v="1"/>
    <x v="22"/>
  </r>
  <r>
    <s v="HB0202"/>
    <s v="Fast Track Permits Act. "/>
    <x v="0"/>
    <s v="Died in Committee"/>
    <s v="Senate"/>
    <x v="34"/>
    <d v="2025-03-03T00:00:00"/>
    <x v="18"/>
    <x v="1"/>
    <x v="21"/>
  </r>
  <r>
    <s v="HB0203"/>
    <s v="By the people act."/>
    <x v="0"/>
    <s v="Not Considered"/>
    <s v="House"/>
    <x v="5"/>
    <d v="2025-02-03T00:00:00"/>
    <x v="41"/>
    <x v="1"/>
    <x v="1"/>
  </r>
  <r>
    <s v="HB0204"/>
    <s v="Nonresident fishing license fee increase."/>
    <x v="0"/>
    <s v="Died in COW"/>
    <s v="House"/>
    <x v="1"/>
    <d v="2025-02-10T00:00:00"/>
    <x v="14"/>
    <x v="1"/>
    <x v="4"/>
  </r>
  <r>
    <s v="HB0205"/>
    <s v="Wyoming state fair department."/>
    <x v="0"/>
    <s v="Failed_x000a_3rd Reading"/>
    <s v="House"/>
    <x v="81"/>
    <d v="2025-02-06T00:00:00"/>
    <x v="15"/>
    <x v="1"/>
    <x v="1"/>
  </r>
  <r>
    <s v="HB0206"/>
    <s v="Elections-acceptable identification revisions-2."/>
    <x v="0"/>
    <s v="Died in COW"/>
    <s v="Senate"/>
    <x v="18"/>
    <d v="2025-02-28T00:00:00"/>
    <x v="60"/>
    <x v="1"/>
    <x v="12"/>
  </r>
  <r>
    <s v="HB0207"/>
    <s v="Religious Freedom Restoration Act."/>
    <x v="0"/>
    <s v="Pass"/>
    <m/>
    <x v="82"/>
    <d v="2025-03-04T00:00:00"/>
    <x v="43"/>
    <x v="1"/>
    <x v="9"/>
  </r>
  <r>
    <s v="HB0208"/>
    <s v="Atmospheric geoengineering prohibition. "/>
    <x v="0"/>
    <s v="Died in Committee"/>
    <s v="House"/>
    <x v="2"/>
    <d v="2025-03-03T00:00:00"/>
    <x v="50"/>
    <x v="1"/>
    <x v="3"/>
  </r>
  <r>
    <s v="HB0209"/>
    <s v="Reliable and dispatchable low-carbon standards-repeal."/>
    <x v="0"/>
    <s v="Died in Committee"/>
    <s v="Senate"/>
    <x v="34"/>
    <d v="2025-03-03T00:00:00"/>
    <x v="27"/>
    <x v="1"/>
    <x v="2"/>
  </r>
  <r>
    <s v="HB0210"/>
    <s v="Prohibition on unauthorized fees-veterans benefits."/>
    <x v="0"/>
    <s v="Died in COW"/>
    <s v="House"/>
    <x v="1"/>
    <d v="2025-02-10T00:00:00"/>
    <x v="27"/>
    <x v="1"/>
    <x v="30"/>
  </r>
  <r>
    <s v="HB0211"/>
    <s v="Hunting wildlife from vehicles."/>
    <x v="0"/>
    <s v="Pass"/>
    <m/>
    <x v="83"/>
    <d v="2025-03-03T00:00:00"/>
    <x v="38"/>
    <x v="1"/>
    <x v="4"/>
  </r>
  <r>
    <s v="HB0212"/>
    <s v="Local sales and use tax amendments."/>
    <x v="0"/>
    <s v="Not Considered"/>
    <s v="House"/>
    <x v="5"/>
    <d v="2025-02-03T00:00:00"/>
    <x v="38"/>
    <x v="1"/>
    <x v="8"/>
  </r>
  <r>
    <s v="HB0213"/>
    <s v="Owners and owners' agents duties to tenants-amendments."/>
    <x v="0"/>
    <s v="Not Considered"/>
    <s v="House"/>
    <x v="5"/>
    <d v="2025-02-03T00:00:00"/>
    <x v="61"/>
    <x v="1"/>
    <x v="26"/>
  </r>
  <r>
    <s v="HB0214"/>
    <s v="Local government payments-electronic payments."/>
    <x v="0"/>
    <s v="Pass"/>
    <m/>
    <x v="84"/>
    <d v="2025-02-24T00:00:00"/>
    <x v="62"/>
    <x v="1"/>
    <x v="21"/>
  </r>
  <r>
    <s v="HB0215"/>
    <s v="Prohibition on electronic voting equipment."/>
    <x v="0"/>
    <s v="Died in Committee"/>
    <s v="House"/>
    <x v="2"/>
    <d v="2025-03-03T00:00:00"/>
    <x v="39"/>
    <x v="1"/>
    <x v="12"/>
  </r>
  <r>
    <s v="HB0216"/>
    <s v="Prohibition on gas chamber euthanasia of animals."/>
    <x v="0"/>
    <s v="Not Considered"/>
    <s v="House"/>
    <x v="5"/>
    <d v="2025-02-03T00:00:00"/>
    <x v="41"/>
    <x v="1"/>
    <x v="20"/>
  </r>
  <r>
    <s v="HB0217"/>
    <s v="Random hand count audits of election results."/>
    <x v="0"/>
    <s v="Died in Committee"/>
    <s v="House"/>
    <x v="2"/>
    <d v="2025-03-03T00:00:00"/>
    <x v="44"/>
    <x v="1"/>
    <x v="12"/>
  </r>
  <r>
    <s v="HB0218"/>
    <s v="Public utilities-stays during resolution of lawsuits."/>
    <x v="0"/>
    <s v="Failed Committee"/>
    <s v="Senate"/>
    <x v="34"/>
    <d v="2025-03-03T00:00:00"/>
    <x v="55"/>
    <x v="1"/>
    <x v="2"/>
  </r>
  <r>
    <s v="HB0219"/>
    <s v="County and municipal roads on state lands-easements granted."/>
    <x v="0"/>
    <s v="Pass"/>
    <m/>
    <x v="85"/>
    <d v="2025-03-04T00:00:00"/>
    <x v="55"/>
    <x v="1"/>
    <x v="18"/>
  </r>
  <r>
    <s v="HB0220"/>
    <s v="Conservation easements-amendments."/>
    <x v="0"/>
    <s v="Not Considered"/>
    <s v="House"/>
    <x v="5"/>
    <d v="2025-02-03T00:00:00"/>
    <x v="40"/>
    <x v="1"/>
    <x v="20"/>
  </r>
  <r>
    <s v="HB0221"/>
    <s v="Bighorn and domestic sheep relocation-effective date repeal."/>
    <x v="0"/>
    <s v="Failed_x000a_COW"/>
    <s v="Senate"/>
    <x v="86"/>
    <d v="2025-02-21T00:00:00"/>
    <x v="40"/>
    <x v="1"/>
    <x v="4"/>
  </r>
  <r>
    <s v="HB0222"/>
    <s v="Medical Ethics Defense Act-2."/>
    <x v="0"/>
    <s v="Failed Committee"/>
    <s v="Senate"/>
    <x v="34"/>
    <d v="2025-03-03T00:00:00"/>
    <x v="40"/>
    <x v="1"/>
    <x v="9"/>
  </r>
  <r>
    <s v="HB0223"/>
    <s v="Preventing strategic lawsuits against public participation."/>
    <x v="0"/>
    <s v="Died in Committee"/>
    <s v="Senate"/>
    <x v="34"/>
    <d v="2025-03-03T00:00:00"/>
    <x v="40"/>
    <x v="1"/>
    <x v="9"/>
  </r>
  <r>
    <s v="HB0224"/>
    <s v="Prohibiting foreign adversary property ownership."/>
    <x v="0"/>
    <s v="Died in COW"/>
    <s v="Senate"/>
    <x v="18"/>
    <d v="2025-02-28T00:00:00"/>
    <x v="19"/>
    <x v="1"/>
    <x v="26"/>
  </r>
  <r>
    <s v="HB0225"/>
    <s v="Parking during legislative meetings."/>
    <x v="0"/>
    <s v="Died in COW"/>
    <s v="House"/>
    <x v="1"/>
    <d v="2025-02-10T00:00:00"/>
    <x v="25"/>
    <x v="1"/>
    <x v="10"/>
  </r>
  <r>
    <s v="HB0226"/>
    <s v="License plate-search and rescue council."/>
    <x v="0"/>
    <s v="Pass"/>
    <m/>
    <x v="87"/>
    <d v="2025-02-13T00:00:00"/>
    <x v="63"/>
    <x v="1"/>
    <x v="10"/>
  </r>
  <r>
    <s v="HB0227"/>
    <s v="Executive order-time limitations."/>
    <x v="0"/>
    <s v="Died in Committee"/>
    <s v="Senate"/>
    <x v="34"/>
    <d v="2025-03-03T00:00:00"/>
    <x v="64"/>
    <x v="1"/>
    <x v="1"/>
  </r>
  <r>
    <s v="HB0228"/>
    <s v="Prohibition on private funds for conducting elections."/>
    <x v="0"/>
    <s v="Pass"/>
    <m/>
    <x v="88"/>
    <d v="2025-03-04T00:00:00"/>
    <x v="27"/>
    <x v="1"/>
    <x v="12"/>
  </r>
  <r>
    <s v="HB0229"/>
    <s v="High Plains Research Station and Arboretum-historic site."/>
    <x v="0"/>
    <s v="Died in Committee"/>
    <s v="House"/>
    <x v="2"/>
    <d v="2025-03-03T00:00:00"/>
    <x v="65"/>
    <x v="1"/>
    <x v="31"/>
  </r>
  <r>
    <s v="HB0230"/>
    <s v="Wyoming interstate study and safe highways investment act."/>
    <x v="0"/>
    <s v="Not Considered"/>
    <s v="House"/>
    <x v="5"/>
    <d v="2025-02-03T00:00:00"/>
    <x v="3"/>
    <x v="1"/>
    <x v="15"/>
  </r>
  <r>
    <s v="HB0231"/>
    <s v="Medical education funding."/>
    <x v="0"/>
    <s v="Died in Committee"/>
    <s v="House"/>
    <x v="2"/>
    <d v="2025-03-03T00:00:00"/>
    <x v="2"/>
    <x v="1"/>
    <x v="32"/>
  </r>
  <r>
    <s v="HB0232"/>
    <s v="Elections-hand counting for recounts."/>
    <x v="0"/>
    <s v="Did Not Consider"/>
    <s v="Senate"/>
    <x v="43"/>
    <d v="2025-02-28T00:00:00"/>
    <x v="56"/>
    <x v="1"/>
    <x v="12"/>
  </r>
  <r>
    <s v="HB0233"/>
    <s v="Natural resource litigation funding."/>
    <x v="0"/>
    <s v="Not Considered"/>
    <s v="House"/>
    <x v="5"/>
    <d v="2025-02-03T00:00:00"/>
    <x v="2"/>
    <x v="1"/>
    <x v="22"/>
  </r>
  <r>
    <s v="HB0234"/>
    <s v="Second Amendment Financial Privacy Act amendments."/>
    <x v="0"/>
    <s v="Failed_x000a_3rd Reading"/>
    <s v="Senate"/>
    <x v="64"/>
    <d v="2025-02-21T00:00:00"/>
    <x v="38"/>
    <x v="1"/>
    <x v="9"/>
  </r>
  <r>
    <s v="HB0235"/>
    <s v="Career technical education equipment and supplies. "/>
    <x v="0"/>
    <s v="Failed_x000a_COW"/>
    <s v="Senate"/>
    <x v="89"/>
    <d v="2025-02-25T00:00:00"/>
    <x v="32"/>
    <x v="1"/>
    <x v="32"/>
  </r>
  <r>
    <s v="HB0236"/>
    <s v="County officials-nonpartisan elections."/>
    <x v="0"/>
    <s v="Died in Committee"/>
    <s v="House"/>
    <x v="2"/>
    <d v="2025-03-03T00:00:00"/>
    <x v="61"/>
    <x v="1"/>
    <x v="12"/>
  </r>
  <r>
    <s v="HB0237"/>
    <s v="License plate issuance."/>
    <x v="0"/>
    <s v="Died in COW"/>
    <s v="House"/>
    <x v="1"/>
    <d v="2025-02-10T00:00:00"/>
    <x v="66"/>
    <x v="1"/>
    <x v="1"/>
  </r>
  <r>
    <s v="HB0238"/>
    <s v="Ballot harvesting prohibition."/>
    <x v="0"/>
    <s v="Died in COW"/>
    <s v="Senate"/>
    <x v="18"/>
    <d v="2025-02-28T00:00:00"/>
    <x v="67"/>
    <x v="1"/>
    <x v="12"/>
  </r>
  <r>
    <s v="HB0239"/>
    <s v="Reproductive Freedom Act. "/>
    <x v="0"/>
    <s v="Not Considered"/>
    <s v="House"/>
    <x v="5"/>
    <d v="2025-02-03T00:00:00"/>
    <x v="28"/>
    <x v="1"/>
    <x v="9"/>
  </r>
  <r>
    <s v="HB0240"/>
    <s v="Appointment of acting secretary of state-repeal."/>
    <x v="0"/>
    <s v="Not Considered"/>
    <s v="House"/>
    <x v="5"/>
    <d v="2025-02-03T00:00:00"/>
    <x v="67"/>
    <x v="1"/>
    <x v="1"/>
  </r>
  <r>
    <s v="HB0241"/>
    <s v="Telehealth Freedom Act."/>
    <x v="0"/>
    <s v="Not Considered"/>
    <s v="House"/>
    <x v="5"/>
    <d v="2025-02-03T00:00:00"/>
    <x v="39"/>
    <x v="1"/>
    <x v="33"/>
  </r>
  <r>
    <s v="HB0242"/>
    <s v="Manufacturers and dealers of new trailers-changes."/>
    <x v="0"/>
    <s v="Pass"/>
    <m/>
    <x v="90"/>
    <d v="2025-02-28T00:00:00"/>
    <x v="50"/>
    <x v="1"/>
    <x v="10"/>
  </r>
  <r>
    <s v="HB0243"/>
    <s v="Denturist practice act."/>
    <x v="0"/>
    <s v="Died in Committee"/>
    <s v="House"/>
    <x v="2"/>
    <d v="2025-03-03T00:00:00"/>
    <x v="68"/>
    <x v="1"/>
    <x v="33"/>
  </r>
  <r>
    <s v="HB0244"/>
    <s v="Carbon dioxide pipelines-eminent domain prohibition."/>
    <x v="0"/>
    <s v="Died in Committee"/>
    <s v="House"/>
    <x v="2"/>
    <d v="2025-03-03T00:00:00"/>
    <x v="68"/>
    <x v="1"/>
    <x v="9"/>
  </r>
  <r>
    <s v="HB0245"/>
    <s v="Pen and paper ballots."/>
    <x v="0"/>
    <s v="Did Not Consider"/>
    <s v="Senate"/>
    <x v="43"/>
    <d v="2025-02-28T00:00:00"/>
    <x v="27"/>
    <x v="1"/>
    <x v="12"/>
  </r>
  <r>
    <s v="HB0246"/>
    <s v="Wyoming Wednesday."/>
    <x v="0"/>
    <s v="Pass"/>
    <m/>
    <x v="91"/>
    <d v="2025-03-06T00:00:00"/>
    <x v="26"/>
    <x v="1"/>
    <x v="1"/>
  </r>
  <r>
    <s v="HB0247"/>
    <s v="Annexation requirements."/>
    <x v="0"/>
    <s v="Not Considered"/>
    <s v="House"/>
    <x v="5"/>
    <d v="2025-02-03T00:00:00"/>
    <x v="26"/>
    <x v="1"/>
    <x v="21"/>
  </r>
  <r>
    <s v="HB0248"/>
    <s v="School foundation program interim budget authority. "/>
    <x v="0"/>
    <s v="Died in COW"/>
    <s v="House"/>
    <x v="1"/>
    <d v="2025-02-10T00:00:00"/>
    <x v="49"/>
    <x v="1"/>
    <x v="6"/>
  </r>
  <r>
    <s v="HB0249"/>
    <s v="Runoff elections."/>
    <x v="0"/>
    <s v="Died in COW"/>
    <s v="Senate"/>
    <x v="18"/>
    <d v="2025-02-28T00:00:00"/>
    <x v="22"/>
    <x v="1"/>
    <x v="12"/>
  </r>
  <r>
    <s v="HB0250"/>
    <s v="Defining life and the rights of natural persons."/>
    <x v="0"/>
    <s v="Died in COW"/>
    <s v="House"/>
    <x v="1"/>
    <d v="2025-02-10T00:00:00"/>
    <x v="22"/>
    <x v="1"/>
    <x v="9"/>
  </r>
  <r>
    <s v="HB0251"/>
    <s v="Trespass by drone. "/>
    <x v="0"/>
    <s v="Died in COW"/>
    <s v="House"/>
    <x v="1"/>
    <d v="2025-02-10T00:00:00"/>
    <x v="22"/>
    <x v="1"/>
    <x v="17"/>
  </r>
  <r>
    <s v="HB0252"/>
    <s v="Wind tax exemption-repeal."/>
    <x v="0"/>
    <s v="Not Considered"/>
    <s v="House"/>
    <x v="5"/>
    <d v="2025-02-03T00:00:00"/>
    <x v="67"/>
    <x v="1"/>
    <x v="8"/>
  </r>
  <r>
    <s v="HB0253"/>
    <s v="Construction lien revisions."/>
    <x v="0"/>
    <s v="Not Considered"/>
    <s v="House"/>
    <x v="5"/>
    <d v="2025-02-03T00:00:00"/>
    <x v="66"/>
    <x v="1"/>
    <x v="5"/>
  </r>
  <r>
    <s v="HB0254"/>
    <s v="Microphones in the house of representatives."/>
    <x v="0"/>
    <s v="Not Considered"/>
    <s v="House"/>
    <x v="5"/>
    <d v="2025-02-03T00:00:00"/>
    <x v="45"/>
    <x v="1"/>
    <x v="28"/>
  </r>
  <r>
    <s v="HB0255"/>
    <s v="Mobile home certificate-information disclosure requirement."/>
    <x v="0"/>
    <s v="Died in COW"/>
    <s v="House"/>
    <x v="1"/>
    <d v="2025-02-10T00:00:00"/>
    <x v="41"/>
    <x v="1"/>
    <x v="10"/>
  </r>
  <r>
    <s v="HB0256"/>
    <s v="Select Committee on Blockchain and Emerging Technologies-1."/>
    <x v="0"/>
    <s v="Not Considered"/>
    <s v="House"/>
    <x v="5"/>
    <d v="2025-02-03T00:00:00"/>
    <x v="41"/>
    <x v="1"/>
    <x v="28"/>
  </r>
  <r>
    <s v="HB0257"/>
    <s v="Barber apprenticeships."/>
    <x v="0"/>
    <s v="Died in COW"/>
    <s v="House"/>
    <x v="1"/>
    <d v="2025-02-10T00:00:00"/>
    <x v="41"/>
    <x v="1"/>
    <x v="33"/>
  </r>
  <r>
    <s v="HB0258"/>
    <s v="State funded capital construction."/>
    <x v="0"/>
    <s v="Died in Committee"/>
    <s v="Senate"/>
    <x v="34"/>
    <d v="2025-03-03T00:00:00"/>
    <x v="69"/>
    <x v="1"/>
    <x v="0"/>
  </r>
  <r>
    <s v="HB0259"/>
    <s v="Supplemental K-12 school facilities appropriations-2."/>
    <x v="0"/>
    <s v="Pass"/>
    <m/>
    <x v="92"/>
    <d v="2025-03-05T00:00:00"/>
    <x v="69"/>
    <x v="1"/>
    <x v="0"/>
  </r>
  <r>
    <s v="HB0260"/>
    <s v="Criminal accountability grant program."/>
    <x v="0"/>
    <s v="Died in Committee"/>
    <s v="House"/>
    <x v="2"/>
    <d v="2025-03-03T00:00:00"/>
    <x v="43"/>
    <x v="1"/>
    <x v="1"/>
  </r>
  <r>
    <s v="HB0261"/>
    <s v="Accessory after the fact-amendments."/>
    <x v="0"/>
    <s v="Not Considered"/>
    <s v="House"/>
    <x v="5"/>
    <d v="2025-02-03T00:00:00"/>
    <x v="43"/>
    <x v="1"/>
    <x v="17"/>
  </r>
  <r>
    <s v="HB0262"/>
    <s v="Counties-limitations on holding reserves."/>
    <x v="0"/>
    <s v="Died in Committee"/>
    <s v="House"/>
    <x v="2"/>
    <d v="2025-03-03T00:00:00"/>
    <x v="67"/>
    <x v="1"/>
    <x v="21"/>
  </r>
  <r>
    <s v="HB0263"/>
    <s v="Local water system funding."/>
    <x v="0"/>
    <s v="Died in COW"/>
    <s v="House"/>
    <x v="1"/>
    <d v="2025-02-10T00:00:00"/>
    <x v="3"/>
    <x v="1"/>
    <x v="1"/>
  </r>
  <r>
    <s v="HB0264"/>
    <s v="Central bank digital currencies-prohibitions."/>
    <x v="0"/>
    <s v="Pass"/>
    <m/>
    <x v="93"/>
    <d v="2025-02-27T00:00:00"/>
    <x v="41"/>
    <x v="1"/>
    <x v="1"/>
  </r>
  <r>
    <s v="HB0265"/>
    <s v="Defend the guard act."/>
    <x v="0"/>
    <s v="Died in COW"/>
    <s v="House"/>
    <x v="1"/>
    <d v="2025-02-10T00:00:00"/>
    <x v="41"/>
    <x v="1"/>
    <x v="9"/>
  </r>
  <r>
    <s v="HB0266"/>
    <s v="Food truck licensing-statewide application."/>
    <x v="0"/>
    <s v="Not Considered"/>
    <s v="House"/>
    <x v="5"/>
    <d v="2025-02-03T00:00:00"/>
    <x v="45"/>
    <x v="1"/>
    <x v="3"/>
  </r>
  <r>
    <s v="HB0267"/>
    <s v="Regulation of hemp."/>
    <x v="0"/>
    <s v="Not Considered"/>
    <s v="House"/>
    <x v="5"/>
    <d v="2025-02-03T00:00:00"/>
    <x v="41"/>
    <x v="1"/>
    <x v="20"/>
  </r>
  <r>
    <s v="HB0268"/>
    <s v="People's parking act."/>
    <x v="0"/>
    <s v="Not Considered"/>
    <s v="House"/>
    <x v="5"/>
    <d v="2025-02-03T00:00:00"/>
    <x v="41"/>
    <x v="1"/>
    <x v="21"/>
  </r>
  <r>
    <s v="HB0269"/>
    <s v="Naturopathic medicine licensure."/>
    <x v="0"/>
    <s v="Died in Committee"/>
    <s v="House"/>
    <x v="2"/>
    <d v="2025-03-03T00:00:00"/>
    <x v="34"/>
    <x v="1"/>
    <x v="33"/>
  </r>
  <r>
    <s v="HB0270"/>
    <s v="Permanent mineral trust fund-spending policy."/>
    <x v="0"/>
    <s v="Died in Committee"/>
    <s v="Senate"/>
    <x v="34"/>
    <d v="2025-03-03T00:00:00"/>
    <x v="49"/>
    <x v="1"/>
    <x v="22"/>
  </r>
  <r>
    <s v="HB0271"/>
    <s v="Common school account-spending policy amount."/>
    <x v="0"/>
    <s v="Died in Committee"/>
    <s v="Senate"/>
    <x v="34"/>
    <d v="2025-03-03T00:00:00"/>
    <x v="49"/>
    <x v="1"/>
    <x v="22"/>
  </r>
  <r>
    <s v="HB0272"/>
    <s v="Investment in Wyoming housing."/>
    <x v="0"/>
    <s v="Not Considered"/>
    <s v="House"/>
    <x v="5"/>
    <d v="2025-02-03T00:00:00"/>
    <x v="37"/>
    <x v="1"/>
    <x v="22"/>
  </r>
  <r>
    <s v="HB0273"/>
    <s v="Wyoming pregnancy centers-autonomy and rights."/>
    <x v="0"/>
    <s v="Died in COW"/>
    <s v="Senate"/>
    <x v="18"/>
    <d v="2025-02-28T00:00:00"/>
    <x v="21"/>
    <x v="1"/>
    <x v="9"/>
  </r>
  <r>
    <s v="HB0274"/>
    <s v="Biological males in women's sports."/>
    <x v="0"/>
    <s v="Died in COW"/>
    <s v="House"/>
    <x v="1"/>
    <d v="2025-02-10T00:00:00"/>
    <x v="21"/>
    <x v="1"/>
    <x v="9"/>
  </r>
  <r>
    <s v="HB0275"/>
    <s v="Treatment of animals."/>
    <x v="0"/>
    <s v="Pass"/>
    <m/>
    <x v="94"/>
    <d v="2025-03-03T00:00:00"/>
    <x v="14"/>
    <x v="1"/>
    <x v="17"/>
  </r>
  <r>
    <s v="HB0276"/>
    <s v="State agreements to perform immigration functions."/>
    <x v="0"/>
    <s v="Failed Committee"/>
    <s v="House"/>
    <x v="2"/>
    <d v="2025-03-03T00:00:00"/>
    <x v="12"/>
    <x v="1"/>
    <x v="21"/>
  </r>
  <r>
    <s v="HB0277"/>
    <s v="Capitol complex-hotel and conference center."/>
    <x v="0"/>
    <s v="Not Considered"/>
    <s v="House"/>
    <x v="5"/>
    <d v="2025-02-03T00:00:00"/>
    <x v="3"/>
    <x v="1"/>
    <x v="1"/>
  </r>
  <r>
    <s v="HB0278"/>
    <s v="Elections-voting machine and voting system tests."/>
    <x v="0"/>
    <s v="Died in COW"/>
    <s v="House"/>
    <x v="1"/>
    <d v="2025-02-10T00:00:00"/>
    <x v="55"/>
    <x v="1"/>
    <x v="12"/>
  </r>
  <r>
    <s v="HB0279"/>
    <s v="Property tax exemptions-order of application."/>
    <x v="0"/>
    <s v="Pass"/>
    <m/>
    <x v="95"/>
    <d v="2025-03-04T00:00:00"/>
    <x v="65"/>
    <x v="1"/>
    <x v="8"/>
  </r>
  <r>
    <s v="HB0280"/>
    <s v="Sex offender registration."/>
    <x v="0"/>
    <s v="Pass"/>
    <m/>
    <x v="96"/>
    <d v="2025-03-05T00:00:00"/>
    <x v="27"/>
    <x v="1"/>
    <x v="17"/>
  </r>
  <r>
    <s v="HB0281"/>
    <s v="Landowner hunting coupons-hunts that harvest no animal."/>
    <x v="0"/>
    <s v="Died in Committee"/>
    <s v="House"/>
    <x v="2"/>
    <d v="2025-03-03T00:00:00"/>
    <x v="68"/>
    <x v="1"/>
    <x v="4"/>
  </r>
  <r>
    <s v="HB0282"/>
    <s v="Property tax-acquisition value."/>
    <x v="0"/>
    <s v="Failed_x000a_COW"/>
    <s v="Senate"/>
    <x v="97"/>
    <d v="2025-02-28T00:00:00"/>
    <x v="55"/>
    <x v="1"/>
    <x v="8"/>
  </r>
  <r>
    <s v="HB0283"/>
    <s v="Second Amendment Protection Act amendments-2."/>
    <x v="0"/>
    <s v="Not Considered"/>
    <s v="House"/>
    <x v="5"/>
    <d v="2025-02-03T00:00:00"/>
    <x v="57"/>
    <x v="1"/>
    <x v="9"/>
  </r>
  <r>
    <s v="HB0284"/>
    <s v="Required hospital services."/>
    <x v="0"/>
    <s v="Died in Committee"/>
    <s v="House"/>
    <x v="2"/>
    <d v="2025-03-03T00:00:00"/>
    <x v="35"/>
    <x v="1"/>
    <x v="3"/>
  </r>
  <r>
    <s v="HB0285"/>
    <s v="Pesticide warning labels."/>
    <x v="0"/>
    <s v="Died in Committee"/>
    <s v="House"/>
    <x v="2"/>
    <d v="2025-03-03T00:00:00"/>
    <x v="15"/>
    <x v="1"/>
    <x v="3"/>
  </r>
  <r>
    <s v="HB0286"/>
    <s v="Mountain lion hunting season-changes."/>
    <x v="0"/>
    <s v="Died in Committee"/>
    <s v="House"/>
    <x v="2"/>
    <d v="2025-03-03T00:00:00"/>
    <x v="70"/>
    <x v="1"/>
    <x v="4"/>
  </r>
  <r>
    <s v="HB0287"/>
    <s v="Protecting self-defense-reimbursement and amendments."/>
    <x v="0"/>
    <s v="Not Considered"/>
    <s v="House"/>
    <x v="5"/>
    <d v="2025-02-03T00:00:00"/>
    <x v="51"/>
    <x v="1"/>
    <x v="9"/>
  </r>
  <r>
    <s v="HB0288"/>
    <s v="Board of trustees-systems of public recreation amendments-2."/>
    <x v="0"/>
    <s v="Died in COW"/>
    <s v="House"/>
    <x v="1"/>
    <d v="2025-02-10T00:00:00"/>
    <x v="10"/>
    <x v="1"/>
    <x v="21"/>
  </r>
  <r>
    <s v="HB0289"/>
    <s v="Certificate of need repeal-3."/>
    <x v="0"/>
    <s v="Pass"/>
    <m/>
    <x v="98"/>
    <d v="2025-03-03T00:00:00"/>
    <x v="71"/>
    <x v="1"/>
    <x v="3"/>
  </r>
  <r>
    <s v="HB0290"/>
    <s v="Property tax reduction and replacement act."/>
    <x v="0"/>
    <s v="Not Considered"/>
    <s v="House"/>
    <x v="5"/>
    <d v="2025-02-03T00:00:00"/>
    <x v="3"/>
    <x v="1"/>
    <x v="8"/>
  </r>
  <r>
    <s v="HB0291"/>
    <s v="Financial institution discrimination."/>
    <x v="0"/>
    <s v="Died in Committee"/>
    <s v="House"/>
    <x v="2"/>
    <d v="2025-03-03T00:00:00"/>
    <x v="49"/>
    <x v="1"/>
    <x v="7"/>
  </r>
  <r>
    <s v="HB0292"/>
    <s v="Budget reserves-recommended appropriation amount."/>
    <x v="0"/>
    <s v="Died in COW"/>
    <s v="House"/>
    <x v="1"/>
    <d v="2025-02-10T00:00:00"/>
    <x v="49"/>
    <x v="1"/>
    <x v="1"/>
  </r>
  <r>
    <s v="HB0293"/>
    <s v="Repealing the school foundation program reserve account."/>
    <x v="0"/>
    <s v="Died in Committee"/>
    <s v="Senate"/>
    <x v="34"/>
    <d v="2025-03-03T00:00:00"/>
    <x v="49"/>
    <x v="1"/>
    <x v="6"/>
  </r>
  <r>
    <s v="HB0294"/>
    <s v="Federal mineral royalties-distribution amendments."/>
    <x v="0"/>
    <s v="Died in Committee"/>
    <s v="Senate"/>
    <x v="34"/>
    <d v="2025-03-03T00:00:00"/>
    <x v="49"/>
    <x v="1"/>
    <x v="22"/>
  </r>
  <r>
    <s v="HB0295"/>
    <s v="Invest in Wyoming act."/>
    <x v="0"/>
    <s v="Not Considered"/>
    <s v="House"/>
    <x v="5"/>
    <d v="2025-02-03T00:00:00"/>
    <x v="49"/>
    <x v="1"/>
    <x v="22"/>
  </r>
  <r>
    <s v="HB0296"/>
    <s v="Constitutional apportionment. "/>
    <x v="0"/>
    <s v="Died in COW"/>
    <s v="House"/>
    <x v="1"/>
    <d v="2025-02-10T00:00:00"/>
    <x v="22"/>
    <x v="1"/>
    <x v="9"/>
  </r>
  <r>
    <s v="HB0297"/>
    <s v="Fire suppression and restoration funding-2."/>
    <x v="0"/>
    <s v="Not Considered"/>
    <s v="House"/>
    <x v="5"/>
    <d v="2025-02-03T00:00:00"/>
    <x v="42"/>
    <x v="1"/>
    <x v="22"/>
  </r>
  <r>
    <s v="HB0298"/>
    <s v="Centralized electronic notice system."/>
    <x v="0"/>
    <s v="Not Considered"/>
    <s v="House"/>
    <x v="5"/>
    <d v="2025-02-03T00:00:00"/>
    <x v="41"/>
    <x v="1"/>
    <x v="1"/>
  </r>
  <r>
    <s v="HB0299"/>
    <s v="Online sports wagering amendments."/>
    <x v="0"/>
    <s v="Failed_x000a_COW"/>
    <s v="Senate"/>
    <x v="99"/>
    <d v="2025-02-27T00:00:00"/>
    <x v="72"/>
    <x v="1"/>
    <x v="25"/>
  </r>
  <r>
    <s v="HB0300"/>
    <s v="Electrical generation tax."/>
    <x v="0"/>
    <s v="Died in Committee"/>
    <s v="House"/>
    <x v="2"/>
    <d v="2025-03-03T00:00:00"/>
    <x v="66"/>
    <x v="1"/>
    <x v="8"/>
  </r>
  <r>
    <s v="HB0301"/>
    <s v="Redistricting of the legislature."/>
    <x v="0"/>
    <s v="Not Considered"/>
    <s v="House"/>
    <x v="5"/>
    <d v="2025-02-03T00:00:00"/>
    <x v="58"/>
    <x v="1"/>
    <x v="28"/>
  </r>
  <r>
    <s v="HB0302"/>
    <s v="Governmental immunity for use of firearms."/>
    <x v="0"/>
    <s v="Not Considered"/>
    <s v="House"/>
    <x v="5"/>
    <d v="2025-02-03T00:00:00"/>
    <x v="42"/>
    <x v="1"/>
    <x v="1"/>
  </r>
  <r>
    <s v="HB0303"/>
    <s v="Second Amendment Protection Act-amendments."/>
    <x v="0"/>
    <s v="Not Considered"/>
    <s v="House"/>
    <x v="5"/>
    <d v="2025-02-03T00:00:00"/>
    <x v="9"/>
    <x v="1"/>
    <x v="9"/>
  </r>
  <r>
    <s v="HB0304"/>
    <s v="State lands-hunting and fishing on cultivated cropland."/>
    <x v="0"/>
    <s v="Failed_x000a_COW"/>
    <s v="House"/>
    <x v="100"/>
    <d v="2025-02-10T00:00:00"/>
    <x v="54"/>
    <x v="1"/>
    <x v="4"/>
  </r>
  <r>
    <s v="HB0305"/>
    <s v="County optional tax on solar energy production."/>
    <x v="0"/>
    <s v="Died in Committee"/>
    <s v="House"/>
    <x v="2"/>
    <d v="2025-03-03T00:00:00"/>
    <x v="10"/>
    <x v="1"/>
    <x v="8"/>
  </r>
  <r>
    <s v="HB0306"/>
    <s v="State employees-authorizing semimonthly pay periods."/>
    <x v="0"/>
    <s v="Not Considered"/>
    <s v="House"/>
    <x v="5"/>
    <d v="2025-02-03T00:00:00"/>
    <x v="41"/>
    <x v="1"/>
    <x v="1"/>
  </r>
  <r>
    <s v="HB0307"/>
    <s v="Poll watchers-polling station observation."/>
    <x v="0"/>
    <s v="Died in COW"/>
    <s v="Senate"/>
    <x v="18"/>
    <d v="2025-02-28T00:00:00"/>
    <x v="9"/>
    <x v="1"/>
    <x v="12"/>
  </r>
  <r>
    <s v="HB0308"/>
    <s v="Cryptographic Frontiers Act."/>
    <x v="0"/>
    <s v="Not Considered"/>
    <s v="House"/>
    <x v="5"/>
    <d v="2025-02-03T00:00:00"/>
    <x v="41"/>
    <x v="1"/>
    <x v="7"/>
  </r>
  <r>
    <s v="HB0309"/>
    <s v="Repeal of Medicaid birth cost bureaucracy."/>
    <x v="0"/>
    <s v="Not Considered"/>
    <s v="House"/>
    <x v="5"/>
    <d v="2025-02-03T00:00:00"/>
    <x v="28"/>
    <x v="1"/>
    <x v="3"/>
  </r>
  <r>
    <s v="HB0310"/>
    <s v="Trailer permanent registration-amendments."/>
    <x v="0"/>
    <s v="Died in Committee"/>
    <s v="House"/>
    <x v="2"/>
    <d v="2025-03-03T00:00:00"/>
    <x v="50"/>
    <x v="1"/>
    <x v="10"/>
  </r>
  <r>
    <s v="HB0311"/>
    <s v="Exemption for transported fuel and power sales-amendments."/>
    <x v="0"/>
    <s v="Pass"/>
    <m/>
    <x v="101"/>
    <d v="2025-03-04T00:00:00"/>
    <x v="55"/>
    <x v="1"/>
    <x v="8"/>
  </r>
  <r>
    <s v="HB0312"/>
    <s v="Administrative rules-independent review and analysis."/>
    <x v="0"/>
    <s v="Not Considered"/>
    <s v="House"/>
    <x v="5"/>
    <d v="2025-02-03T00:00:00"/>
    <x v="59"/>
    <x v="1"/>
    <x v="1"/>
  </r>
  <r>
    <s v="HB0313"/>
    <s v="Speed limits established by local authorities-amendments. "/>
    <x v="0"/>
    <s v="Died in Committee"/>
    <s v="House"/>
    <x v="2"/>
    <d v="2025-03-03T00:00:00"/>
    <x v="70"/>
    <x v="1"/>
    <x v="21"/>
  </r>
  <r>
    <s v="HB0314"/>
    <s v="Eminent domain study."/>
    <x v="0"/>
    <s v="Not Considered"/>
    <s v="House"/>
    <x v="5"/>
    <d v="2025-02-03T00:00:00"/>
    <x v="68"/>
    <x v="1"/>
    <x v="26"/>
  </r>
  <r>
    <s v="HB0315"/>
    <s v="K-12 public education reorganization."/>
    <x v="0"/>
    <s v="Not Considered"/>
    <s v="House"/>
    <x v="5"/>
    <d v="2025-02-03T00:00:00"/>
    <x v="32"/>
    <x v="1"/>
    <x v="1"/>
  </r>
  <r>
    <s v="HB0316"/>
    <s v="School finance-model recalibration-2."/>
    <x v="0"/>
    <s v="Pass"/>
    <m/>
    <x v="102"/>
    <d v="2025-03-04T00:00:00"/>
    <x v="47"/>
    <x v="0"/>
    <x v="6"/>
  </r>
  <r>
    <s v="HB0317"/>
    <s v="Covering loads on Wyoming highways."/>
    <x v="0"/>
    <s v="Not Considered"/>
    <s v="House"/>
    <x v="5"/>
    <d v="2025-02-03T00:00:00"/>
    <x v="55"/>
    <x v="1"/>
    <x v="10"/>
  </r>
  <r>
    <s v="HB0318"/>
    <s v="Maintenance of voter lists."/>
    <x v="0"/>
    <s v="Pass"/>
    <m/>
    <x v="103"/>
    <d v="2025-03-04T00:00:00"/>
    <x v="44"/>
    <x v="1"/>
    <x v="12"/>
  </r>
  <r>
    <s v="HB0319"/>
    <s v="Mining equipment sales and use tax exemption."/>
    <x v="0"/>
    <s v="Not Considered"/>
    <s v="House"/>
    <x v="5"/>
    <d v="2025-02-03T00:00:00"/>
    <x v="27"/>
    <x v="1"/>
    <x v="8"/>
  </r>
  <r>
    <s v="HB0320"/>
    <s v="Taxation and Revenue Task Force 2028."/>
    <x v="0"/>
    <s v="Failed_x000a_3rd Reading"/>
    <s v="House"/>
    <x v="104"/>
    <d v="2025-02-11T00:00:00"/>
    <x v="73"/>
    <x v="1"/>
    <x v="1"/>
  </r>
  <r>
    <s v="HB0321"/>
    <s v="Election judge selection."/>
    <x v="0"/>
    <s v="Died in COW"/>
    <s v="House"/>
    <x v="1"/>
    <d v="2025-02-10T00:00:00"/>
    <x v="44"/>
    <x v="1"/>
    <x v="12"/>
  </r>
  <r>
    <s v="HB0322"/>
    <s v="Secretary of state authority over counties."/>
    <x v="0"/>
    <s v="Died in Committee"/>
    <s v="House"/>
    <x v="2"/>
    <d v="2025-03-03T00:00:00"/>
    <x v="27"/>
    <x v="1"/>
    <x v="12"/>
  </r>
  <r>
    <s v="HB0323"/>
    <s v="SNAP benefits-waiver request."/>
    <x v="0"/>
    <s v="Died in Committee"/>
    <s v="Senate"/>
    <x v="34"/>
    <d v="2025-03-03T00:00:00"/>
    <x v="59"/>
    <x v="1"/>
    <x v="3"/>
  </r>
  <r>
    <s v="HB0324"/>
    <s v="State elected officials-employees at will and regulations."/>
    <x v="0"/>
    <s v="Died in COW"/>
    <s v="Senate"/>
    <x v="18"/>
    <d v="2025-02-28T00:00:00"/>
    <x v="32"/>
    <x v="1"/>
    <x v="1"/>
  </r>
  <r>
    <s v="HB0325"/>
    <s v="Industrial power consumption freedom act."/>
    <x v="0"/>
    <s v="Not Considered"/>
    <s v="House"/>
    <x v="5"/>
    <d v="2025-02-03T00:00:00"/>
    <x v="18"/>
    <x v="1"/>
    <x v="2"/>
  </r>
  <r>
    <s v="HB0326"/>
    <s v="Veterans' home of Wyoming capital construction-2."/>
    <x v="0"/>
    <s v="Not Considered"/>
    <s v="House"/>
    <x v="5"/>
    <d v="2025-02-03T00:00:00"/>
    <x v="42"/>
    <x v="1"/>
    <x v="30"/>
  </r>
  <r>
    <s v="HB0327"/>
    <s v="Attorney general-control by state-wide elected officials."/>
    <x v="0"/>
    <s v="Died in Committee"/>
    <s v="House"/>
    <x v="2"/>
    <d v="2025-03-03T00:00:00"/>
    <x v="20"/>
    <x v="1"/>
    <x v="12"/>
  </r>
  <r>
    <s v="HB0328"/>
    <s v="Residential real property-taxable value-2."/>
    <x v="0"/>
    <s v="Died in COW"/>
    <s v="House"/>
    <x v="1"/>
    <d v="2025-02-10T00:00:00"/>
    <x v="55"/>
    <x v="1"/>
    <x v="8"/>
  </r>
  <r>
    <s v="HB0329"/>
    <s v="Office of homeland security amendments."/>
    <x v="0"/>
    <s v="Died in COW"/>
    <s v="House"/>
    <x v="1"/>
    <d v="2025-02-10T00:00:00"/>
    <x v="53"/>
    <x v="1"/>
    <x v="11"/>
  </r>
  <r>
    <s v="HB0330"/>
    <s v="Probate code revisions-2."/>
    <x v="0"/>
    <s v="Not Considered"/>
    <s v="House"/>
    <x v="5"/>
    <d v="2025-02-03T00:00:00"/>
    <x v="70"/>
    <x v="1"/>
    <x v="5"/>
  </r>
  <r>
    <s v="HB0331"/>
    <s v="Taking of predators on public lands. "/>
    <x v="0"/>
    <s v="Died in Committee"/>
    <s v="House"/>
    <x v="2"/>
    <d v="2025-03-03T00:00:00"/>
    <x v="70"/>
    <x v="1"/>
    <x v="4"/>
  </r>
  <r>
    <s v="HB0332"/>
    <s v="Government membership and cooperation with associations."/>
    <x v="0"/>
    <s v="Died in Committee"/>
    <s v="House"/>
    <x v="2"/>
    <d v="2025-03-03T00:00:00"/>
    <x v="48"/>
    <x v="1"/>
    <x v="9"/>
  </r>
  <r>
    <s v="HB0333"/>
    <s v="Federal acts-legal actions authorized-2."/>
    <x v="0"/>
    <s v="Not Considered"/>
    <s v="House"/>
    <x v="5"/>
    <d v="2025-02-03T00:00:00"/>
    <x v="19"/>
    <x v="1"/>
    <x v="28"/>
  </r>
  <r>
    <s v="HB0334"/>
    <s v="Instream flow amendments."/>
    <x v="0"/>
    <s v="Not Considered"/>
    <s v="House"/>
    <x v="5"/>
    <d v="2025-02-03T00:00:00"/>
    <x v="73"/>
    <x v="1"/>
    <x v="19"/>
  </r>
  <r>
    <s v="HB0335"/>
    <s v="Wyoming educational religious freedom act."/>
    <x v="0"/>
    <s v="Not Considered"/>
    <s v="House"/>
    <x v="5"/>
    <d v="2025-02-03T00:00:00"/>
    <x v="48"/>
    <x v="1"/>
    <x v="9"/>
  </r>
  <r>
    <s v="HB0336"/>
    <s v="Waiver of parental rights-financial responsibility."/>
    <x v="0"/>
    <s v="Died in COW"/>
    <s v="House"/>
    <x v="1"/>
    <d v="2025-02-10T00:00:00"/>
    <x v="60"/>
    <x v="1"/>
    <x v="34"/>
  </r>
  <r>
    <s v="HB0337"/>
    <s v="Prohibiting foreign funding of ballot measures."/>
    <x v="0"/>
    <s v="Pass"/>
    <m/>
    <x v="105"/>
    <d v="2025-03-04T00:00:00"/>
    <x v="60"/>
    <x v="1"/>
    <x v="12"/>
  </r>
  <r>
    <s v="HB0338"/>
    <s v="Disclosure of undelivered legislator emails."/>
    <x v="0"/>
    <s v="Not Considered"/>
    <s v="House"/>
    <x v="5"/>
    <d v="2025-02-03T00:00:00"/>
    <x v="60"/>
    <x v="1"/>
    <x v="28"/>
  </r>
  <r>
    <s v="HB0339"/>
    <s v="Homeowners associations-display of political campaign signs."/>
    <x v="0"/>
    <s v="Died in COW"/>
    <s v="House"/>
    <x v="1"/>
    <d v="2025-02-10T00:00:00"/>
    <x v="60"/>
    <x v="1"/>
    <x v="9"/>
  </r>
  <r>
    <s v="HB0340"/>
    <s v="State government-prohibition on federal funds."/>
    <x v="0"/>
    <s v="Not Considered"/>
    <s v="House"/>
    <x v="5"/>
    <d v="2025-02-03T00:00:00"/>
    <x v="57"/>
    <x v="1"/>
    <x v="9"/>
  </r>
  <r>
    <s v="HB0341"/>
    <s v="Summer nutrition assistance for children."/>
    <x v="0"/>
    <s v="Failed_x000a_COW"/>
    <s v="House"/>
    <x v="106"/>
    <d v="2025-02-10T00:00:00"/>
    <x v="2"/>
    <x v="1"/>
    <x v="34"/>
  </r>
  <r>
    <s v="HJ0001"/>
    <s v="Amending Wyoming's act of admission for earnings."/>
    <x v="0"/>
    <s v="Pass"/>
    <m/>
    <x v="107"/>
    <d v="2025-02-24T00:00:00"/>
    <x v="33"/>
    <x v="0"/>
    <x v="35"/>
  </r>
  <r>
    <s v="HJ0002"/>
    <s v="Foreign adversaries-prohibited property ownership."/>
    <x v="0"/>
    <s v="Failed_x000a_COW"/>
    <s v="Senate"/>
    <x v="108"/>
    <d v="2025-02-27T00:00:00"/>
    <x v="31"/>
    <x v="0"/>
    <x v="9"/>
  </r>
  <r>
    <s v="HJ0003"/>
    <s v="Support for rural schools."/>
    <x v="0"/>
    <s v="Pass"/>
    <m/>
    <x v="109"/>
    <d v="2025-03-04T00:00:00"/>
    <x v="37"/>
    <x v="1"/>
    <x v="35"/>
  </r>
  <r>
    <s v="HJ0004"/>
    <s v="Constitutional amendment-veterans property tax exemption."/>
    <x v="0"/>
    <s v="Failed_x000a_COW"/>
    <s v="Senate"/>
    <x v="110"/>
    <d v="2025-02-24T00:00:00"/>
    <x v="26"/>
    <x v="1"/>
    <x v="35"/>
  </r>
  <r>
    <s v="HJ0005"/>
    <s v="China-misuse of United Nations resolution."/>
    <x v="0"/>
    <s v="Not Considered"/>
    <s v="House"/>
    <x v="5"/>
    <d v="2025-02-03T00:00:00"/>
    <x v="41"/>
    <x v="1"/>
    <x v="35"/>
  </r>
  <r>
    <s v="SF0001"/>
    <s v="General government appropriations."/>
    <x v="1"/>
    <s v="Died in Conference"/>
    <s v="House"/>
    <x v="66"/>
    <d v="2025-03-06T00:00:00"/>
    <x v="0"/>
    <x v="0"/>
    <x v="0"/>
  </r>
  <r>
    <s v="SF0002"/>
    <s v="Hunting licenses-weighted bonus points system."/>
    <x v="1"/>
    <s v="Failed Committee"/>
    <s v="House"/>
    <x v="2"/>
    <d v="2025-03-03T00:00:00"/>
    <x v="1"/>
    <x v="0"/>
    <x v="4"/>
  </r>
  <r>
    <s v="SF0003"/>
    <s v="Mule and whitetail deer-separate hunting seasons."/>
    <x v="1"/>
    <s v="Failed_x000a_3rd Reading"/>
    <s v="Senate"/>
    <x v="71"/>
    <d v="2025-01-27T00:00:00"/>
    <x v="1"/>
    <x v="0"/>
    <x v="4"/>
  </r>
  <r>
    <s v="SF0004"/>
    <s v="State park peace officers-definition and scope of authority."/>
    <x v="1"/>
    <s v="Pass"/>
    <m/>
    <x v="111"/>
    <d v="2025-02-27T00:00:00"/>
    <x v="1"/>
    <x v="0"/>
    <x v="31"/>
  </r>
  <r>
    <s v="SF0005"/>
    <s v="School district vehicles-flashing lights authorized."/>
    <x v="1"/>
    <s v="Pass"/>
    <m/>
    <x v="112"/>
    <d v="2025-02-28T00:00:00"/>
    <x v="74"/>
    <x v="1"/>
    <x v="15"/>
  </r>
  <r>
    <s v="SF0006"/>
    <s v="Residential property-removal of unlawful occupant."/>
    <x v="1"/>
    <s v="Pass"/>
    <m/>
    <x v="113"/>
    <d v="2025-02-24T00:00:00"/>
    <x v="17"/>
    <x v="0"/>
    <x v="5"/>
  </r>
  <r>
    <s v="SF0007"/>
    <s v="Protection order amendments."/>
    <x v="1"/>
    <s v="Pass"/>
    <m/>
    <x v="114"/>
    <d v="2025-02-28T00:00:00"/>
    <x v="17"/>
    <x v="0"/>
    <x v="5"/>
  </r>
  <r>
    <s v="SF0008"/>
    <s v="Protection orders-effective during appeal or review."/>
    <x v="1"/>
    <s v="Pass"/>
    <m/>
    <x v="115"/>
    <d v="2025-02-28T00:00:00"/>
    <x v="17"/>
    <x v="0"/>
    <x v="5"/>
  </r>
  <r>
    <s v="SF0009"/>
    <s v="Restoration of rights amendments."/>
    <x v="1"/>
    <s v="Pass"/>
    <m/>
    <x v="116"/>
    <d v="2025-03-03T00:00:00"/>
    <x v="17"/>
    <x v="0"/>
    <x v="5"/>
  </r>
  <r>
    <s v="SF0010"/>
    <s v="Settlement agreements for minors-parental authorization."/>
    <x v="1"/>
    <s v="Pass"/>
    <m/>
    <x v="117"/>
    <d v="2025-03-04T00:00:00"/>
    <x v="17"/>
    <x v="0"/>
    <x v="5"/>
  </r>
  <r>
    <s v="SF0011"/>
    <s v="Use of fraudulent documents to wrongfully possess property."/>
    <x v="1"/>
    <s v="Died in COW"/>
    <s v="House"/>
    <x v="1"/>
    <d v="2025-02-28T00:00:00"/>
    <x v="17"/>
    <x v="0"/>
    <x v="17"/>
  </r>
  <r>
    <s v="SF0012"/>
    <s v="Permanent protection orders."/>
    <x v="1"/>
    <s v="Died in Committee"/>
    <s v="Senate"/>
    <x v="34"/>
    <d v="2025-03-03T00:00:00"/>
    <x v="17"/>
    <x v="0"/>
    <x v="5"/>
  </r>
  <r>
    <s v="SF0013"/>
    <s v="Reading assessment and intervention amendments."/>
    <x v="1"/>
    <s v="Pass"/>
    <m/>
    <x v="118"/>
    <d v="2025-02-24T00:00:00"/>
    <x v="5"/>
    <x v="0"/>
    <x v="13"/>
  </r>
  <r>
    <s v="SF0014"/>
    <s v="Wyoming imagination library program. "/>
    <x v="1"/>
    <s v="Failed_x000a_COW"/>
    <s v="Senate"/>
    <x v="119"/>
    <d v="2025-01-21T00:00:00"/>
    <x v="5"/>
    <x v="0"/>
    <x v="13"/>
  </r>
  <r>
    <s v="SF0015"/>
    <s v="Oil and gas conservation commission-regulation of pits."/>
    <x v="1"/>
    <s v="Pass"/>
    <m/>
    <x v="120"/>
    <d v="2025-02-24T00:00:00"/>
    <x v="4"/>
    <x v="0"/>
    <x v="7"/>
  </r>
  <r>
    <s v="SF0016"/>
    <s v="Industrial siting-tribal notification."/>
    <x v="1"/>
    <s v="Pass"/>
    <m/>
    <x v="121"/>
    <d v="2025-02-24T00:00:00"/>
    <x v="4"/>
    <x v="0"/>
    <x v="36"/>
  </r>
  <r>
    <s v="SF0017"/>
    <s v="Carbon dioxide-enhanced oil recovery stimulus."/>
    <x v="1"/>
    <s v="Pass"/>
    <m/>
    <x v="122"/>
    <d v="2025-03-06T00:00:00"/>
    <x v="4"/>
    <x v="0"/>
    <x v="14"/>
  </r>
  <r>
    <s v="SF0018"/>
    <s v="Enhanced oil recovery-severance tax exemption."/>
    <x v="1"/>
    <s v="Failed_x000a_COW"/>
    <s v="Senate"/>
    <x v="123"/>
    <d v="2025-01-27T00:00:00"/>
    <x v="4"/>
    <x v="0"/>
    <x v="8"/>
  </r>
  <r>
    <s v="SF0019"/>
    <s v="Impact assistance payments-maximum percentages and review."/>
    <x v="1"/>
    <s v="Died in Committee"/>
    <s v="House"/>
    <x v="2"/>
    <d v="2025-03-03T00:00:00"/>
    <x v="4"/>
    <x v="0"/>
    <x v="7"/>
  </r>
  <r>
    <s v="SF0020"/>
    <s v="Oil and gas bonding-options and bonding pools."/>
    <x v="1"/>
    <s v="Pass"/>
    <m/>
    <x v="124"/>
    <d v="2025-02-24T00:00:00"/>
    <x v="4"/>
    <x v="0"/>
    <x v="7"/>
  </r>
  <r>
    <s v="SF0021"/>
    <s v="Ban on cell phone use in schools. "/>
    <x v="1"/>
    <s v="Failed_x000a_COW"/>
    <s v="Senate"/>
    <x v="125"/>
    <d v="2025-01-21T00:00:00"/>
    <x v="75"/>
    <x v="1"/>
    <x v="9"/>
  </r>
  <r>
    <s v="SF0022"/>
    <s v="Ground for termination of parental rights-guardianship."/>
    <x v="1"/>
    <s v="Pass"/>
    <m/>
    <x v="126"/>
    <d v="2025-03-05T00:00:00"/>
    <x v="75"/>
    <x v="1"/>
    <x v="5"/>
  </r>
  <r>
    <s v="SF0023"/>
    <s v="Handicap placards-health care providers' approval."/>
    <x v="1"/>
    <s v="Pass"/>
    <m/>
    <x v="127"/>
    <d v="2025-02-24T00:00:00"/>
    <x v="29"/>
    <x v="0"/>
    <x v="3"/>
  </r>
  <r>
    <s v="SF0024"/>
    <s v="Special license plates for multipurpose vehicles."/>
    <x v="1"/>
    <s v="Died in COW"/>
    <s v="House"/>
    <x v="1"/>
    <d v="2025-02-28T00:00:00"/>
    <x v="76"/>
    <x v="1"/>
    <x v="10"/>
  </r>
  <r>
    <s v="SF0025"/>
    <s v="Electronic lien and title system. "/>
    <x v="1"/>
    <s v="Pass"/>
    <m/>
    <x v="128"/>
    <d v="2025-02-24T00:00:00"/>
    <x v="8"/>
    <x v="0"/>
    <x v="10"/>
  </r>
  <r>
    <s v="SF0026"/>
    <s v="Protection of military equipment. "/>
    <x v="1"/>
    <s v="Pass"/>
    <m/>
    <x v="129"/>
    <d v="2025-03-03T00:00:00"/>
    <x v="8"/>
    <x v="0"/>
    <x v="30"/>
  </r>
  <r>
    <s v="SF0027"/>
    <s v="Wyoming national guard member referral-amendments. "/>
    <x v="1"/>
    <s v="Died in COW"/>
    <s v="House"/>
    <x v="1"/>
    <d v="2025-02-28T00:00:00"/>
    <x v="8"/>
    <x v="0"/>
    <x v="30"/>
  </r>
  <r>
    <s v="SF0028"/>
    <s v="ROTC endowment program. "/>
    <x v="1"/>
    <s v="Died in Committee"/>
    <s v="House"/>
    <x v="2"/>
    <d v="2025-03-03T00:00:00"/>
    <x v="8"/>
    <x v="0"/>
    <x v="30"/>
  </r>
  <r>
    <s v="SF0029"/>
    <s v="Firearm hold agreement-limited liability. "/>
    <x v="1"/>
    <s v="Failed_x000a_COW"/>
    <s v="Senate"/>
    <x v="130"/>
    <d v="2025-01-21T00:00:00"/>
    <x v="8"/>
    <x v="0"/>
    <x v="5"/>
  </r>
  <r>
    <s v="SF0030"/>
    <s v="Wyoming's investment in veteran's mental health. "/>
    <x v="1"/>
    <s v="Died in Committee"/>
    <s v="House"/>
    <x v="2"/>
    <d v="2025-03-03T00:00:00"/>
    <x v="8"/>
    <x v="0"/>
    <x v="30"/>
  </r>
  <r>
    <s v="SF0031"/>
    <s v="Boards and commissions veteran ex officio members. "/>
    <x v="1"/>
    <s v="Failed_x000a_COW"/>
    <s v="Senate"/>
    <x v="131"/>
    <d v="2025-01-21T00:00:00"/>
    <x v="8"/>
    <x v="0"/>
    <x v="1"/>
  </r>
  <r>
    <s v="SF0032"/>
    <s v="Unpaved roads speed limits-amendments. "/>
    <x v="1"/>
    <s v="Pass"/>
    <m/>
    <x v="132"/>
    <d v="2025-03-05T00:00:00"/>
    <x v="8"/>
    <x v="0"/>
    <x v="15"/>
  </r>
  <r>
    <s v="SF0033"/>
    <s v="Noncitizen driver's license and ID card-revisions. "/>
    <x v="1"/>
    <s v="Pass"/>
    <m/>
    <x v="133"/>
    <d v="2025-02-28T00:00:00"/>
    <x v="8"/>
    <x v="0"/>
    <x v="12"/>
  </r>
  <r>
    <s v="SF0034"/>
    <s v="School finance-routine and major maintenance calculations."/>
    <x v="1"/>
    <s v="Pass"/>
    <m/>
    <x v="134"/>
    <d v="2025-03-06T00:00:00"/>
    <x v="6"/>
    <x v="0"/>
    <x v="6"/>
  </r>
  <r>
    <s v="SF0035"/>
    <s v="Governmental claims-maximum liability amounts."/>
    <x v="1"/>
    <s v="Died in COW"/>
    <s v="Senate"/>
    <x v="18"/>
    <d v="2025-02-10T00:00:00"/>
    <x v="17"/>
    <x v="0"/>
    <x v="5"/>
  </r>
  <r>
    <s v="SF0036"/>
    <s v="Music therapy-use of title."/>
    <x v="1"/>
    <s v="Died in Committee"/>
    <s v="House"/>
    <x v="2"/>
    <d v="2025-03-03T00:00:00"/>
    <x v="29"/>
    <x v="0"/>
    <x v="3"/>
  </r>
  <r>
    <s v="SF0037"/>
    <s v="Enhanced concealed carry in school zones."/>
    <x v="1"/>
    <s v="Died in Committee"/>
    <s v="Senate"/>
    <x v="34"/>
    <d v="2025-03-03T00:00:00"/>
    <x v="74"/>
    <x v="1"/>
    <x v="9"/>
  </r>
  <r>
    <s v="SF0038"/>
    <s v="Performance compensation-investment performance amendment."/>
    <x v="1"/>
    <s v="Pass"/>
    <m/>
    <x v="135"/>
    <d v="2025-03-04T00:00:00"/>
    <x v="0"/>
    <x v="0"/>
    <x v="1"/>
  </r>
  <r>
    <s v="SF0039"/>
    <s v="Automatic transfer of automobile title upon death."/>
    <x v="1"/>
    <s v="Pass"/>
    <m/>
    <x v="136"/>
    <d v="2025-02-28T00:00:00"/>
    <x v="77"/>
    <x v="1"/>
    <x v="10"/>
  </r>
  <r>
    <s v="SF0040"/>
    <s v="Zoning protest petition-amendments. "/>
    <x v="1"/>
    <s v="Died in Conference"/>
    <s v="House"/>
    <x v="66"/>
    <d v="2025-03-06T00:00:00"/>
    <x v="0"/>
    <x v="0"/>
    <x v="21"/>
  </r>
  <r>
    <s v="SF0041"/>
    <s v="Federal acts-legal actions authorized."/>
    <x v="1"/>
    <s v="Failed_x000a_3rd Reading"/>
    <s v="Senate"/>
    <x v="137"/>
    <d v="2025-01-28T00:00:00"/>
    <x v="31"/>
    <x v="0"/>
    <x v="28"/>
  </r>
  <r>
    <s v="SF0042"/>
    <s v="Resort hotel liquor licenses."/>
    <x v="1"/>
    <s v="Pass"/>
    <m/>
    <x v="138"/>
    <d v="2025-02-24T00:00:00"/>
    <x v="78"/>
    <x v="1"/>
    <x v="27"/>
  </r>
  <r>
    <s v="SF0043"/>
    <s v="Temporary water use agreements amendments."/>
    <x v="1"/>
    <s v="Pass"/>
    <m/>
    <x v="139"/>
    <d v="2025-03-04T00:00:00"/>
    <x v="31"/>
    <x v="0"/>
    <x v="19"/>
  </r>
  <r>
    <s v="SF0044"/>
    <s v="Fairness in sports-intercollegiate athletics."/>
    <x v="1"/>
    <s v="Pass"/>
    <m/>
    <x v="140"/>
    <d v="2025-03-05T00:00:00"/>
    <x v="75"/>
    <x v="1"/>
    <x v="9"/>
  </r>
  <r>
    <s v="SF0045"/>
    <s v="Wyoming state guard-amendments."/>
    <x v="1"/>
    <s v="Failed Committee"/>
    <s v="Senate"/>
    <x v="34"/>
    <d v="2025-03-03T00:00:00"/>
    <x v="79"/>
    <x v="1"/>
    <x v="30"/>
  </r>
  <r>
    <s v="SF0046"/>
    <s v="Water and sewer districts-bid requirements."/>
    <x v="1"/>
    <s v="Pass"/>
    <m/>
    <x v="141"/>
    <d v="2025-03-03T00:00:00"/>
    <x v="80"/>
    <x v="1"/>
    <x v="21"/>
  </r>
  <r>
    <s v="SF0047"/>
    <s v="Board of trustees-systems of public recreation amendment."/>
    <x v="1"/>
    <s v="Died in Committee"/>
    <s v="Senate"/>
    <x v="34"/>
    <d v="2025-03-03T00:00:00"/>
    <x v="80"/>
    <x v="1"/>
    <x v="21"/>
  </r>
  <r>
    <s v="SF0048"/>
    <s v="Business property exemption."/>
    <x v="1"/>
    <s v="Pass"/>
    <m/>
    <x v="142"/>
    <d v="2025-02-24T00:00:00"/>
    <x v="11"/>
    <x v="0"/>
    <x v="8"/>
  </r>
  <r>
    <s v="SF0049"/>
    <s v="Tangible personal property-index and depreciation."/>
    <x v="1"/>
    <s v="Pass"/>
    <m/>
    <x v="143"/>
    <d v="2025-02-24T00:00:00"/>
    <x v="11"/>
    <x v="0"/>
    <x v="8"/>
  </r>
  <r>
    <s v="SF0050"/>
    <s v="Insurance holding company regulations-amendments."/>
    <x v="1"/>
    <s v="Pass"/>
    <m/>
    <x v="144"/>
    <d v="2025-03-05T00:00:00"/>
    <x v="23"/>
    <x v="0"/>
    <x v="24"/>
  </r>
  <r>
    <s v="SF0051"/>
    <s v="Wyoming telecommunications act revisions."/>
    <x v="1"/>
    <s v="Pass"/>
    <m/>
    <x v="145"/>
    <d v="2025-03-04T00:00:00"/>
    <x v="23"/>
    <x v="0"/>
    <x v="2"/>
  </r>
  <r>
    <s v="SF0052"/>
    <s v="Insurance amendments."/>
    <x v="1"/>
    <s v="Pass"/>
    <m/>
    <x v="146"/>
    <d v="2025-03-05T00:00:00"/>
    <x v="23"/>
    <x v="0"/>
    <x v="24"/>
  </r>
  <r>
    <s v="SF0053"/>
    <s v="Trademarks and trade names-administrative cancellation."/>
    <x v="1"/>
    <s v="Pass"/>
    <m/>
    <x v="147"/>
    <d v="2025-03-04T00:00:00"/>
    <x v="23"/>
    <x v="0"/>
    <x v="7"/>
  </r>
  <r>
    <s v="SF0054"/>
    <s v="Electricity production facilities on municipal property."/>
    <x v="1"/>
    <s v="Died in Committee"/>
    <s v="Senate"/>
    <x v="34"/>
    <d v="2025-03-03T00:00:00"/>
    <x v="23"/>
    <x v="0"/>
    <x v="2"/>
  </r>
  <r>
    <s v="SF0055"/>
    <s v="Third party filers."/>
    <x v="1"/>
    <s v="Died in COW"/>
    <s v="House"/>
    <x v="1"/>
    <d v="2025-02-28T00:00:00"/>
    <x v="23"/>
    <x v="0"/>
    <x v="29"/>
  </r>
  <r>
    <s v="SF0056"/>
    <s v="Providing false information to registered agents."/>
    <x v="1"/>
    <s v="Pass"/>
    <m/>
    <x v="148"/>
    <d v="2025-02-28T00:00:00"/>
    <x v="23"/>
    <x v="0"/>
    <x v="29"/>
  </r>
  <r>
    <s v="SF0057"/>
    <s v="911 service reporting."/>
    <x v="1"/>
    <s v="Pass"/>
    <m/>
    <x v="149"/>
    <d v="2025-03-04T00:00:00"/>
    <x v="23"/>
    <x v="0"/>
    <x v="2"/>
  </r>
  <r>
    <s v="SF0058"/>
    <s v="Elimination of sales tax on firearms."/>
    <x v="1"/>
    <s v="Failed Committee"/>
    <s v="House"/>
    <x v="2"/>
    <d v="2025-03-03T00:00:00"/>
    <x v="77"/>
    <x v="1"/>
    <x v="9"/>
  </r>
  <r>
    <s v="SF0059"/>
    <s v="Registered agents-release of records."/>
    <x v="1"/>
    <s v="Failed Committee"/>
    <s v="House"/>
    <x v="2"/>
    <d v="2025-03-03T00:00:00"/>
    <x v="23"/>
    <x v="0"/>
    <x v="29"/>
  </r>
  <r>
    <s v="SF0060"/>
    <s v="Sales tax distribution rates. "/>
    <x v="1"/>
    <s v="Died in Committee"/>
    <s v="House"/>
    <x v="2"/>
    <d v="2025-03-03T00:00:00"/>
    <x v="81"/>
    <x v="1"/>
    <x v="8"/>
  </r>
  <r>
    <s v="SF0061"/>
    <s v="Pollution control property tax exemption-applicability."/>
    <x v="1"/>
    <s v="Pass"/>
    <m/>
    <x v="150"/>
    <d v="2025-02-27T00:00:00"/>
    <x v="82"/>
    <x v="1"/>
    <x v="8"/>
  </r>
  <r>
    <s v="SF0062"/>
    <s v="Restrooms in publicly funded schools-2."/>
    <x v="1"/>
    <s v="Pass"/>
    <m/>
    <x v="151"/>
    <d v="2025-03-03T00:00:00"/>
    <x v="79"/>
    <x v="1"/>
    <x v="9"/>
  </r>
  <r>
    <s v="SF0063"/>
    <s v="State lands-fencing 2."/>
    <x v="1"/>
    <s v="Pass"/>
    <m/>
    <x v="152"/>
    <d v="2025-02-24T00:00:00"/>
    <x v="83"/>
    <x v="1"/>
    <x v="18"/>
  </r>
  <r>
    <s v="SF0064"/>
    <s v="Wyoming Opposes Mandatory Electronic ID Devices-Livestock."/>
    <x v="1"/>
    <s v="Pass"/>
    <m/>
    <x v="153"/>
    <d v="2025-02-27T00:00:00"/>
    <x v="84"/>
    <x v="1"/>
    <x v="9"/>
  </r>
  <r>
    <s v="SF0065"/>
    <s v="Data privacy-government entities."/>
    <x v="1"/>
    <s v="Died in COW"/>
    <s v="House"/>
    <x v="1"/>
    <d v="2025-02-28T00:00:00"/>
    <x v="16"/>
    <x v="0"/>
    <x v="1"/>
  </r>
  <r>
    <s v="SF0066"/>
    <s v="Digital ledger filing system development."/>
    <x v="1"/>
    <s v="Died in Committee"/>
    <s v="Senate"/>
    <x v="34"/>
    <d v="2025-03-03T00:00:00"/>
    <x v="16"/>
    <x v="0"/>
    <x v="1"/>
  </r>
  <r>
    <s v="SF0067"/>
    <s v="Long-term homeowner tax exemption-revisions."/>
    <x v="1"/>
    <s v="Failed_x000a_COW"/>
    <s v="Senate"/>
    <x v="154"/>
    <d v="2025-01-28T00:00:00"/>
    <x v="11"/>
    <x v="0"/>
    <x v="8"/>
  </r>
  <r>
    <s v="SF0068"/>
    <s v="Government owned lands."/>
    <x v="1"/>
    <s v="Failed_x000a_COW"/>
    <s v="Senate"/>
    <x v="155"/>
    <d v="2025-02-04T00:00:00"/>
    <x v="11"/>
    <x v="0"/>
    <x v="8"/>
  </r>
  <r>
    <s v="SF0069"/>
    <s v="Homeowner property tax exemption."/>
    <x v="1"/>
    <s v="Pass"/>
    <m/>
    <x v="156"/>
    <d v="2025-03-04T00:00:00"/>
    <x v="11"/>
    <x v="0"/>
    <x v="8"/>
  </r>
  <r>
    <s v="SF0070"/>
    <s v="Investment modernization-state nonpermanent funds."/>
    <x v="1"/>
    <s v="Pass"/>
    <m/>
    <x v="157"/>
    <d v="2025-03-05T00:00:00"/>
    <x v="33"/>
    <x v="0"/>
    <x v="22"/>
  </r>
  <r>
    <s v="SF0071"/>
    <s v="Ignition interlock restricted license-aggravated homicide. "/>
    <x v="1"/>
    <s v="Died in COW"/>
    <s v="House"/>
    <x v="1"/>
    <d v="2025-02-28T00:00:00"/>
    <x v="85"/>
    <x v="1"/>
    <x v="17"/>
  </r>
  <r>
    <s v="SF0072"/>
    <s v="Summer vacation preservation act."/>
    <x v="1"/>
    <s v="Failed_x000a_3rd Reading"/>
    <s v="House"/>
    <x v="158"/>
    <d v="2025-02-24T00:00:00"/>
    <x v="85"/>
    <x v="1"/>
    <x v="13"/>
  </r>
  <r>
    <s v="SF0073"/>
    <s v="Charter school funding-amendments. "/>
    <x v="1"/>
    <s v="Pass"/>
    <m/>
    <x v="159"/>
    <d v="2025-02-24T00:00:00"/>
    <x v="85"/>
    <x v="1"/>
    <x v="13"/>
  </r>
  <r>
    <s v="SF0074"/>
    <s v="Immunity for drug overdose reporting."/>
    <x v="1"/>
    <s v="Pass"/>
    <m/>
    <x v="160"/>
    <d v="2025-03-03T00:00:00"/>
    <x v="29"/>
    <x v="0"/>
    <x v="17"/>
  </r>
  <r>
    <s v="SF0075"/>
    <s v="Coroner investigations-disposition of decedent's property."/>
    <x v="1"/>
    <s v="Pass"/>
    <m/>
    <x v="161"/>
    <d v="2025-02-27T00:00:00"/>
    <x v="82"/>
    <x v="1"/>
    <x v="21"/>
  </r>
  <r>
    <s v="SF0076"/>
    <s v="Protecting critical infrastructure from foreign adversaries."/>
    <x v="1"/>
    <s v="Died in COW"/>
    <s v="Senate"/>
    <x v="18"/>
    <d v="2025-02-10T00:00:00"/>
    <x v="0"/>
    <x v="0"/>
    <x v="9"/>
  </r>
  <r>
    <s v="SF0077"/>
    <s v="Compelled speech is not free speech."/>
    <x v="1"/>
    <s v="Pass"/>
    <m/>
    <x v="162"/>
    <d v="2025-02-27T00:00:00"/>
    <x v="86"/>
    <x v="1"/>
    <x v="9"/>
  </r>
  <r>
    <s v="SF0078"/>
    <s v="Prohibition on distribution of unsolicited ballot forms."/>
    <x v="1"/>
    <s v="Pass"/>
    <m/>
    <x v="163"/>
    <d v="2025-02-24T00:00:00"/>
    <x v="86"/>
    <x v="1"/>
    <x v="12"/>
  </r>
  <r>
    <s v="SF0079"/>
    <s v="District courts-change of venue."/>
    <x v="1"/>
    <s v="Pass"/>
    <m/>
    <x v="164"/>
    <d v="2025-02-28T00:00:00"/>
    <x v="83"/>
    <x v="1"/>
    <x v="16"/>
  </r>
  <r>
    <s v="SF0080"/>
    <s v="Abandonment of water rights-limitations."/>
    <x v="1"/>
    <s v="Pass"/>
    <m/>
    <x v="165"/>
    <d v="2025-02-24T00:00:00"/>
    <x v="36"/>
    <x v="0"/>
    <x v="19"/>
  </r>
  <r>
    <s v="SF0081"/>
    <s v="Tax exemption-property owned by the state."/>
    <x v="1"/>
    <s v="Pass"/>
    <m/>
    <x v="166"/>
    <d v="2025-02-24T00:00:00"/>
    <x v="31"/>
    <x v="0"/>
    <x v="8"/>
  </r>
  <r>
    <s v="SF0082"/>
    <s v="Omnibus water bill-planning."/>
    <x v="1"/>
    <s v="Pass"/>
    <m/>
    <x v="167"/>
    <d v="2025-02-27T00:00:00"/>
    <x v="36"/>
    <x v="0"/>
    <x v="19"/>
  </r>
  <r>
    <s v="SF0083"/>
    <s v="Large energy project funding-legislative approval."/>
    <x v="1"/>
    <s v="Died in Committee"/>
    <s v="Senate"/>
    <x v="34"/>
    <d v="2025-03-03T00:00:00"/>
    <x v="84"/>
    <x v="1"/>
    <x v="1"/>
  </r>
  <r>
    <s v="SF0084"/>
    <s v="Country of origin label-USA beef."/>
    <x v="1"/>
    <s v="Pass"/>
    <m/>
    <x v="168"/>
    <d v="2025-03-03T00:00:00"/>
    <x v="84"/>
    <x v="1"/>
    <x v="20"/>
  </r>
  <r>
    <s v="SF0085"/>
    <s v="Constitutional enforcement of localities."/>
    <x v="1"/>
    <s v="Failed_x000a_COW"/>
    <s v="Senate"/>
    <x v="119"/>
    <d v="2025-02-04T00:00:00"/>
    <x v="87"/>
    <x v="1"/>
    <x v="9"/>
  </r>
  <r>
    <s v="SF0086"/>
    <s v="Alternative teaching certificate."/>
    <x v="1"/>
    <s v="Pass"/>
    <m/>
    <x v="169"/>
    <d v="2025-03-04T00:00:00"/>
    <x v="79"/>
    <x v="1"/>
    <x v="13"/>
  </r>
  <r>
    <s v="SF0087"/>
    <s v="Prescriptive easement for electricity delivery."/>
    <x v="1"/>
    <s v="Died in Committee"/>
    <s v="Senate"/>
    <x v="34"/>
    <d v="2025-03-03T00:00:00"/>
    <x v="74"/>
    <x v="1"/>
    <x v="26"/>
  </r>
  <r>
    <s v="SF0088"/>
    <s v="2025 large project funding."/>
    <x v="1"/>
    <s v="Pass"/>
    <m/>
    <x v="170"/>
    <d v="2025-02-24T00:00:00"/>
    <x v="88"/>
    <x v="0"/>
    <x v="22"/>
  </r>
  <r>
    <s v="SF0089"/>
    <s v="Certificate of need repeal-2."/>
    <x v="1"/>
    <s v="Failed Committee"/>
    <s v="Senate"/>
    <x v="34"/>
    <d v="2025-03-03T00:00:00"/>
    <x v="89"/>
    <x v="1"/>
    <x v="3"/>
  </r>
  <r>
    <s v="SF0090"/>
    <s v="Youth organizations in schools."/>
    <x v="1"/>
    <s v="Failed Committee"/>
    <s v="House"/>
    <x v="2"/>
    <d v="2025-03-03T00:00:00"/>
    <x v="89"/>
    <x v="1"/>
    <x v="13"/>
  </r>
  <r>
    <s v="SF0091"/>
    <s v="Petroglyph, pictograph and historic inscription protection."/>
    <x v="1"/>
    <s v="Pass"/>
    <m/>
    <x v="171"/>
    <d v="2025-03-05T00:00:00"/>
    <x v="90"/>
    <x v="0"/>
    <x v="36"/>
  </r>
  <r>
    <s v="SF0092"/>
    <s v="Make carbon dioxide great again-no net zero."/>
    <x v="1"/>
    <s v="Died in Committee"/>
    <s v="Senate"/>
    <x v="34"/>
    <d v="2025-03-03T00:00:00"/>
    <x v="84"/>
    <x v="1"/>
    <x v="9"/>
  </r>
  <r>
    <s v="SF0093"/>
    <s v="Tribal trust land sales and use tax exemption."/>
    <x v="1"/>
    <s v="Died in COW"/>
    <s v="Senate"/>
    <x v="18"/>
    <d v="2025-02-10T00:00:00"/>
    <x v="90"/>
    <x v="0"/>
    <x v="36"/>
  </r>
  <r>
    <s v="SF0094"/>
    <s v="Wind River Reservation remote sales and use tax."/>
    <x v="1"/>
    <s v="Died in COW"/>
    <s v="Senate"/>
    <x v="18"/>
    <d v="2025-02-10T00:00:00"/>
    <x v="90"/>
    <x v="0"/>
    <x v="36"/>
  </r>
  <r>
    <s v="SF0095"/>
    <s v="Special purpose depository institution-amendments."/>
    <x v="1"/>
    <s v="Pass"/>
    <m/>
    <x v="172"/>
    <d v="2025-03-05T00:00:00"/>
    <x v="91"/>
    <x v="1"/>
    <x v="7"/>
  </r>
  <r>
    <s v="SF0096"/>
    <s v="Wyoming Gold Act."/>
    <x v="1"/>
    <s v="Pass"/>
    <m/>
    <x v="173"/>
    <d v="2025-02-24T00:00:00"/>
    <x v="87"/>
    <x v="1"/>
    <x v="9"/>
  </r>
  <r>
    <s v="SF0097"/>
    <s v="Trust code revisions."/>
    <x v="1"/>
    <s v="Pass"/>
    <m/>
    <x v="174"/>
    <d v="2025-03-05T00:00:00"/>
    <x v="82"/>
    <x v="1"/>
    <x v="5"/>
  </r>
  <r>
    <s v="SF0098"/>
    <s v="School board trustees-party affiliation."/>
    <x v="1"/>
    <s v="Failed_x000a_3rd Reading"/>
    <s v="House"/>
    <x v="175"/>
    <d v="2025-02-25T00:00:00"/>
    <x v="77"/>
    <x v="1"/>
    <x v="12"/>
  </r>
  <r>
    <s v="SF0099"/>
    <s v="Game and fish property tax exemption."/>
    <x v="1"/>
    <s v="Died in Committee"/>
    <s v="House"/>
    <x v="2"/>
    <d v="2025-03-03T00:00:00"/>
    <x v="1"/>
    <x v="1"/>
    <x v="8"/>
  </r>
  <r>
    <s v="SF0100"/>
    <s v="Child witnesses-courtroom procedures."/>
    <x v="1"/>
    <s v="Pass"/>
    <m/>
    <x v="176"/>
    <d v="2025-03-03T00:00:00"/>
    <x v="75"/>
    <x v="1"/>
    <x v="16"/>
  </r>
  <r>
    <s v="SF0101"/>
    <s v="Post-conviction DNA testing-procedure amendments."/>
    <x v="1"/>
    <s v="Pass"/>
    <m/>
    <x v="177"/>
    <d v="2025-03-05T00:00:00"/>
    <x v="80"/>
    <x v="1"/>
    <x v="16"/>
  </r>
  <r>
    <s v="SF0102"/>
    <s v="Surviving parents of gold star veterans-exemptions."/>
    <x v="1"/>
    <s v="Pass"/>
    <m/>
    <x v="178"/>
    <d v="2025-03-05T00:00:00"/>
    <x v="80"/>
    <x v="1"/>
    <x v="8"/>
  </r>
  <r>
    <s v="SF0103"/>
    <s v="Terminating and defunding diversity, equity and inclusion."/>
    <x v="1"/>
    <s v="Governor Veto"/>
    <m/>
    <x v="42"/>
    <d v="2025-03-05T00:00:00"/>
    <x v="84"/>
    <x v="1"/>
    <x v="9"/>
  </r>
  <r>
    <s v="SF0104"/>
    <s v="Probate code revisions."/>
    <x v="1"/>
    <s v="Pass"/>
    <m/>
    <x v="179"/>
    <d v="2025-03-05T00:00:00"/>
    <x v="83"/>
    <x v="1"/>
    <x v="5"/>
  </r>
  <r>
    <s v="SF0105"/>
    <s v="An Act to Preserve State Territorial Sovereignty."/>
    <x v="1"/>
    <s v="Died in COW"/>
    <s v="Senate"/>
    <x v="18"/>
    <d v="2025-02-10T00:00:00"/>
    <x v="87"/>
    <x v="1"/>
    <x v="9"/>
  </r>
  <r>
    <s v="SF0106"/>
    <s v="Motor vehicle dealer and manufacturer warranty rates. "/>
    <x v="1"/>
    <s v="Pass"/>
    <m/>
    <x v="180"/>
    <d v="2025-02-28T00:00:00"/>
    <x v="76"/>
    <x v="1"/>
    <x v="10"/>
  </r>
  <r>
    <s v="SF0107"/>
    <s v="Freedom to work and build business."/>
    <x v="1"/>
    <s v="Pass"/>
    <m/>
    <x v="181"/>
    <d v="2025-03-05T00:00:00"/>
    <x v="92"/>
    <x v="1"/>
    <x v="7"/>
  </r>
  <r>
    <s v="SF0108"/>
    <s v="Recreation safety-agritourism."/>
    <x v="1"/>
    <s v="Pass"/>
    <m/>
    <x v="182"/>
    <d v="2025-03-04T00:00:00"/>
    <x v="76"/>
    <x v="1"/>
    <x v="11"/>
  </r>
  <r>
    <s v="SF0109"/>
    <s v="Open enrollment within Wyoming school districts."/>
    <x v="1"/>
    <s v="Failed_x000a_COW"/>
    <s v="House"/>
    <x v="183"/>
    <d v="2025-02-28T00:00:00"/>
    <x v="85"/>
    <x v="1"/>
    <x v="13"/>
  </r>
  <r>
    <s v="SF0110"/>
    <s v="Inclusion of crossing guards for governmental claims act."/>
    <x v="1"/>
    <s v="Pass"/>
    <m/>
    <x v="184"/>
    <d v="2025-02-28T00:00:00"/>
    <x v="85"/>
    <x v="1"/>
    <x v="13"/>
  </r>
  <r>
    <s v="SF0111"/>
    <s v="Net metering revisions."/>
    <x v="1"/>
    <s v="Failed_x000a_3rd Reading"/>
    <s v="Senate"/>
    <x v="185"/>
    <d v="2025-02-05T00:00:00"/>
    <x v="82"/>
    <x v="1"/>
    <x v="2"/>
  </r>
  <r>
    <s v="SF0112"/>
    <s v="Anesthesiologist assistants licensing."/>
    <x v="1"/>
    <s v="Died in Committee"/>
    <s v="House"/>
    <x v="2"/>
    <d v="2025-03-03T00:00:00"/>
    <x v="75"/>
    <x v="1"/>
    <x v="33"/>
  </r>
  <r>
    <s v="SF0113"/>
    <s v="Braider opportunity act."/>
    <x v="1"/>
    <s v="Pass"/>
    <m/>
    <x v="186"/>
    <d v="2025-02-28T00:00:00"/>
    <x v="86"/>
    <x v="1"/>
    <x v="33"/>
  </r>
  <r>
    <s v="SF0114"/>
    <s v="Missing persons-reporting requirement."/>
    <x v="1"/>
    <s v="Pass"/>
    <m/>
    <x v="187"/>
    <d v="2025-02-27T00:00:00"/>
    <x v="80"/>
    <x v="1"/>
    <x v="17"/>
  </r>
  <r>
    <s v="SF0115"/>
    <s v="Judicial review of agency actions-limitations."/>
    <x v="1"/>
    <s v="Died in COW"/>
    <s v="House"/>
    <x v="1"/>
    <d v="2025-02-28T00:00:00"/>
    <x v="92"/>
    <x v="1"/>
    <x v="16"/>
  </r>
  <r>
    <s v="SF0116"/>
    <s v="Anti-money laundering."/>
    <x v="1"/>
    <s v="Died in COW"/>
    <s v="House"/>
    <x v="1"/>
    <d v="2025-02-28T00:00:00"/>
    <x v="92"/>
    <x v="1"/>
    <x v="17"/>
  </r>
  <r>
    <s v="SF0117"/>
    <s v="Shared parenting."/>
    <x v="1"/>
    <s v="Died in Committee"/>
    <s v="Senate"/>
    <x v="34"/>
    <d v="2025-03-03T00:00:00"/>
    <x v="93"/>
    <x v="1"/>
    <x v="5"/>
  </r>
  <r>
    <s v="SF0118"/>
    <s v="Landowner hunting tags-amendments."/>
    <x v="1"/>
    <s v="Died in Committee"/>
    <s v="Senate"/>
    <x v="34"/>
    <d v="2025-03-03T00:00:00"/>
    <x v="93"/>
    <x v="1"/>
    <x v="4"/>
  </r>
  <r>
    <s v="SF0119"/>
    <s v="Expedited professional licensure for military members."/>
    <x v="1"/>
    <s v="Pass"/>
    <m/>
    <x v="188"/>
    <d v="2025-02-28T00:00:00"/>
    <x v="94"/>
    <x v="1"/>
    <x v="30"/>
  </r>
  <r>
    <s v="SF0120"/>
    <s v="Wyoming PRIME act."/>
    <x v="1"/>
    <s v="Pass"/>
    <m/>
    <x v="189"/>
    <d v="2025-02-24T00:00:00"/>
    <x v="95"/>
    <x v="1"/>
    <x v="20"/>
  </r>
  <r>
    <s v="SF0121"/>
    <s v="Rodeo license plate. "/>
    <x v="1"/>
    <s v="Pass"/>
    <m/>
    <x v="190"/>
    <d v="2025-02-28T00:00:00"/>
    <x v="94"/>
    <x v="1"/>
    <x v="10"/>
  </r>
  <r>
    <s v="SF0122"/>
    <s v="Voyeurism-sex offender registration amendment."/>
    <x v="1"/>
    <s v="Died in COW"/>
    <s v="House"/>
    <x v="1"/>
    <d v="2025-02-28T00:00:00"/>
    <x v="74"/>
    <x v="1"/>
    <x v="17"/>
  </r>
  <r>
    <s v="SF0123"/>
    <s v="School finance-competitive grants for crossing guards."/>
    <x v="1"/>
    <s v="Failed_x000a_COW"/>
    <s v="Senate"/>
    <x v="191"/>
    <d v="2025-02-10T00:00:00"/>
    <x v="85"/>
    <x v="1"/>
    <x v="6"/>
  </r>
  <r>
    <s v="SF0124"/>
    <s v="Illegal immigration-identify, report, detain and deport."/>
    <x v="1"/>
    <s v="Failed_x000a_COW"/>
    <s v="Senate"/>
    <x v="191"/>
    <d v="2025-02-10T00:00:00"/>
    <x v="84"/>
    <x v="1"/>
    <x v="9"/>
  </r>
  <r>
    <s v="SF0125"/>
    <s v="Defining health care and protecting the people's welfare."/>
    <x v="1"/>
    <s v="Pass"/>
    <m/>
    <x v="192"/>
    <d v="2025-03-05T00:00:00"/>
    <x v="84"/>
    <x v="1"/>
    <x v="9"/>
  </r>
  <r>
    <s v="SF0126"/>
    <s v="Establishment of a K-8 public lab school."/>
    <x v="1"/>
    <s v="Failed_x000a_COW"/>
    <s v="House"/>
    <x v="193"/>
    <d v="2025-02-28T00:00:00"/>
    <x v="91"/>
    <x v="1"/>
    <x v="13"/>
  </r>
  <r>
    <s v="SF0127"/>
    <s v="Administrative rules-legislative review and objection."/>
    <x v="1"/>
    <s v="Pass"/>
    <m/>
    <x v="194"/>
    <d v="2025-03-05T00:00:00"/>
    <x v="94"/>
    <x v="1"/>
    <x v="28"/>
  </r>
  <r>
    <s v="SF0128"/>
    <s v="Repeal of sales tax on electricity."/>
    <x v="1"/>
    <s v="Died in COW"/>
    <s v="Senate"/>
    <x v="18"/>
    <d v="2025-02-10T00:00:00"/>
    <x v="96"/>
    <x v="1"/>
    <x v="8"/>
  </r>
  <r>
    <s v="SF0129"/>
    <s v="Hospital employees-drug and alcohol testing."/>
    <x v="1"/>
    <s v="Failed Committee"/>
    <s v="Senate"/>
    <x v="34"/>
    <d v="2025-03-03T00:00:00"/>
    <x v="79"/>
    <x v="1"/>
    <x v="3"/>
  </r>
  <r>
    <s v="SF0130"/>
    <s v="Emergency assistance immunity-mental health services."/>
    <x v="1"/>
    <s v="Pass"/>
    <m/>
    <x v="195"/>
    <d v="2025-02-27T00:00:00"/>
    <x v="91"/>
    <x v="1"/>
    <x v="3"/>
  </r>
  <r>
    <s v="SF0131"/>
    <s v="Charter school leasing."/>
    <x v="1"/>
    <s v="Pass"/>
    <m/>
    <x v="196"/>
    <d v="2025-02-24T00:00:00"/>
    <x v="97"/>
    <x v="1"/>
    <x v="13"/>
  </r>
  <r>
    <s v="SF0132"/>
    <s v="Protecting critical infrastructure and systems from drones."/>
    <x v="1"/>
    <s v="Pass"/>
    <m/>
    <x v="197"/>
    <d v="2025-03-05T00:00:00"/>
    <x v="98"/>
    <x v="1"/>
    <x v="11"/>
  </r>
  <r>
    <s v="SF0133"/>
    <s v="Protection of parental rights-amendments."/>
    <x v="1"/>
    <s v="Dead 2nd Reading"/>
    <s v="Senate"/>
    <x v="66"/>
    <d v="2025-02-11T00:00:00"/>
    <x v="85"/>
    <x v="1"/>
    <x v="9"/>
  </r>
  <r>
    <s v="SF0134"/>
    <s v="Industrial siting-wildlife mitigation."/>
    <x v="1"/>
    <s v="Died in Committee"/>
    <s v="Senate"/>
    <x v="34"/>
    <d v="2025-03-03T00:00:00"/>
    <x v="99"/>
    <x v="1"/>
    <x v="26"/>
  </r>
  <r>
    <s v="SF0135"/>
    <s v="Defense of state banking-1."/>
    <x v="1"/>
    <s v="Died in Committee"/>
    <s v="House"/>
    <x v="2"/>
    <d v="2025-03-03T00:00:00"/>
    <x v="91"/>
    <x v="1"/>
    <x v="7"/>
  </r>
  <r>
    <s v="SF0136"/>
    <s v="Homeowner tax exemption."/>
    <x v="1"/>
    <s v="Died in Committee"/>
    <s v="Senate"/>
    <x v="34"/>
    <d v="2025-03-03T00:00:00"/>
    <x v="100"/>
    <x v="1"/>
    <x v="8"/>
  </r>
  <r>
    <s v="SF0137"/>
    <s v="School finance-cash reserves."/>
    <x v="1"/>
    <s v="Pass"/>
    <m/>
    <x v="198"/>
    <d v="2025-02-28T00:00:00"/>
    <x v="100"/>
    <x v="1"/>
    <x v="6"/>
  </r>
  <r>
    <s v="SF0138"/>
    <s v="Energy impact on Wyoming economy-study."/>
    <x v="1"/>
    <s v="Pass"/>
    <m/>
    <x v="199"/>
    <d v="2025-02-28T00:00:00"/>
    <x v="100"/>
    <x v="1"/>
    <x v="22"/>
  </r>
  <r>
    <s v="SF0139"/>
    <s v="Trapping requirements-licenses, seasons and setbacks."/>
    <x v="1"/>
    <s v="Did Not Consider"/>
    <s v="House"/>
    <x v="5"/>
    <d v="2025-02-28T00:00:00"/>
    <x v="100"/>
    <x v="1"/>
    <x v="4"/>
  </r>
  <r>
    <s v="SF0140"/>
    <s v="Trapping education requirements."/>
    <x v="1"/>
    <s v="Died in Committee"/>
    <s v="Senate"/>
    <x v="34"/>
    <d v="2025-03-03T00:00:00"/>
    <x v="100"/>
    <x v="1"/>
    <x v="4"/>
  </r>
  <r>
    <s v="SF0141"/>
    <s v="USMC CPL Seth Rasmuson Memorial Highway."/>
    <x v="1"/>
    <s v="Died in COW"/>
    <s v="Senate"/>
    <x v="18"/>
    <d v="2025-02-10T00:00:00"/>
    <x v="83"/>
    <x v="1"/>
    <x v="15"/>
  </r>
  <r>
    <s v="SF0142"/>
    <s v="Veterans' home of Wyoming capital construction."/>
    <x v="1"/>
    <s v="Died in Committee"/>
    <s v="Senate"/>
    <x v="34"/>
    <d v="2025-03-03T00:00:00"/>
    <x v="83"/>
    <x v="1"/>
    <x v="30"/>
  </r>
  <r>
    <s v="SF0143"/>
    <s v="Public monies-deposits in credit unions."/>
    <x v="1"/>
    <s v="Pass"/>
    <m/>
    <x v="200"/>
    <d v="2025-02-27T00:00:00"/>
    <x v="92"/>
    <x v="1"/>
    <x v="22"/>
  </r>
  <r>
    <s v="SF0144"/>
    <s v="Wyoming-Ireland Trade Commission."/>
    <x v="1"/>
    <s v="Died in COW"/>
    <s v="House"/>
    <x v="1"/>
    <d v="2025-02-28T00:00:00"/>
    <x v="97"/>
    <x v="1"/>
    <x v="7"/>
  </r>
  <r>
    <s v="SF0145"/>
    <s v="Local governments-investments in equities."/>
    <x v="1"/>
    <s v="Pass"/>
    <m/>
    <x v="201"/>
    <d v="2025-03-03T00:00:00"/>
    <x v="92"/>
    <x v="1"/>
    <x v="21"/>
  </r>
  <r>
    <s v="SF0146"/>
    <s v="Consumer Rental Purchase Agreement Act-amendments."/>
    <x v="1"/>
    <s v="Pass"/>
    <m/>
    <x v="202"/>
    <d v="2025-02-28T00:00:00"/>
    <x v="94"/>
    <x v="1"/>
    <x v="7"/>
  </r>
  <r>
    <s v="SF0147"/>
    <s v="Service dogs-training and crimes."/>
    <x v="1"/>
    <s v="Pass"/>
    <m/>
    <x v="203"/>
    <d v="2025-03-03T00:00:00"/>
    <x v="86"/>
    <x v="1"/>
    <x v="17"/>
  </r>
  <r>
    <s v="SF0148"/>
    <s v="Fire suppression and restoration funding."/>
    <x v="1"/>
    <s v="Died in COW"/>
    <s v="House"/>
    <x v="1"/>
    <d v="2025-02-28T00:00:00"/>
    <x v="83"/>
    <x v="1"/>
    <x v="11"/>
  </r>
  <r>
    <s v="SF0149"/>
    <s v="Wildlife conservation license plates-amendments."/>
    <x v="1"/>
    <s v="Pass"/>
    <m/>
    <x v="204"/>
    <d v="2025-02-24T00:00:00"/>
    <x v="101"/>
    <x v="1"/>
    <x v="10"/>
  </r>
  <r>
    <s v="SF0150"/>
    <s v="For-profit trade schools-property tax exemption."/>
    <x v="1"/>
    <s v="Failed_x000a_COW"/>
    <s v="Senate"/>
    <x v="205"/>
    <d v="2025-02-07T00:00:00"/>
    <x v="96"/>
    <x v="1"/>
    <x v="8"/>
  </r>
  <r>
    <s v="SF0151"/>
    <s v="Monthly ad valorem tax distribution-amendments."/>
    <x v="1"/>
    <s v="Pass"/>
    <m/>
    <x v="206"/>
    <d v="2025-02-27T00:00:00"/>
    <x v="98"/>
    <x v="1"/>
    <x v="8"/>
  </r>
  <r>
    <s v="SF0152"/>
    <s v="Wildfire management-task force and state forester."/>
    <x v="1"/>
    <s v="Pass"/>
    <m/>
    <x v="207"/>
    <d v="2025-03-03T00:00:00"/>
    <x v="76"/>
    <x v="1"/>
    <x v="18"/>
  </r>
  <r>
    <s v="SF0153"/>
    <s v="Residential real property-taxable value."/>
    <x v="1"/>
    <s v="Died in Conference"/>
    <s v="House"/>
    <x v="66"/>
    <d v="2025-03-06T00:00:00"/>
    <x v="76"/>
    <x v="1"/>
    <x v="8"/>
  </r>
  <r>
    <s v="SF0154"/>
    <s v="Industrial, wind and solar projects-hearing deadline."/>
    <x v="1"/>
    <s v="Pass"/>
    <m/>
    <x v="208"/>
    <d v="2025-02-28T00:00:00"/>
    <x v="94"/>
    <x v="1"/>
    <x v="37"/>
  </r>
  <r>
    <s v="SF0155"/>
    <s v="International physician licensing."/>
    <x v="1"/>
    <s v="Died in COW"/>
    <s v="House"/>
    <x v="1"/>
    <d v="2025-02-28T00:00:00"/>
    <x v="97"/>
    <x v="1"/>
    <x v="33"/>
  </r>
  <r>
    <s v="SF0156"/>
    <s v="Expenditure of state funds on K-12 public schools."/>
    <x v="1"/>
    <s v="Died 3rd Reading"/>
    <s v="Senate"/>
    <x v="66"/>
    <d v="2025-02-12T00:00:00"/>
    <x v="97"/>
    <x v="1"/>
    <x v="6"/>
  </r>
  <r>
    <s v="SF0157"/>
    <s v="Department of family services-confidentiality amendments-2."/>
    <x v="1"/>
    <s v="Failed Committee"/>
    <s v="House"/>
    <x v="2"/>
    <d v="2025-03-03T00:00:00"/>
    <x v="77"/>
    <x v="1"/>
    <x v="1"/>
  </r>
  <r>
    <s v="SF0158"/>
    <s v="Virtual credit cards and network leasing-dental services."/>
    <x v="1"/>
    <s v="Pass"/>
    <m/>
    <x v="209"/>
    <d v="2025-03-05T00:00:00"/>
    <x v="98"/>
    <x v="1"/>
    <x v="24"/>
  </r>
  <r>
    <s v="SF0159"/>
    <s v="Dental insurance."/>
    <x v="1"/>
    <s v="Died in Committee"/>
    <s v="Senate"/>
    <x v="34"/>
    <d v="2025-03-03T00:00:00"/>
    <x v="98"/>
    <x v="1"/>
    <x v="24"/>
  </r>
  <r>
    <s v="SF0160"/>
    <s v="Treatment courts-amendments-2."/>
    <x v="1"/>
    <s v="Pass"/>
    <m/>
    <x v="210"/>
    <d v="2025-03-05T00:00:00"/>
    <x v="77"/>
    <x v="1"/>
    <x v="16"/>
  </r>
  <r>
    <s v="SF0161"/>
    <s v="Residential property-acquisition value."/>
    <x v="1"/>
    <s v="Died in Committee"/>
    <s v="Senate"/>
    <x v="34"/>
    <d v="2025-03-03T00:00:00"/>
    <x v="96"/>
    <x v="1"/>
    <x v="8"/>
  </r>
  <r>
    <s v="SF0162"/>
    <s v="Education-block grant model amendments."/>
    <x v="1"/>
    <s v="Died in Committee"/>
    <s v="House"/>
    <x v="2"/>
    <d v="2025-03-03T00:00:00"/>
    <x v="102"/>
    <x v="1"/>
    <x v="6"/>
  </r>
  <r>
    <s v="SF0163"/>
    <s v="Partial tobacco products tax repeal."/>
    <x v="1"/>
    <s v="Died in COW"/>
    <s v="Senate"/>
    <x v="18"/>
    <d v="2025-02-10T00:00:00"/>
    <x v="101"/>
    <x v="1"/>
    <x v="8"/>
  </r>
  <r>
    <s v="SF0164"/>
    <s v="Pari-mutual rodeo definitions."/>
    <x v="1"/>
    <s v="Died in COW"/>
    <s v="House"/>
    <x v="1"/>
    <d v="2025-02-28T00:00:00"/>
    <x v="97"/>
    <x v="1"/>
    <x v="25"/>
  </r>
  <r>
    <s v="SF0165"/>
    <s v="Cancellation of registration notice-amendments."/>
    <x v="1"/>
    <s v="Pass"/>
    <m/>
    <x v="211"/>
    <d v="2025-03-04T00:00:00"/>
    <x v="93"/>
    <x v="1"/>
    <x v="12"/>
  </r>
  <r>
    <s v="SF0166"/>
    <s v="Political party formation-amendments."/>
    <x v="1"/>
    <s v="Pass"/>
    <m/>
    <x v="212"/>
    <d v="2025-03-04T00:00:00"/>
    <x v="93"/>
    <x v="1"/>
    <x v="12"/>
  </r>
  <r>
    <s v="SF0167"/>
    <s v="Board of chiropractic examiners-criminal history records."/>
    <x v="1"/>
    <s v="Pass"/>
    <m/>
    <x v="213"/>
    <d v="2025-03-05T00:00:00"/>
    <x v="100"/>
    <x v="1"/>
    <x v="33"/>
  </r>
  <r>
    <s v="SF0168"/>
    <s v="Budget reserve account-repeal."/>
    <x v="1"/>
    <s v="Pass"/>
    <m/>
    <x v="214"/>
    <d v="2025-02-27T00:00:00"/>
    <x v="99"/>
    <x v="1"/>
    <x v="0"/>
  </r>
  <r>
    <s v="SF0169"/>
    <s v="Strategic investments and projects account-repeal."/>
    <x v="1"/>
    <s v="Pass"/>
    <m/>
    <x v="215"/>
    <d v="2025-03-06T00:00:00"/>
    <x v="99"/>
    <x v="1"/>
    <x v="0"/>
  </r>
  <r>
    <s v="SF0170"/>
    <s v="Grizzly bear management prohibition. "/>
    <x v="1"/>
    <s v="Died in Committee"/>
    <s v="Senate"/>
    <x v="34"/>
    <d v="2025-03-03T00:00:00"/>
    <x v="99"/>
    <x v="1"/>
    <x v="4"/>
  </r>
  <r>
    <s v="SF0171"/>
    <s v="City and Town Regulatory Reduction."/>
    <x v="1"/>
    <s v="Pass"/>
    <m/>
    <x v="216"/>
    <d v="2025-03-05T00:00:00"/>
    <x v="92"/>
    <x v="1"/>
    <x v="21"/>
  </r>
  <r>
    <s v="SF0172"/>
    <s v="Physical therapy licensure compact."/>
    <x v="1"/>
    <s v="Died in COW"/>
    <s v="House"/>
    <x v="1"/>
    <d v="2025-02-28T00:00:00"/>
    <x v="94"/>
    <x v="1"/>
    <x v="33"/>
  </r>
  <r>
    <s v="SF0173"/>
    <s v="Educational bankruptcy act."/>
    <x v="1"/>
    <s v="Died in Committee"/>
    <s v="Senate"/>
    <x v="34"/>
    <d v="2025-03-03T00:00:00"/>
    <x v="102"/>
    <x v="1"/>
    <x v="13"/>
  </r>
  <r>
    <s v="SF0174"/>
    <s v="Constitutional apportionment-2."/>
    <x v="1"/>
    <s v="Pass"/>
    <m/>
    <x v="217"/>
    <d v="2025-03-04T00:00:00"/>
    <x v="97"/>
    <x v="1"/>
    <x v="28"/>
  </r>
  <r>
    <s v="SF0175"/>
    <s v="Unemployment insurance coverage-period and reporting."/>
    <x v="1"/>
    <s v="Failed_x000a_COW"/>
    <s v="House"/>
    <x v="218"/>
    <d v="2025-02-28T00:00:00"/>
    <x v="103"/>
    <x v="1"/>
    <x v="38"/>
  </r>
  <r>
    <s v="SF0176"/>
    <s v="Unemployment compensation-employer contributions."/>
    <x v="1"/>
    <s v="Died in Committee"/>
    <s v="Senate"/>
    <x v="34"/>
    <d v="2025-03-03T00:00:00"/>
    <x v="103"/>
    <x v="1"/>
    <x v="38"/>
  </r>
  <r>
    <s v="SF0177"/>
    <s v="Primary residence property tax fund."/>
    <x v="1"/>
    <s v="Died in COW"/>
    <s v="Senate"/>
    <x v="18"/>
    <d v="2025-02-10T00:00:00"/>
    <x v="104"/>
    <x v="1"/>
    <x v="22"/>
  </r>
  <r>
    <s v="SF0178"/>
    <s v="Fixing reading failure. "/>
    <x v="1"/>
    <s v="Failed_x000a_3rd Reading"/>
    <s v="Senate"/>
    <x v="219"/>
    <d v="2025-02-12T00:00:00"/>
    <x v="102"/>
    <x v="1"/>
    <x v="13"/>
  </r>
  <r>
    <s v="SF0179"/>
    <s v="Sage grouse compensatory mitigation-amendments."/>
    <x v="1"/>
    <s v="Pass"/>
    <m/>
    <x v="220"/>
    <d v="2025-02-28T00:00:00"/>
    <x v="76"/>
    <x v="1"/>
    <x v="4"/>
  </r>
  <r>
    <s v="SF0180"/>
    <s v="Supplemental budgets-limitations."/>
    <x v="1"/>
    <s v="Failed Committee"/>
    <s v="Senate"/>
    <x v="34"/>
    <d v="2025-03-03T00:00:00"/>
    <x v="104"/>
    <x v="1"/>
    <x v="22"/>
  </r>
  <r>
    <s v="SF0181"/>
    <s v="Eminent domain-energy collection systems-2."/>
    <x v="1"/>
    <s v="Pass"/>
    <m/>
    <x v="221"/>
    <d v="2025-02-28T00:00:00"/>
    <x v="83"/>
    <x v="1"/>
    <x v="26"/>
  </r>
  <r>
    <s v="SF0182"/>
    <s v="Property tax valuation-fair market value."/>
    <x v="1"/>
    <s v="Died in Committee"/>
    <s v="Senate"/>
    <x v="34"/>
    <d v="2025-03-03T00:00:00"/>
    <x v="100"/>
    <x v="1"/>
    <x v="8"/>
  </r>
  <r>
    <s v="SF0183"/>
    <s v="Moratorium-solar and wind projects."/>
    <x v="1"/>
    <s v="Failed Committee"/>
    <s v="Senate"/>
    <x v="34"/>
    <d v="2025-03-03T00:00:00"/>
    <x v="99"/>
    <x v="1"/>
    <x v="3"/>
  </r>
  <r>
    <s v="SF0184"/>
    <s v="Prohibition on electronic voting equipment-2."/>
    <x v="1"/>
    <s v="Died in Committee"/>
    <s v="Senate"/>
    <x v="34"/>
    <d v="2025-03-03T00:00:00"/>
    <x v="104"/>
    <x v="1"/>
    <x v="12"/>
  </r>
  <r>
    <s v="SF0185"/>
    <s v="Governmental property-taxation and sale."/>
    <x v="1"/>
    <s v="Failed_x000a_COW"/>
    <s v="Senate"/>
    <x v="222"/>
    <d v="2025-02-07T00:00:00"/>
    <x v="82"/>
    <x v="1"/>
    <x v="8"/>
  </r>
  <r>
    <s v="SF0186"/>
    <s v="Advanced nuclear reactor manufacturers-fuel storage."/>
    <x v="1"/>
    <s v="Failed Committee"/>
    <s v="House"/>
    <x v="2"/>
    <d v="2025-03-03T00:00:00"/>
    <x v="74"/>
    <x v="1"/>
    <x v="11"/>
  </r>
  <r>
    <s v="SF0187"/>
    <s v="Public employee retirement plan-contributions."/>
    <x v="1"/>
    <s v="Died in COW"/>
    <s v="House"/>
    <x v="1"/>
    <d v="2025-02-28T00:00:00"/>
    <x v="99"/>
    <x v="1"/>
    <x v="1"/>
  </r>
  <r>
    <s v="SF0188"/>
    <s v="Teacher tenure. "/>
    <x v="1"/>
    <s v="Died in Committee"/>
    <s v="Senate"/>
    <x v="34"/>
    <d v="2025-03-03T00:00:00"/>
    <x v="99"/>
    <x v="1"/>
    <x v="13"/>
  </r>
  <r>
    <s v="SF0189"/>
    <s v="Uniform commercial code-investment securities amendments."/>
    <x v="1"/>
    <s v="Failed_x000a_3rd Reading"/>
    <s v="Senate"/>
    <x v="223"/>
    <d v="2025-02-12T00:00:00"/>
    <x v="105"/>
    <x v="1"/>
    <x v="7"/>
  </r>
  <r>
    <s v="SF0190"/>
    <s v="Election transparency."/>
    <x v="1"/>
    <s v="Died in COW"/>
    <s v="House"/>
    <x v="1"/>
    <d v="2025-02-28T00:00:00"/>
    <x v="105"/>
    <x v="1"/>
    <x v="12"/>
  </r>
  <r>
    <s v="SF0191"/>
    <s v="State funds-proxy voting and pecuniary investments."/>
    <x v="1"/>
    <s v="Pass"/>
    <m/>
    <x v="224"/>
    <d v="2025-03-06T00:00:00"/>
    <x v="105"/>
    <x v="1"/>
    <x v="22"/>
  </r>
  <r>
    <s v="SF0192"/>
    <s v="High Plains Research Station and Arboretum-historic site-2."/>
    <x v="1"/>
    <s v="Failed Committee"/>
    <s v="Senate"/>
    <x v="34"/>
    <d v="2025-03-03T00:00:00"/>
    <x v="101"/>
    <x v="1"/>
    <x v="18"/>
  </r>
  <r>
    <s v="SF0193"/>
    <s v="Electric utility service agreements-large loads."/>
    <x v="1"/>
    <s v="Died in Committee"/>
    <s v="Senate"/>
    <x v="34"/>
    <d v="2025-03-03T00:00:00"/>
    <x v="82"/>
    <x v="1"/>
    <x v="2"/>
  </r>
  <r>
    <s v="SF0194"/>
    <s v="E-cigarette and vapor material manufacturer licenses."/>
    <x v="1"/>
    <s v="Failed Committee"/>
    <s v="Senate"/>
    <x v="34"/>
    <d v="2025-03-03T00:00:00"/>
    <x v="89"/>
    <x v="1"/>
    <x v="7"/>
  </r>
  <r>
    <s v="SF0195"/>
    <s v="Small business emergency bridge loan program."/>
    <x v="1"/>
    <s v="Pass"/>
    <m/>
    <x v="225"/>
    <d v="2025-03-04T00:00:00"/>
    <x v="105"/>
    <x v="1"/>
    <x v="20"/>
  </r>
  <r>
    <s v="SF0196"/>
    <s v="Second Amendment Protection Act amendments."/>
    <x v="1"/>
    <s v="Pass"/>
    <m/>
    <x v="226"/>
    <d v="2025-03-05T00:00:00"/>
    <x v="95"/>
    <x v="1"/>
    <x v="9"/>
  </r>
  <r>
    <s v="SF0197"/>
    <s v="Wyoming generational investment account-2."/>
    <x v="1"/>
    <s v="Died in COW"/>
    <s v="House"/>
    <x v="1"/>
    <d v="2025-02-28T00:00:00"/>
    <x v="97"/>
    <x v="1"/>
    <x v="22"/>
  </r>
  <r>
    <s v="SF0198"/>
    <s v="State shooting complex-funding amendment."/>
    <x v="1"/>
    <s v="Not Considered"/>
    <s v="House"/>
    <x v="5"/>
    <d v="2025-03-06T00:00:00"/>
    <x v="91"/>
    <x v="1"/>
    <x v="31"/>
  </r>
  <r>
    <s v="SJ0001"/>
    <s v="Convention of states."/>
    <x v="1"/>
    <s v="Failed_x000a_COW"/>
    <s v="House"/>
    <x v="227"/>
    <d v="2025-02-28T00:00:00"/>
    <x v="76"/>
    <x v="1"/>
    <x v="35"/>
  </r>
  <r>
    <s v="SJ0002"/>
    <s v="Resolution demanding equal footing."/>
    <x v="1"/>
    <s v="Failed_x000a_3rd Reading"/>
    <s v="Senate"/>
    <x v="228"/>
    <d v="2025-02-10T00:00:00"/>
    <x v="87"/>
    <x v="1"/>
    <x v="35"/>
  </r>
  <r>
    <s v="SJ0003"/>
    <s v="Commemorating Nellie Tayloe Ross."/>
    <x v="1"/>
    <s v="Pass"/>
    <m/>
    <x v="229"/>
    <d v="2025-02-24T00:00:00"/>
    <x v="92"/>
    <x v="1"/>
    <x v="35"/>
  </r>
  <r>
    <s v="SJ0004"/>
    <s v="Resolution on commercial base load power generation."/>
    <x v="1"/>
    <s v="Pass"/>
    <m/>
    <x v="230"/>
    <d v="2025-03-04T00:00:00"/>
    <x v="93"/>
    <x v="1"/>
    <x v="35"/>
  </r>
  <r>
    <s v="SJ0005"/>
    <s v="Congressional term limits."/>
    <x v="1"/>
    <s v="Failed Committee"/>
    <s v="Senate"/>
    <x v="34"/>
    <d v="2025-03-03T00:00:00"/>
    <x v="79"/>
    <x v="1"/>
    <x v="35"/>
  </r>
  <r>
    <s v="SJ0006"/>
    <s v="School capital construction-constitutional amendment."/>
    <x v="1"/>
    <s v="Failed_x000a_3rd Reading"/>
    <s v="Senate"/>
    <x v="231"/>
    <d v="2025-02-10T00:00:00"/>
    <x v="102"/>
    <x v="1"/>
    <x v="35"/>
  </r>
  <r>
    <s v="SJ0007"/>
    <s v="NCSL 50th Anniversary."/>
    <x v="1"/>
    <s v="Died in COW"/>
    <s v="House"/>
    <x v="1"/>
    <d v="2025-02-28T00:00:00"/>
    <x v="101"/>
    <x v="1"/>
    <x v="35"/>
  </r>
  <r>
    <s v="SJ0008"/>
    <s v="Political expenditures."/>
    <x v="1"/>
    <s v="Died in COW"/>
    <s v="House"/>
    <x v="1"/>
    <d v="2025-02-28T00:00:00"/>
    <x v="74"/>
    <x v="1"/>
    <x v="12"/>
  </r>
  <r>
    <s v="SJ0009"/>
    <s v="Individual right to privacy-constitutional amendment."/>
    <x v="1"/>
    <s v="Died in Committee"/>
    <s v="Senate"/>
    <x v="34"/>
    <d v="2025-03-03T00:00:00"/>
    <x v="91"/>
    <x v="1"/>
    <x v="35"/>
  </r>
  <r>
    <s v="SJ0010"/>
    <s v="Legislative and executive authority-taxation and spending."/>
    <x v="1"/>
    <s v="Failed_x000a_COW"/>
    <s v="Senate"/>
    <x v="232"/>
    <d v="2025-02-10T00:00:00"/>
    <x v="79"/>
    <x v="1"/>
    <x v="35"/>
  </r>
  <r>
    <s v="SJ0011"/>
    <s v="Supporting anti-ESG litigation."/>
    <x v="1"/>
    <s v="Died in Committee"/>
    <s v="House"/>
    <x v="2"/>
    <d v="2025-03-03T00:00:00"/>
    <x v="105"/>
    <x v="1"/>
    <x v="35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s v="SF0198"/>
    <s v="State shooting complex-funding amendment"/>
    <x v="1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  <r>
    <m/>
    <m/>
    <x v="2"/>
    <m/>
    <m/>
    <x v="233"/>
    <m/>
    <x v="106"/>
    <x v="2"/>
    <x v="3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4">
  <r>
    <s v="HB0001"/>
    <s v="Appropriations"/>
    <x v="0"/>
    <x v="0"/>
    <d v="2025-01-29T00:00:00"/>
    <s v="3 Late"/>
    <x v="0"/>
  </r>
  <r>
    <s v="HB0002"/>
    <s v="Travel"/>
    <x v="0"/>
    <x v="0"/>
    <d v="2024-12-02T00:00:00"/>
    <s v="1 Early"/>
    <x v="0"/>
  </r>
  <r>
    <s v="HB0003"/>
    <s v="Travel"/>
    <x v="0"/>
    <x v="0"/>
    <d v="2024-12-02T00:00:00"/>
    <s v="1 Early"/>
    <x v="0"/>
  </r>
  <r>
    <s v="HB0004"/>
    <s v="Travel"/>
    <x v="0"/>
    <x v="0"/>
    <d v="2024-12-02T00:00:00"/>
    <s v="1 Early"/>
    <x v="1"/>
  </r>
  <r>
    <s v="HB0005"/>
    <s v="Travel"/>
    <x v="0"/>
    <x v="0"/>
    <d v="2024-12-02T00:00:00"/>
    <s v="1 Early"/>
    <x v="1"/>
  </r>
  <r>
    <s v="HB0006"/>
    <s v="Larsen, L"/>
    <x v="0"/>
    <x v="1"/>
    <d v="2024-12-02T00:00:00"/>
    <s v="1 Early"/>
    <x v="0"/>
  </r>
  <r>
    <s v="HB0007"/>
    <s v="Harshman"/>
    <x v="0"/>
    <x v="1"/>
    <d v="2024-12-02T00:00:00"/>
    <s v="1 Early"/>
    <x v="0"/>
  </r>
  <r>
    <s v="HB0008"/>
    <s v="Harshman"/>
    <x v="0"/>
    <x v="1"/>
    <d v="2024-12-02T00:00:00"/>
    <s v="1 Early"/>
    <x v="0"/>
  </r>
  <r>
    <s v="HB0009"/>
    <s v="Harshman"/>
    <x v="0"/>
    <x v="1"/>
    <d v="2024-12-04T00:00:00"/>
    <s v="1 Early"/>
    <x v="0"/>
  </r>
  <r>
    <s v="HB0010"/>
    <s v="Minerals"/>
    <x v="0"/>
    <x v="0"/>
    <d v="2024-12-04T00:00:00"/>
    <s v="1 Early"/>
    <x v="0"/>
  </r>
  <r>
    <s v="HB0011"/>
    <s v="Minerals"/>
    <x v="0"/>
    <x v="0"/>
    <d v="2024-12-04T00:00:00"/>
    <s v="1 Early"/>
    <x v="1"/>
  </r>
  <r>
    <s v="HB0012"/>
    <s v="Minerals"/>
    <x v="0"/>
    <x v="0"/>
    <d v="2024-12-04T00:00:00"/>
    <s v="1 Early"/>
    <x v="0"/>
  </r>
  <r>
    <s v="HB0013"/>
    <s v="Minerals"/>
    <x v="0"/>
    <x v="0"/>
    <d v="2024-12-04T00:00:00"/>
    <s v="1 Early"/>
    <x v="0"/>
  </r>
  <r>
    <s v="HB0014"/>
    <s v="Minerals"/>
    <x v="0"/>
    <x v="0"/>
    <d v="2024-12-04T00:00:00"/>
    <s v="1 Early"/>
    <x v="1"/>
  </r>
  <r>
    <s v="HB0015"/>
    <s v="Minerals"/>
    <x v="0"/>
    <x v="0"/>
    <d v="2024-12-04T00:00:00"/>
    <s v="1 Early"/>
    <x v="0"/>
  </r>
  <r>
    <s v="HB0016"/>
    <s v="Minerals"/>
    <x v="0"/>
    <x v="0"/>
    <d v="2024-12-04T00:00:00"/>
    <s v="1 Early"/>
    <x v="0"/>
  </r>
  <r>
    <s v="HB0017"/>
    <s v="Education"/>
    <x v="0"/>
    <x v="0"/>
    <d v="2024-12-05T00:00:00"/>
    <s v="1 Early"/>
    <x v="1"/>
  </r>
  <r>
    <s v="HB0018"/>
    <s v="Education"/>
    <x v="0"/>
    <x v="0"/>
    <d v="2024-12-05T00:00:00"/>
    <s v="1 Early"/>
    <x v="1"/>
  </r>
  <r>
    <s v="HB0019"/>
    <s v="Harshman"/>
    <x v="0"/>
    <x v="1"/>
    <d v="2024-12-05T00:00:00"/>
    <s v="1 Early"/>
    <x v="0"/>
  </r>
  <r>
    <s v="HB0020"/>
    <s v="Sel Sch Fac"/>
    <x v="0"/>
    <x v="0"/>
    <d v="2024-12-06T00:00:00"/>
    <s v="1 Early"/>
    <x v="1"/>
  </r>
  <r>
    <s v="HB0021"/>
    <s v="Sel Sch Fac"/>
    <x v="0"/>
    <x v="0"/>
    <d v="2024-12-06T00:00:00"/>
    <s v="1 Early"/>
    <x v="0"/>
  </r>
  <r>
    <s v="HB0022"/>
    <s v="Campbell, E"/>
    <x v="0"/>
    <x v="1"/>
    <d v="2024-12-10T00:00:00"/>
    <s v="1 Early"/>
    <x v="1"/>
  </r>
  <r>
    <s v="HB0023"/>
    <s v="Transportation"/>
    <x v="0"/>
    <x v="0"/>
    <d v="2024-12-10T00:00:00"/>
    <s v="1 Early"/>
    <x v="1"/>
  </r>
  <r>
    <s v="HB0024"/>
    <s v="Transportation"/>
    <x v="0"/>
    <x v="0"/>
    <d v="2024-12-10T00:00:00"/>
    <s v="1 Early"/>
    <x v="0"/>
  </r>
  <r>
    <s v="HB0025"/>
    <s v="Transportation"/>
    <x v="0"/>
    <x v="0"/>
    <d v="2024-12-10T00:00:00"/>
    <s v="1 Early"/>
    <x v="1"/>
  </r>
  <r>
    <s v="HB0026"/>
    <s v="Transportation"/>
    <x v="0"/>
    <x v="0"/>
    <d v="2024-12-10T00:00:00"/>
    <s v="1 Early"/>
    <x v="0"/>
  </r>
  <r>
    <s v="HB0027"/>
    <s v="Transportation"/>
    <x v="0"/>
    <x v="0"/>
    <d v="2024-12-10T00:00:00"/>
    <s v="1 Early"/>
    <x v="1"/>
  </r>
  <r>
    <s v="HB0028"/>
    <s v="Transportation"/>
    <x v="0"/>
    <x v="0"/>
    <d v="2024-12-10T00:00:00"/>
    <s v="1 Early"/>
    <x v="1"/>
  </r>
  <r>
    <s v="HB0029"/>
    <s v="Transportation"/>
    <x v="0"/>
    <x v="0"/>
    <d v="2024-12-10T00:00:00"/>
    <s v="1 Early"/>
    <x v="0"/>
  </r>
  <r>
    <s v="HB0030"/>
    <s v="Transportation"/>
    <x v="0"/>
    <x v="0"/>
    <d v="2024-12-10T00:00:00"/>
    <s v="1 Early"/>
    <x v="1"/>
  </r>
  <r>
    <s v="HB0031"/>
    <s v="Pendergraft"/>
    <x v="0"/>
    <x v="1"/>
    <d v="2024-12-11T00:00:00"/>
    <s v="1 Early"/>
    <x v="0"/>
  </r>
  <r>
    <s v="HB0032"/>
    <s v="Lien"/>
    <x v="0"/>
    <x v="1"/>
    <d v="2024-12-11T00:00:00"/>
    <s v="1 Early"/>
    <x v="1"/>
  </r>
  <r>
    <s v="HB0033"/>
    <s v="Transportation"/>
    <x v="0"/>
    <x v="0"/>
    <d v="2024-12-11T00:00:00"/>
    <s v="1 Early"/>
    <x v="1"/>
  </r>
  <r>
    <s v="HB0034"/>
    <s v="Transportation"/>
    <x v="0"/>
    <x v="0"/>
    <d v="2024-12-12T00:00:00"/>
    <s v="1 Early"/>
    <x v="0"/>
  </r>
  <r>
    <s v="HB0035"/>
    <s v="Harshman"/>
    <x v="0"/>
    <x v="1"/>
    <d v="2024-12-13T00:00:00"/>
    <s v="1 Early"/>
    <x v="0"/>
  </r>
  <r>
    <s v="HB0036"/>
    <s v="Harshman"/>
    <x v="0"/>
    <x v="1"/>
    <d v="2024-12-13T00:00:00"/>
    <s v="1 Early"/>
    <x v="1"/>
  </r>
  <r>
    <s v="HB0037"/>
    <s v="Harshman"/>
    <x v="0"/>
    <x v="1"/>
    <d v="2024-12-13T00:00:00"/>
    <s v="1 Early"/>
    <x v="0"/>
  </r>
  <r>
    <s v="HB0038"/>
    <s v="Revenue"/>
    <x v="0"/>
    <x v="0"/>
    <d v="2024-12-13T00:00:00"/>
    <s v="1 Early"/>
    <x v="1"/>
  </r>
  <r>
    <s v="HB0039"/>
    <s v="Revenue"/>
    <x v="0"/>
    <x v="0"/>
    <d v="2024-12-13T00:00:00"/>
    <s v="1 Early"/>
    <x v="1"/>
  </r>
  <r>
    <s v="HB0040"/>
    <s v="Revenue"/>
    <x v="0"/>
    <x v="0"/>
    <d v="2024-12-13T00:00:00"/>
    <s v="1 Early"/>
    <x v="1"/>
  </r>
  <r>
    <s v="HB0041"/>
    <s v="Lawley"/>
    <x v="0"/>
    <x v="1"/>
    <d v="2024-12-13T00:00:00"/>
    <s v="1 Early"/>
    <x v="1"/>
  </r>
  <r>
    <s v="HB0042"/>
    <s v="Lawley"/>
    <x v="0"/>
    <x v="1"/>
    <d v="2024-12-13T00:00:00"/>
    <s v="1 Early"/>
    <x v="1"/>
  </r>
  <r>
    <s v="HB0043"/>
    <s v="Lawley"/>
    <x v="0"/>
    <x v="1"/>
    <d v="2024-12-16T00:00:00"/>
    <s v="1 Early"/>
    <x v="1"/>
  </r>
  <r>
    <s v="HB0044"/>
    <s v="Davis"/>
    <x v="0"/>
    <x v="1"/>
    <d v="2024-12-16T00:00:00"/>
    <s v="1 Early"/>
    <x v="0"/>
  </r>
  <r>
    <s v="HB0045"/>
    <s v="Byron"/>
    <x v="0"/>
    <x v="1"/>
    <d v="2024-12-16T00:00:00"/>
    <s v="1 Early"/>
    <x v="1"/>
  </r>
  <r>
    <s v="HB0046"/>
    <s v="Strock"/>
    <x v="0"/>
    <x v="1"/>
    <d v="2024-12-17T00:00:00"/>
    <s v="1 Early"/>
    <x v="1"/>
  </r>
  <r>
    <s v="HB0047"/>
    <s v="BlockChain/Technology"/>
    <x v="0"/>
    <x v="0"/>
    <d v="2024-12-17T00:00:00"/>
    <s v="1 Early"/>
    <x v="0"/>
  </r>
  <r>
    <s v="HB0048"/>
    <s v="Judiciary"/>
    <x v="0"/>
    <x v="0"/>
    <d v="2024-12-17T00:00:00"/>
    <s v="1 Early"/>
    <x v="0"/>
  </r>
  <r>
    <s v="HB0049"/>
    <s v="Judiciary"/>
    <x v="0"/>
    <x v="0"/>
    <d v="2024-12-17T00:00:00"/>
    <s v="1 Early"/>
    <x v="0"/>
  </r>
  <r>
    <s v="HB0050"/>
    <s v="Judiciary"/>
    <x v="0"/>
    <x v="0"/>
    <d v="2024-12-17T00:00:00"/>
    <s v="1 Early"/>
    <x v="0"/>
  </r>
  <r>
    <s v="HB0051"/>
    <s v="Judiciary"/>
    <x v="0"/>
    <x v="0"/>
    <d v="2024-12-17T00:00:00"/>
    <s v="1 Early"/>
    <x v="0"/>
  </r>
  <r>
    <s v="HB0052"/>
    <s v="Judiciary"/>
    <x v="0"/>
    <x v="0"/>
    <d v="2024-12-17T00:00:00"/>
    <s v="1 Early"/>
    <x v="0"/>
  </r>
  <r>
    <s v="HB0053"/>
    <s v="Judiciary"/>
    <x v="0"/>
    <x v="0"/>
    <d v="2024-12-17T00:00:00"/>
    <s v="1 Early"/>
    <x v="0"/>
  </r>
  <r>
    <s v="HB0054"/>
    <s v="Judiciary"/>
    <x v="0"/>
    <x v="0"/>
    <d v="2024-12-17T00:00:00"/>
    <s v="1 Early"/>
    <x v="1"/>
  </r>
  <r>
    <s v="HB0055"/>
    <s v="Judiciary"/>
    <x v="0"/>
    <x v="0"/>
    <d v="2024-12-17T00:00:00"/>
    <s v="1 Early"/>
    <x v="0"/>
  </r>
  <r>
    <s v="HB0056"/>
    <s v="Filer"/>
    <x v="0"/>
    <x v="1"/>
    <d v="2024-12-17T00:00:00"/>
    <s v="1 Early"/>
    <x v="0"/>
  </r>
  <r>
    <s v="HB0057"/>
    <s v="Harshman"/>
    <x v="0"/>
    <x v="1"/>
    <d v="2024-12-18T00:00:00"/>
    <s v="1 Early"/>
    <x v="0"/>
  </r>
  <r>
    <s v="HB0058"/>
    <s v="Harshman"/>
    <x v="0"/>
    <x v="1"/>
    <d v="2024-12-18T00:00:00"/>
    <s v="1 Early"/>
    <x v="0"/>
  </r>
  <r>
    <s v="HB0059"/>
    <s v="Harshman"/>
    <x v="0"/>
    <x v="1"/>
    <d v="2024-12-18T00:00:00"/>
    <s v="1 Early"/>
    <x v="0"/>
  </r>
  <r>
    <s v="HB0060"/>
    <s v="Lawley"/>
    <x v="0"/>
    <x v="1"/>
    <d v="2024-12-18T00:00:00"/>
    <s v="1 Early"/>
    <x v="0"/>
  </r>
  <r>
    <s v="HB0061"/>
    <s v="Banks"/>
    <x v="0"/>
    <x v="1"/>
    <d v="2024-12-18T00:00:00"/>
    <s v="1 Early"/>
    <x v="1"/>
  </r>
  <r>
    <s v="HB0062"/>
    <s v="Heiner"/>
    <x v="0"/>
    <x v="1"/>
    <d v="2024-12-18T00:00:00"/>
    <s v="1 Early"/>
    <x v="1"/>
  </r>
  <r>
    <s v="HB0063"/>
    <s v="Rodriguez-Williams"/>
    <x v="0"/>
    <x v="1"/>
    <d v="2024-12-18T00:00:00"/>
    <s v="1 Early"/>
    <x v="0"/>
  </r>
  <r>
    <s v="HB0064"/>
    <s v="Neiman"/>
    <x v="0"/>
    <x v="1"/>
    <d v="2024-12-19T00:00:00"/>
    <s v="1 Early"/>
    <x v="1"/>
  </r>
  <r>
    <s v="HB0065"/>
    <s v="Corporations"/>
    <x v="0"/>
    <x v="0"/>
    <d v="2024-12-20T00:00:00"/>
    <s v="1 Early"/>
    <x v="0"/>
  </r>
  <r>
    <s v="HB0066"/>
    <s v="Corporations"/>
    <x v="0"/>
    <x v="0"/>
    <d v="2024-12-20T00:00:00"/>
    <s v="1 Early"/>
    <x v="0"/>
  </r>
  <r>
    <s v="HB0067"/>
    <s v="Corporations"/>
    <x v="0"/>
    <x v="0"/>
    <d v="2024-12-20T00:00:00"/>
    <s v="1 Early"/>
    <x v="0"/>
  </r>
  <r>
    <s v="HB0068"/>
    <s v="Corporations"/>
    <x v="0"/>
    <x v="0"/>
    <d v="2024-12-20T00:00:00"/>
    <s v="1 Early"/>
    <x v="0"/>
  </r>
  <r>
    <s v="HB0069"/>
    <s v="Corporations"/>
    <x v="0"/>
    <x v="0"/>
    <d v="2024-12-20T00:00:00"/>
    <s v="1 Early"/>
    <x v="1"/>
  </r>
  <r>
    <s v="HB0070"/>
    <s v="Corporations"/>
    <x v="0"/>
    <x v="0"/>
    <d v="2024-12-20T00:00:00"/>
    <s v="1 Early"/>
    <x v="0"/>
  </r>
  <r>
    <s v="HB0071"/>
    <s v="Corporations"/>
    <x v="0"/>
    <x v="0"/>
    <d v="2024-12-20T00:00:00"/>
    <s v="1 Early"/>
    <x v="0"/>
  </r>
  <r>
    <s v="HB0072"/>
    <s v="Lawley"/>
    <x v="0"/>
    <x v="1"/>
    <d v="2024-12-23T00:00:00"/>
    <s v="1 Early"/>
    <x v="1"/>
  </r>
  <r>
    <s v="HB0073"/>
    <s v="Larsen, L"/>
    <x v="0"/>
    <x v="1"/>
    <d v="2024-12-23T00:00:00"/>
    <s v="1 Early"/>
    <x v="1"/>
  </r>
  <r>
    <s v="HB0074"/>
    <s v="Larsen, L"/>
    <x v="0"/>
    <x v="1"/>
    <d v="2024-12-23T00:00:00"/>
    <s v="1 Early"/>
    <x v="0"/>
  </r>
  <r>
    <s v="HB0075"/>
    <s v="Clouston"/>
    <x v="0"/>
    <x v="1"/>
    <d v="2024-12-23T00:00:00"/>
    <s v="1 Early"/>
    <x v="1"/>
  </r>
  <r>
    <s v="HB0076"/>
    <s v="Brown, L"/>
    <x v="0"/>
    <x v="1"/>
    <d v="2024-12-24T00:00:00"/>
    <s v="1 Early"/>
    <x v="0"/>
  </r>
  <r>
    <s v="HB0077"/>
    <s v="Styvar"/>
    <x v="0"/>
    <x v="1"/>
    <d v="2024-12-24T00:00:00"/>
    <s v="1 Early"/>
    <x v="0"/>
  </r>
  <r>
    <s v="HB0078"/>
    <s v="Rodriguez-Williams"/>
    <x v="0"/>
    <x v="1"/>
    <d v="2024-12-26T00:00:00"/>
    <s v="1 Early"/>
    <x v="0"/>
  </r>
  <r>
    <s v="HB0079"/>
    <s v="Styvar"/>
    <x v="0"/>
    <x v="1"/>
    <d v="2024-12-26T00:00:00"/>
    <s v="1 Early"/>
    <x v="0"/>
  </r>
  <r>
    <s v="HB0080"/>
    <s v="Knapp"/>
    <x v="0"/>
    <x v="1"/>
    <d v="2024-12-30T00:00:00"/>
    <s v="1 Early"/>
    <x v="0"/>
  </r>
  <r>
    <s v="HB0081"/>
    <s v="Yin"/>
    <x v="0"/>
    <x v="1"/>
    <d v="2024-12-30T00:00:00"/>
    <s v="1 Early"/>
    <x v="0"/>
  </r>
  <r>
    <s v="HB0082"/>
    <s v="Labor"/>
    <x v="0"/>
    <x v="0"/>
    <d v="2024-12-30T00:00:00"/>
    <s v="1 Early"/>
    <x v="1"/>
  </r>
  <r>
    <s v="HB0083"/>
    <s v="Pendergraft"/>
    <x v="0"/>
    <x v="1"/>
    <d v="2024-12-30T00:00:00"/>
    <s v="1 Early"/>
    <x v="1"/>
  </r>
  <r>
    <s v="HB0084"/>
    <s v="Appropriations"/>
    <x v="0"/>
    <x v="0"/>
    <d v="2024-12-30T00:00:00"/>
    <s v="1 Early"/>
    <x v="0"/>
  </r>
  <r>
    <s v="HB0085"/>
    <s v="Appropriations"/>
    <x v="0"/>
    <x v="0"/>
    <d v="2024-12-30T00:00:00"/>
    <s v="1 Early"/>
    <x v="0"/>
  </r>
  <r>
    <s v="HB0086"/>
    <s v="Appropriations"/>
    <x v="0"/>
    <x v="0"/>
    <d v="2024-12-30T00:00:00"/>
    <s v="1 Early"/>
    <x v="1"/>
  </r>
  <r>
    <s v="HB0087"/>
    <s v="Appropriations"/>
    <x v="0"/>
    <x v="0"/>
    <d v="2024-12-30T00:00:00"/>
    <s v="1 Early"/>
    <x v="0"/>
  </r>
  <r>
    <s v="HB0088"/>
    <s v="Appropriations"/>
    <x v="0"/>
    <x v="0"/>
    <d v="2024-12-30T00:00:00"/>
    <s v="1 Early"/>
    <x v="0"/>
  </r>
  <r>
    <s v="HB0089"/>
    <s v="Riggins"/>
    <x v="0"/>
    <x v="1"/>
    <d v="2024-12-30T00:00:00"/>
    <s v="1 Early"/>
    <x v="0"/>
  </r>
  <r>
    <s v="HB0090"/>
    <s v="Davis"/>
    <x v="0"/>
    <x v="1"/>
    <d v="2024-12-30T00:00:00"/>
    <s v="1 Early"/>
    <x v="1"/>
  </r>
  <r>
    <s v="HB0091"/>
    <s v="Agriculture"/>
    <x v="0"/>
    <x v="0"/>
    <d v="2024-12-30T00:00:00"/>
    <s v="1 Early"/>
    <x v="0"/>
  </r>
  <r>
    <s v="HB0092"/>
    <s v="Agriculture"/>
    <x v="0"/>
    <x v="0"/>
    <d v="2024-12-30T00:00:00"/>
    <s v="1 Early"/>
    <x v="1"/>
  </r>
  <r>
    <s v="HB0093"/>
    <s v="Agriculture"/>
    <x v="0"/>
    <x v="0"/>
    <d v="2024-12-30T00:00:00"/>
    <s v="1 Early"/>
    <x v="0"/>
  </r>
  <r>
    <s v="HB0094"/>
    <s v="Andrew"/>
    <x v="0"/>
    <x v="1"/>
    <d v="2024-12-30T00:00:00"/>
    <s v="1 Early"/>
    <x v="1"/>
  </r>
  <r>
    <s v="HB0095"/>
    <s v="Cap Fin &amp; Inv"/>
    <x v="0"/>
    <x v="0"/>
    <d v="2024-12-31T00:00:00"/>
    <s v="1 Early"/>
    <x v="0"/>
  </r>
  <r>
    <s v="HB0096"/>
    <s v="McCann"/>
    <x v="0"/>
    <x v="1"/>
    <d v="2024-12-31T00:00:00"/>
    <s v="1 Early"/>
    <x v="0"/>
  </r>
  <r>
    <s v="HB0097"/>
    <s v="Appropriations"/>
    <x v="0"/>
    <x v="0"/>
    <d v="2024-12-31T00:00:00"/>
    <s v="1 Early"/>
    <x v="1"/>
  </r>
  <r>
    <s v="HB0098"/>
    <s v="Byron"/>
    <x v="0"/>
    <x v="1"/>
    <d v="2024-01-02T00:00:00"/>
    <s v="1 Early"/>
    <x v="0"/>
  </r>
  <r>
    <s v="HB0099"/>
    <s v="Provenza"/>
    <x v="0"/>
    <x v="1"/>
    <d v="2024-01-02T00:00:00"/>
    <s v="1 Early"/>
    <x v="0"/>
  </r>
  <r>
    <s v="HB0100"/>
    <s v="Andrew"/>
    <x v="0"/>
    <x v="1"/>
    <d v="2024-01-02T00:00:00"/>
    <s v="1 Early"/>
    <x v="0"/>
  </r>
  <r>
    <s v="HB0101"/>
    <s v="Water"/>
    <x v="0"/>
    <x v="0"/>
    <d v="2024-01-02T00:00:00"/>
    <s v="1 Early"/>
    <x v="0"/>
  </r>
  <r>
    <s v="HB0102"/>
    <s v="Heiner"/>
    <x v="0"/>
    <x v="1"/>
    <d v="2024-01-02T00:00:00"/>
    <s v="1 Early"/>
    <x v="0"/>
  </r>
  <r>
    <s v="HB0103"/>
    <s v="Sherwood"/>
    <x v="0"/>
    <x v="1"/>
    <d v="2024-01-02T00:00:00"/>
    <s v="1 Early"/>
    <x v="1"/>
  </r>
  <r>
    <s v="HB0104"/>
    <s v="Yin"/>
    <x v="0"/>
    <x v="1"/>
    <d v="2024-01-02T00:00:00"/>
    <s v="1 Early"/>
    <x v="0"/>
  </r>
  <r>
    <s v="HB0105"/>
    <s v="Water"/>
    <x v="0"/>
    <x v="0"/>
    <d v="2024-01-02T00:00:00"/>
    <s v="1 Early"/>
    <x v="0"/>
  </r>
  <r>
    <s v="HB0106"/>
    <s v="Harshman"/>
    <x v="0"/>
    <x v="1"/>
    <d v="2024-01-03T00:00:00"/>
    <s v="1 Early"/>
    <x v="0"/>
  </r>
  <r>
    <s v="HB0107"/>
    <s v="Harshman"/>
    <x v="0"/>
    <x v="1"/>
    <d v="2024-01-03T00:00:00"/>
    <s v="1 Early"/>
    <x v="0"/>
  </r>
  <r>
    <s v="HB0108"/>
    <s v="Allemand"/>
    <x v="0"/>
    <x v="1"/>
    <d v="2024-01-03T00:00:00"/>
    <s v="1 Early"/>
    <x v="0"/>
  </r>
  <r>
    <s v="HB0109"/>
    <s v="Allemand"/>
    <x v="0"/>
    <x v="1"/>
    <d v="2024-01-03T00:00:00"/>
    <s v="1 Early"/>
    <x v="0"/>
  </r>
  <r>
    <s v="HB0110"/>
    <s v="Davis"/>
    <x v="0"/>
    <x v="1"/>
    <d v="2024-01-03T00:00:00"/>
    <s v="1 Early"/>
    <x v="0"/>
  </r>
  <r>
    <s v="HB0111"/>
    <s v="Smith, S"/>
    <x v="0"/>
    <x v="1"/>
    <d v="2024-01-03T00:00:00"/>
    <s v="1 Early"/>
    <x v="0"/>
  </r>
  <r>
    <s v="HB0112"/>
    <s v="Smith, S"/>
    <x v="0"/>
    <x v="1"/>
    <d v="2024-01-03T00:00:00"/>
    <s v="1 Early"/>
    <x v="0"/>
  </r>
  <r>
    <s v="HB0113"/>
    <s v="Smith, S"/>
    <x v="0"/>
    <x v="1"/>
    <d v="2024-01-03T00:00:00"/>
    <s v="1 Early"/>
    <x v="0"/>
  </r>
  <r>
    <s v="HB0114"/>
    <s v="Smith, S"/>
    <x v="0"/>
    <x v="1"/>
    <d v="2024-01-03T00:00:00"/>
    <s v="1 Early"/>
    <x v="0"/>
  </r>
  <r>
    <s v="HB0115"/>
    <s v="Ottman"/>
    <x v="0"/>
    <x v="1"/>
    <d v="2024-01-03T00:00:00"/>
    <s v="1 Early"/>
    <x v="0"/>
  </r>
  <r>
    <s v="HB0116"/>
    <s v="Ottman"/>
    <x v="0"/>
    <x v="1"/>
    <d v="2024-01-03T00:00:00"/>
    <s v="1 Early"/>
    <x v="1"/>
  </r>
  <r>
    <s v="HB0117"/>
    <s v="Water"/>
    <x v="0"/>
    <x v="0"/>
    <d v="2025-01-06T00:00:00"/>
    <s v="1 Early"/>
    <x v="1"/>
  </r>
  <r>
    <s v="HB0118"/>
    <s v="Banks"/>
    <x v="0"/>
    <x v="1"/>
    <d v="2025-01-06T00:00:00"/>
    <s v="1 Early"/>
    <x v="0"/>
  </r>
  <r>
    <s v="HB0119"/>
    <s v="Banks"/>
    <x v="0"/>
    <x v="1"/>
    <d v="2025-01-06T00:00:00"/>
    <s v="1 Early"/>
    <x v="0"/>
  </r>
  <r>
    <s v="HB0120"/>
    <s v="Strock"/>
    <x v="0"/>
    <x v="1"/>
    <d v="2025-01-06T00:00:00"/>
    <s v="1 Early"/>
    <x v="0"/>
  </r>
  <r>
    <s v="HB0121"/>
    <s v="Singh"/>
    <x v="0"/>
    <x v="1"/>
    <d v="2025-01-07T00:00:00"/>
    <s v="2 Delayed"/>
    <x v="0"/>
  </r>
  <r>
    <s v="HB0122"/>
    <s v="Connolly"/>
    <x v="0"/>
    <x v="1"/>
    <d v="2025-01-07T00:00:00"/>
    <s v="2 Delayed"/>
    <x v="1"/>
  </r>
  <r>
    <s v="HB0123"/>
    <s v="Neiman"/>
    <x v="0"/>
    <x v="1"/>
    <d v="2025-01-07T00:00:00"/>
    <s v="2 Delayed"/>
    <x v="0"/>
  </r>
  <r>
    <s v="HB0124"/>
    <s v="Filer"/>
    <x v="0"/>
    <x v="1"/>
    <d v="2025-01-07T00:00:00"/>
    <s v="2 Delayed"/>
    <x v="0"/>
  </r>
  <r>
    <s v="HB0125"/>
    <s v="Washut"/>
    <x v="0"/>
    <x v="1"/>
    <d v="2025-01-07T00:00:00"/>
    <s v="2 Delayed"/>
    <x v="1"/>
  </r>
  <r>
    <s v="HB0126"/>
    <s v="Filer"/>
    <x v="0"/>
    <x v="1"/>
    <d v="2025-01-07T00:00:00"/>
    <s v="2 Delayed"/>
    <x v="0"/>
  </r>
  <r>
    <s v="HB0127"/>
    <s v="Styvar"/>
    <x v="0"/>
    <x v="1"/>
    <d v="2025-01-08T00:00:00"/>
    <s v="2 Delayed"/>
    <x v="0"/>
  </r>
  <r>
    <s v="HB0128"/>
    <s v="Lucas"/>
    <x v="0"/>
    <x v="1"/>
    <d v="2025-01-08T00:00:00"/>
    <s v="2 Delayed"/>
    <x v="0"/>
  </r>
  <r>
    <s v="HB0129"/>
    <s v="Larson, JT"/>
    <x v="0"/>
    <x v="1"/>
    <d v="2025-01-08T00:00:00"/>
    <s v="2 Delayed"/>
    <x v="1"/>
  </r>
  <r>
    <s v="HB0130"/>
    <s v="Heiner"/>
    <x v="0"/>
    <x v="1"/>
    <d v="2025-01-08T00:00:00"/>
    <s v="2 Delayed"/>
    <x v="0"/>
  </r>
  <r>
    <s v="HB0131"/>
    <s v="Knapp"/>
    <x v="0"/>
    <x v="1"/>
    <d v="2025-01-08T00:00:00"/>
    <s v="2 Delayed"/>
    <x v="0"/>
  </r>
  <r>
    <s v="HB0132"/>
    <s v="Smith, S"/>
    <x v="0"/>
    <x v="1"/>
    <d v="2025-01-08T00:00:00"/>
    <s v="2 Delayed"/>
    <x v="1"/>
  </r>
  <r>
    <s v="HB0133"/>
    <s v="Guggenmos"/>
    <x v="0"/>
    <x v="1"/>
    <d v="2025-01-09T00:00:00"/>
    <s v="2 Delayed"/>
    <x v="1"/>
  </r>
  <r>
    <s v="HB0134"/>
    <s v="Guggenmos"/>
    <x v="0"/>
    <x v="1"/>
    <d v="2025-01-09T00:00:00"/>
    <s v="2 Delayed"/>
    <x v="0"/>
  </r>
  <r>
    <s v="HB0135"/>
    <s v="Guggenmos"/>
    <x v="0"/>
    <x v="1"/>
    <d v="2025-01-09T00:00:00"/>
    <s v="2 Delayed"/>
    <x v="0"/>
  </r>
  <r>
    <s v="HB0136"/>
    <s v="Byron"/>
    <x v="0"/>
    <x v="1"/>
    <d v="2025-01-09T00:00:00"/>
    <s v="2 Delayed"/>
    <x v="1"/>
  </r>
  <r>
    <s v="HB0137"/>
    <s v="Mgt Council"/>
    <x v="0"/>
    <x v="0"/>
    <d v="2025-01-09T00:00:00"/>
    <s v="2 Delayed"/>
    <x v="1"/>
  </r>
  <r>
    <s v="HB0138"/>
    <s v="Appropriations"/>
    <x v="0"/>
    <x v="0"/>
    <d v="2025-01-09T00:00:00"/>
    <s v="2 Delayed"/>
    <x v="0"/>
  </r>
  <r>
    <s v="HB0139"/>
    <s v="Appropriations"/>
    <x v="0"/>
    <x v="0"/>
    <d v="2025-01-09T00:00:00"/>
    <s v="2 Delayed"/>
    <x v="0"/>
  </r>
  <r>
    <s v="HB0140"/>
    <s v="Filer"/>
    <x v="0"/>
    <x v="1"/>
    <d v="2025-01-09T00:00:00"/>
    <s v="2 Delayed"/>
    <x v="0"/>
  </r>
  <r>
    <s v="HB0141"/>
    <s v="Lucas"/>
    <x v="0"/>
    <x v="1"/>
    <d v="2025-01-09T00:00:00"/>
    <s v="2 Delayed"/>
    <x v="0"/>
  </r>
  <r>
    <s v="HB0142"/>
    <s v="Sel Sch Fac"/>
    <x v="0"/>
    <x v="0"/>
    <d v="2025-01-09T00:00:00"/>
    <s v="2 Delayed"/>
    <x v="0"/>
  </r>
  <r>
    <s v="HB0143"/>
    <s v="Yin"/>
    <x v="0"/>
    <x v="1"/>
    <d v="2025-01-10T00:00:00"/>
    <s v="2 Delayed"/>
    <x v="0"/>
  </r>
  <r>
    <s v="HB0144"/>
    <s v="Neiman"/>
    <x v="0"/>
    <x v="1"/>
    <d v="2025-01-10T00:00:00"/>
    <s v="2 Delayed"/>
    <x v="0"/>
  </r>
  <r>
    <s v="HB0145"/>
    <s v="Smith, S"/>
    <x v="0"/>
    <x v="1"/>
    <d v="2025-01-10T00:00:00"/>
    <s v="2 Delayed"/>
    <x v="0"/>
  </r>
  <r>
    <s v="HB0146"/>
    <s v="Neiman"/>
    <x v="0"/>
    <x v="1"/>
    <d v="2025-01-10T00:00:00"/>
    <s v="2 Delayed"/>
    <x v="0"/>
  </r>
  <r>
    <s v="HB0147"/>
    <s v="Rodriguez-Williams"/>
    <x v="0"/>
    <x v="1"/>
    <d v="2025-01-10T00:00:00"/>
    <s v="2 Delayed"/>
    <x v="1"/>
  </r>
  <r>
    <s v="HB0148"/>
    <s v="Rodriguez-Williams"/>
    <x v="0"/>
    <x v="1"/>
    <d v="2025-01-10T00:00:00"/>
    <s v="2 Delayed"/>
    <x v="0"/>
  </r>
  <r>
    <s v="HB0149"/>
    <s v="Rodriguez-Williams"/>
    <x v="0"/>
    <x v="1"/>
    <d v="2025-01-10T00:00:00"/>
    <s v="2 Delayed"/>
    <x v="0"/>
  </r>
  <r>
    <s v="HB0150"/>
    <s v="Andrew"/>
    <x v="0"/>
    <x v="1"/>
    <d v="2025-01-10T00:00:00"/>
    <s v="2 Delayed"/>
    <x v="0"/>
  </r>
  <r>
    <s v="HB0151"/>
    <s v="Lien"/>
    <x v="0"/>
    <x v="1"/>
    <d v="2025-01-13T00:00:00"/>
    <s v="2 Delayed"/>
    <x v="0"/>
  </r>
  <r>
    <s v="HB0152"/>
    <s v="McCann"/>
    <x v="0"/>
    <x v="1"/>
    <d v="2025-01-13T00:00:00"/>
    <s v="2 Delayed"/>
    <x v="0"/>
  </r>
  <r>
    <s v="HB0153"/>
    <s v="Banks"/>
    <x v="0"/>
    <x v="1"/>
    <d v="2025-01-13T00:00:00"/>
    <s v="2 Delayed"/>
    <x v="0"/>
  </r>
  <r>
    <s v="HB0154"/>
    <s v="Brady"/>
    <x v="0"/>
    <x v="1"/>
    <d v="2025-01-13T00:00:00"/>
    <s v="2 Delayed"/>
    <x v="0"/>
  </r>
  <r>
    <s v="HB0155"/>
    <s v="Brown, L"/>
    <x v="0"/>
    <x v="1"/>
    <d v="2025-01-13T00:00:00"/>
    <s v="2 Delayed"/>
    <x v="0"/>
  </r>
  <r>
    <s v="HB0156"/>
    <s v="Bear"/>
    <x v="0"/>
    <x v="1"/>
    <d v="2025-01-13T00:00:00"/>
    <s v="2 Delayed"/>
    <x v="1"/>
  </r>
  <r>
    <s v="HB0157"/>
    <s v="Bear"/>
    <x v="0"/>
    <x v="1"/>
    <d v="2025-01-13T00:00:00"/>
    <s v="2 Delayed"/>
    <x v="0"/>
  </r>
  <r>
    <s v="HB0158"/>
    <s v="Bear"/>
    <x v="0"/>
    <x v="1"/>
    <d v="2025-01-13T00:00:00"/>
    <s v="2 Delayed"/>
    <x v="0"/>
  </r>
  <r>
    <s v="HB0159"/>
    <s v="Bear"/>
    <x v="0"/>
    <x v="1"/>
    <d v="2025-01-13T00:00:00"/>
    <s v="2 Delayed"/>
    <x v="0"/>
  </r>
  <r>
    <s v="HB0160"/>
    <s v="Tarver"/>
    <x v="0"/>
    <x v="1"/>
    <d v="2025-01-13T00:00:00"/>
    <s v="2 Delayed"/>
    <x v="0"/>
  </r>
  <r>
    <s v="HB0161"/>
    <s v="Tarver"/>
    <x v="0"/>
    <x v="1"/>
    <d v="2025-01-13T00:00:00"/>
    <s v="2 Delayed"/>
    <x v="0"/>
  </r>
  <r>
    <s v="HB0162"/>
    <s v="Davis"/>
    <x v="0"/>
    <x v="1"/>
    <d v="2025-01-13T00:00:00"/>
    <s v="2 Delayed"/>
    <x v="0"/>
  </r>
  <r>
    <s v="HB0163"/>
    <s v="Brown, G"/>
    <x v="0"/>
    <x v="1"/>
    <d v="2025-01-13T00:00:00"/>
    <s v="2 Delayed"/>
    <x v="0"/>
  </r>
  <r>
    <s v="HB0164"/>
    <s v="Brown, G"/>
    <x v="0"/>
    <x v="1"/>
    <d v="2025-01-13T00:00:00"/>
    <s v="2 Delayed"/>
    <x v="1"/>
  </r>
  <r>
    <s v="HB0165"/>
    <s v="Webb"/>
    <x v="0"/>
    <x v="1"/>
    <d v="2025-01-13T00:00:00"/>
    <s v="2 Delayed"/>
    <x v="1"/>
  </r>
  <r>
    <s v="HB0166"/>
    <s v="Bratten"/>
    <x v="0"/>
    <x v="1"/>
    <d v="2025-01-13T00:00:00"/>
    <s v="2 Delayed"/>
    <x v="1"/>
  </r>
  <r>
    <s v="HB0167"/>
    <s v="Bratten"/>
    <x v="0"/>
    <x v="1"/>
    <d v="2025-01-13T00:00:00"/>
    <s v="2 Delayed"/>
    <x v="0"/>
  </r>
  <r>
    <s v="HB0168"/>
    <s v="Eklund"/>
    <x v="0"/>
    <x v="1"/>
    <d v="2025-01-13T00:00:00"/>
    <s v="2 Delayed"/>
    <x v="0"/>
  </r>
  <r>
    <s v="HB0169"/>
    <s v="Locke"/>
    <x v="0"/>
    <x v="1"/>
    <d v="2025-01-13T00:00:00"/>
    <s v="2 Delayed"/>
    <x v="0"/>
  </r>
  <r>
    <s v="HB0170"/>
    <s v="Lawley"/>
    <x v="0"/>
    <x v="1"/>
    <d v="2025-01-13T00:00:00"/>
    <s v="2 Delayed"/>
    <x v="0"/>
  </r>
  <r>
    <s v="HB0171"/>
    <s v="Strock"/>
    <x v="0"/>
    <x v="1"/>
    <d v="2025-01-13T00:00:00"/>
    <s v="2 Delayed"/>
    <x v="0"/>
  </r>
  <r>
    <s v="HB0172"/>
    <s v="Haroldson"/>
    <x v="0"/>
    <x v="1"/>
    <d v="2025-01-13T00:00:00"/>
    <s v="2 Delayed"/>
    <x v="1"/>
  </r>
  <r>
    <s v="HB0173"/>
    <s v="Haroldson"/>
    <x v="0"/>
    <x v="1"/>
    <d v="2025-01-13T00:00:00"/>
    <s v="2 Delayed"/>
    <x v="0"/>
  </r>
  <r>
    <s v="HB0174"/>
    <s v="Haroldson"/>
    <x v="0"/>
    <x v="1"/>
    <d v="2025-01-14T00:00:00"/>
    <s v="2 Delayed"/>
    <x v="0"/>
  </r>
  <r>
    <s v="HB0175"/>
    <s v="Harshman"/>
    <x v="0"/>
    <x v="1"/>
    <d v="2025-01-14T00:00:00"/>
    <s v="2 Delayed"/>
    <x v="0"/>
  </r>
  <r>
    <s v="HB0176"/>
    <s v="Bratten"/>
    <x v="0"/>
    <x v="1"/>
    <d v="2025-01-14T00:00:00"/>
    <s v="2 Delayed"/>
    <x v="0"/>
  </r>
  <r>
    <s v="HB0177"/>
    <s v="Wharff"/>
    <x v="0"/>
    <x v="1"/>
    <d v="2025-01-14T00:00:00"/>
    <s v="2 Delayed"/>
    <x v="0"/>
  </r>
  <r>
    <s v="HB0178"/>
    <s v="Sherwood"/>
    <x v="0"/>
    <x v="1"/>
    <d v="2025-01-14T00:00:00"/>
    <s v="2 Delayed"/>
    <x v="0"/>
  </r>
  <r>
    <s v="HB0179"/>
    <s v="Larsen, L"/>
    <x v="0"/>
    <x v="1"/>
    <d v="2025-01-14T00:00:00"/>
    <s v="2 Delayed"/>
    <x v="0"/>
  </r>
  <r>
    <s v="HB0180"/>
    <s v="Larsen, L"/>
    <x v="0"/>
    <x v="1"/>
    <d v="2025-01-14T00:00:00"/>
    <s v="2 Delayed"/>
    <x v="0"/>
  </r>
  <r>
    <s v="HB0181"/>
    <s v="Larsen, L"/>
    <x v="0"/>
    <x v="1"/>
    <d v="2025-01-14T00:00:00"/>
    <s v="2 Delayed"/>
    <x v="1"/>
  </r>
  <r>
    <s v="HB0182"/>
    <s v="Brown, G"/>
    <x v="0"/>
    <x v="1"/>
    <d v="2025-01-14T00:00:00"/>
    <s v="2 Delayed"/>
    <x v="0"/>
  </r>
  <r>
    <s v="HB0183"/>
    <s v="Heiner"/>
    <x v="0"/>
    <x v="1"/>
    <d v="2025-01-14T00:00:00"/>
    <s v="2 Delayed"/>
    <x v="0"/>
  </r>
  <r>
    <s v="HB0184"/>
    <s v="Williams"/>
    <x v="0"/>
    <x v="1"/>
    <d v="2025-01-14T00:00:00"/>
    <s v="2 Delayed"/>
    <x v="0"/>
  </r>
  <r>
    <s v="HB0185"/>
    <s v="Lucas"/>
    <x v="0"/>
    <x v="1"/>
    <d v="2025-01-14T00:00:00"/>
    <s v="2 Delayed"/>
    <x v="0"/>
  </r>
  <r>
    <s v="HB0186"/>
    <s v="Wharff"/>
    <x v="0"/>
    <x v="1"/>
    <d v="2025-01-14T00:00:00"/>
    <s v="2 Delayed"/>
    <x v="0"/>
  </r>
  <r>
    <s v="HB0187"/>
    <s v="Wasserburger"/>
    <x v="0"/>
    <x v="1"/>
    <d v="2025-01-14T00:00:00"/>
    <s v="2 Delayed"/>
    <x v="0"/>
  </r>
  <r>
    <s v="HB0188"/>
    <s v="Yin"/>
    <x v="0"/>
    <x v="1"/>
    <d v="2025-01-14T00:00:00"/>
    <s v="2 Delayed"/>
    <x v="1"/>
  </r>
  <r>
    <s v="HB0189"/>
    <s v="Lien"/>
    <x v="0"/>
    <x v="1"/>
    <d v="2025-01-15T00:00:00"/>
    <s v="2 Delayed"/>
    <x v="0"/>
  </r>
  <r>
    <s v="HB0190"/>
    <s v="Lien"/>
    <x v="0"/>
    <x v="1"/>
    <d v="2025-01-15T00:00:00"/>
    <s v="2 Delayed"/>
    <x v="0"/>
  </r>
  <r>
    <s v="HB0191"/>
    <s v="Provenza"/>
    <x v="0"/>
    <x v="1"/>
    <d v="2025-01-15T00:00:00"/>
    <s v="2 Delayed"/>
    <x v="0"/>
  </r>
  <r>
    <s v="HB0192"/>
    <s v="Larson, JT"/>
    <x v="0"/>
    <x v="1"/>
    <d v="2025-01-15T00:00:00"/>
    <s v="2 Delayed"/>
    <x v="1"/>
  </r>
  <r>
    <s v="HB0193"/>
    <s v="Brown, L"/>
    <x v="0"/>
    <x v="1"/>
    <d v="2025-01-15T00:00:00"/>
    <s v="2 Delayed"/>
    <x v="0"/>
  </r>
  <r>
    <s v="HB0194"/>
    <s v="Lucas"/>
    <x v="0"/>
    <x v="1"/>
    <d v="2025-01-15T00:00:00"/>
    <s v="2 Delayed"/>
    <x v="0"/>
  </r>
  <r>
    <s v="HB0195"/>
    <s v="Provenza"/>
    <x v="0"/>
    <x v="1"/>
    <d v="2025-01-15T00:00:00"/>
    <s v="2 Delayed"/>
    <x v="0"/>
  </r>
  <r>
    <s v="HB0196"/>
    <s v="Lien"/>
    <x v="0"/>
    <x v="1"/>
    <d v="2025-01-15T00:00:00"/>
    <s v="2 Delayed"/>
    <x v="0"/>
  </r>
  <r>
    <s v="HB0197"/>
    <s v="Davis"/>
    <x v="0"/>
    <x v="1"/>
    <d v="2025-01-15T00:00:00"/>
    <s v="2 Delayed"/>
    <x v="0"/>
  </r>
  <r>
    <s v="HB0198"/>
    <s v="Clouston"/>
    <x v="0"/>
    <x v="1"/>
    <d v="2025-01-15T00:00:00"/>
    <s v="2 Delayed"/>
    <x v="0"/>
  </r>
  <r>
    <s v="HB0199"/>
    <s v="Andrew"/>
    <x v="0"/>
    <x v="1"/>
    <d v="2025-01-15T00:00:00"/>
    <s v="2 Delayed"/>
    <x v="1"/>
  </r>
  <r>
    <s v="HB0200"/>
    <s v="Webb"/>
    <x v="0"/>
    <x v="1"/>
    <d v="2025-01-15T00:00:00"/>
    <s v="2 Delayed"/>
    <x v="0"/>
  </r>
  <r>
    <s v="HB0201"/>
    <s v="Wasserburger"/>
    <x v="0"/>
    <x v="1"/>
    <d v="2025-01-15T00:00:00"/>
    <s v="2 Delayed"/>
    <x v="0"/>
  </r>
  <r>
    <s v="HB0202"/>
    <s v="Filer"/>
    <x v="0"/>
    <x v="1"/>
    <d v="2025-01-15T00:00:00"/>
    <s v="2 Delayed"/>
    <x v="0"/>
  </r>
  <r>
    <s v="HB0203"/>
    <s v="Singh"/>
    <x v="0"/>
    <x v="1"/>
    <d v="2025-01-15T00:00:00"/>
    <s v="2 Delayed"/>
    <x v="0"/>
  </r>
  <r>
    <s v="HB0204"/>
    <s v="Byron"/>
    <x v="0"/>
    <x v="1"/>
    <d v="2025-01-16T00:00:00"/>
    <s v="2 Delayed"/>
    <x v="0"/>
  </r>
  <r>
    <s v="HB0205"/>
    <s v="Strock"/>
    <x v="0"/>
    <x v="1"/>
    <d v="2025-01-16T00:00:00"/>
    <s v="2 Delayed"/>
    <x v="0"/>
  </r>
  <r>
    <s v="HB0206"/>
    <s v="Webber"/>
    <x v="0"/>
    <x v="1"/>
    <d v="2025-01-16T00:00:00"/>
    <s v="2 Delayed"/>
    <x v="0"/>
  </r>
  <r>
    <s v="HB0207"/>
    <s v="Washut"/>
    <x v="0"/>
    <x v="1"/>
    <d v="2025-01-16T00:00:00"/>
    <s v="2 Delayed"/>
    <x v="1"/>
  </r>
  <r>
    <s v="HB0208"/>
    <s v="Tarver"/>
    <x v="0"/>
    <x v="1"/>
    <d v="2025-01-16T00:00:00"/>
    <s v="2 Delayed"/>
    <x v="0"/>
  </r>
  <r>
    <s v="HB0209"/>
    <s v="Knapp"/>
    <x v="0"/>
    <x v="1"/>
    <d v="2025-01-16T00:00:00"/>
    <s v="2 Delayed"/>
    <x v="0"/>
  </r>
  <r>
    <s v="HB0210"/>
    <s v="Knapp"/>
    <x v="0"/>
    <x v="1"/>
    <d v="2025-01-15T00:00:00"/>
    <s v="2 Delayed"/>
    <x v="0"/>
  </r>
  <r>
    <s v="HB0211"/>
    <s v="Allemand"/>
    <x v="0"/>
    <x v="1"/>
    <d v="2025-01-16T00:00:00"/>
    <s v="2 Delayed"/>
    <x v="1"/>
  </r>
  <r>
    <s v="HB0212"/>
    <s v="Allemand"/>
    <x v="0"/>
    <x v="1"/>
    <d v="2025-01-16T00:00:00"/>
    <s v="2 Delayed"/>
    <x v="0"/>
  </r>
  <r>
    <s v="HB0213"/>
    <s v="Chestek"/>
    <x v="0"/>
    <x v="1"/>
    <d v="2025-01-16T00:00:00"/>
    <s v="2 Delayed"/>
    <x v="0"/>
  </r>
  <r>
    <s v="HB0214"/>
    <s v="Thayer"/>
    <x v="0"/>
    <x v="1"/>
    <d v="2025-01-16T00:00:00"/>
    <s v="2 Delayed"/>
    <x v="1"/>
  </r>
  <r>
    <s v="HB0215"/>
    <s v="Smith, S"/>
    <x v="0"/>
    <x v="1"/>
    <d v="2025-01-16T00:00:00"/>
    <s v="2 Delayed"/>
    <x v="0"/>
  </r>
  <r>
    <s v="HB0216"/>
    <s v="Singh"/>
    <x v="0"/>
    <x v="1"/>
    <d v="2025-01-16T00:00:00"/>
    <s v="2 Delayed"/>
    <x v="0"/>
  </r>
  <r>
    <s v="HB0217"/>
    <s v="Lucas"/>
    <x v="0"/>
    <x v="1"/>
    <d v="2025-01-16T00:00:00"/>
    <s v="2 Delayed"/>
    <x v="0"/>
  </r>
  <r>
    <s v="HB0218"/>
    <s v="Locke"/>
    <x v="0"/>
    <x v="1"/>
    <d v="2025-01-16T00:00:00"/>
    <s v="2 Delayed"/>
    <x v="0"/>
  </r>
  <r>
    <s v="HB0219"/>
    <s v="Locke"/>
    <x v="0"/>
    <x v="1"/>
    <d v="2025-01-16T00:00:00"/>
    <s v="2 Delayed"/>
    <x v="1"/>
  </r>
  <r>
    <s v="HB0220"/>
    <s v="Ottman"/>
    <x v="0"/>
    <x v="1"/>
    <d v="2025-01-16T00:00:00"/>
    <s v="2 Delayed"/>
    <x v="0"/>
  </r>
  <r>
    <s v="HB0221"/>
    <s v="Ottman"/>
    <x v="0"/>
    <x v="1"/>
    <d v="2025-01-16T00:00:00"/>
    <s v="2 Delayed"/>
    <x v="0"/>
  </r>
  <r>
    <s v="HB0222"/>
    <s v="Ottman"/>
    <x v="0"/>
    <x v="1"/>
    <d v="2025-01-16T00:00:00"/>
    <s v="2 Delayed"/>
    <x v="0"/>
  </r>
  <r>
    <s v="HB0223"/>
    <s v="Ottman"/>
    <x v="0"/>
    <x v="1"/>
    <d v="2025-01-16T00:00:00"/>
    <s v="2 Delayed"/>
    <x v="0"/>
  </r>
  <r>
    <s v="HB0224"/>
    <s v="Banks"/>
    <x v="0"/>
    <x v="1"/>
    <d v="2025-01-16T00:00:00"/>
    <s v="2 Delayed"/>
    <x v="0"/>
  </r>
  <r>
    <s v="HB0225"/>
    <s v="Brown, L"/>
    <x v="0"/>
    <x v="1"/>
    <d v="2025-01-16T00:00:00"/>
    <s v="2 Delayed"/>
    <x v="0"/>
  </r>
  <r>
    <s v="HB0226"/>
    <s v="Campbell, K"/>
    <x v="0"/>
    <x v="1"/>
    <d v="2025-01-16T00:00:00"/>
    <s v="2 Delayed"/>
    <x v="1"/>
  </r>
  <r>
    <s v="HB0227"/>
    <s v="Angelos"/>
    <x v="0"/>
    <x v="1"/>
    <d v="2025-01-16T00:00:00"/>
    <s v="2 Delayed"/>
    <x v="0"/>
  </r>
  <r>
    <s v="HB0228"/>
    <s v="Knapp"/>
    <x v="0"/>
    <x v="1"/>
    <d v="2025-01-16T00:00:00"/>
    <s v="2 Delayed"/>
    <x v="1"/>
  </r>
  <r>
    <s v="HB0229"/>
    <s v="Nicholas"/>
    <x v="0"/>
    <x v="1"/>
    <d v="2025-01-16T00:00:00"/>
    <s v="2 Delayed"/>
    <x v="0"/>
  </r>
  <r>
    <s v="HB0230"/>
    <s v="Harshman"/>
    <x v="0"/>
    <x v="1"/>
    <d v="2025-01-16T00:00:00"/>
    <s v="2 Delayed"/>
    <x v="0"/>
  </r>
  <r>
    <s v="HB0231"/>
    <s v="Larsen, L"/>
    <x v="0"/>
    <x v="1"/>
    <d v="2025-01-16T00:00:00"/>
    <s v="2 Delayed"/>
    <x v="0"/>
  </r>
  <r>
    <s v="HB0232"/>
    <s v="Haroldson"/>
    <x v="0"/>
    <x v="1"/>
    <d v="2025-01-16T00:00:00"/>
    <s v="2 Delayed"/>
    <x v="0"/>
  </r>
  <r>
    <s v="HB0233"/>
    <s v="Larsen, L"/>
    <x v="0"/>
    <x v="1"/>
    <d v="2025-01-16T00:00:00"/>
    <s v="2 Delayed"/>
    <x v="0"/>
  </r>
  <r>
    <s v="HB0234"/>
    <s v="Allemand"/>
    <x v="0"/>
    <x v="1"/>
    <d v="2025-01-16T00:00:00"/>
    <s v="2 Delayed"/>
    <x v="0"/>
  </r>
  <r>
    <s v="HB0235"/>
    <s v="Andrew"/>
    <x v="0"/>
    <x v="1"/>
    <d v="2025-01-16T00:00:00"/>
    <s v="2 Delayed"/>
    <x v="0"/>
  </r>
  <r>
    <s v="HB0236"/>
    <s v="Chestek"/>
    <x v="0"/>
    <x v="1"/>
    <d v="2025-01-17T00:00:00"/>
    <s v="2 Delayed"/>
    <x v="0"/>
  </r>
  <r>
    <s v="HB0237"/>
    <s v="Wylie"/>
    <x v="0"/>
    <x v="1"/>
    <d v="2025-01-17T00:00:00"/>
    <s v="2 Delayed"/>
    <x v="0"/>
  </r>
  <r>
    <s v="HB0238"/>
    <s v="Johnson"/>
    <x v="0"/>
    <x v="1"/>
    <d v="2025-01-17T00:00:00"/>
    <s v="2 Delayed"/>
    <x v="0"/>
  </r>
  <r>
    <s v="HB0239"/>
    <s v="Yin"/>
    <x v="0"/>
    <x v="1"/>
    <d v="2025-01-17T00:00:00"/>
    <s v="2 Delayed"/>
    <x v="0"/>
  </r>
  <r>
    <s v="HB0240"/>
    <s v="Johnson"/>
    <x v="0"/>
    <x v="1"/>
    <d v="2025-01-17T00:00:00"/>
    <s v="2 Delayed"/>
    <x v="0"/>
  </r>
  <r>
    <s v="HB0241"/>
    <s v="Smith, S"/>
    <x v="0"/>
    <x v="1"/>
    <d v="2025-01-17T00:00:00"/>
    <s v="2 Delayed"/>
    <x v="0"/>
  </r>
  <r>
    <s v="HB0242"/>
    <s v="Tarver"/>
    <x v="0"/>
    <x v="1"/>
    <d v="2025-01-17T00:00:00"/>
    <s v="2 Delayed"/>
    <x v="1"/>
  </r>
  <r>
    <s v="HB0243"/>
    <s v="Winter"/>
    <x v="0"/>
    <x v="1"/>
    <d v="2025-01-17T00:00:00"/>
    <s v="2 Delayed"/>
    <x v="0"/>
  </r>
  <r>
    <s v="HB0244"/>
    <s v="Winter"/>
    <x v="0"/>
    <x v="1"/>
    <d v="2025-01-17T00:00:00"/>
    <s v="2 Delayed"/>
    <x v="0"/>
  </r>
  <r>
    <s v="HB0245"/>
    <s v="Knapp"/>
    <x v="0"/>
    <x v="1"/>
    <d v="2025-01-17T00:00:00"/>
    <s v="2 Delayed"/>
    <x v="0"/>
  </r>
  <r>
    <s v="HB0246"/>
    <s v="Styvar"/>
    <x v="0"/>
    <x v="1"/>
    <d v="2025-01-17T00:00:00"/>
    <s v="2 Delayed"/>
    <x v="1"/>
  </r>
  <r>
    <s v="HB0247"/>
    <s v="Styvar"/>
    <x v="0"/>
    <x v="1"/>
    <d v="2025-01-17T00:00:00"/>
    <s v="2 Delayed"/>
    <x v="0"/>
  </r>
  <r>
    <s v="HB0248"/>
    <s v="Bear"/>
    <x v="0"/>
    <x v="1"/>
    <d v="2025-01-20T00:00:00"/>
    <s v="2 Delayed"/>
    <x v="0"/>
  </r>
  <r>
    <s v="HB0249"/>
    <s v="Neiman"/>
    <x v="0"/>
    <x v="1"/>
    <d v="2025-01-20T00:00:00"/>
    <s v="2 Delayed"/>
    <x v="0"/>
  </r>
  <r>
    <s v="HB0250"/>
    <s v="Neiman"/>
    <x v="0"/>
    <x v="1"/>
    <d v="2025-01-20T00:00:00"/>
    <s v="2 Delayed"/>
    <x v="0"/>
  </r>
  <r>
    <s v="HB0251"/>
    <s v="Neiman"/>
    <x v="0"/>
    <x v="1"/>
    <d v="2025-01-20T00:00:00"/>
    <s v="2 Delayed"/>
    <x v="0"/>
  </r>
  <r>
    <s v="HB0252"/>
    <s v="Johnson"/>
    <x v="0"/>
    <x v="1"/>
    <d v="2025-01-20T00:00:00"/>
    <s v="2 Delayed"/>
    <x v="0"/>
  </r>
  <r>
    <s v="HB0253"/>
    <s v="Wylie"/>
    <x v="0"/>
    <x v="1"/>
    <d v="2025-01-20T00:00:00"/>
    <s v="2 Delayed"/>
    <x v="0"/>
  </r>
  <r>
    <s v="HB0254"/>
    <s v="Larson, JT"/>
    <x v="0"/>
    <x v="1"/>
    <d v="2025-01-20T00:00:00"/>
    <s v="2 Delayed"/>
    <x v="0"/>
  </r>
  <r>
    <s v="HB0255"/>
    <s v="Singh"/>
    <x v="0"/>
    <x v="1"/>
    <d v="2025-01-20T00:00:00"/>
    <s v="2 Delayed"/>
    <x v="0"/>
  </r>
  <r>
    <s v="HB0256"/>
    <s v="Singh"/>
    <x v="0"/>
    <x v="1"/>
    <d v="2025-01-20T00:00:00"/>
    <s v="2 Delayed"/>
    <x v="0"/>
  </r>
  <r>
    <s v="HB0257"/>
    <s v="Singh"/>
    <x v="0"/>
    <x v="1"/>
    <d v="2025-01-20T00:00:00"/>
    <s v="2 Delayed"/>
    <x v="0"/>
  </r>
  <r>
    <s v="HB0258"/>
    <s v="HAppropriations"/>
    <x v="0"/>
    <x v="1"/>
    <d v="2025-01-20T00:00:00"/>
    <s v="2 Delayed"/>
    <x v="0"/>
  </r>
  <r>
    <s v="HB0259"/>
    <s v="HAppropriations"/>
    <x v="0"/>
    <x v="1"/>
    <d v="2025-01-20T00:00:00"/>
    <s v="2 Delayed"/>
    <x v="1"/>
  </r>
  <r>
    <s v="HB0260"/>
    <s v="Washut"/>
    <x v="0"/>
    <x v="1"/>
    <d v="2025-01-20T00:00:00"/>
    <s v="2 Delayed"/>
    <x v="0"/>
  </r>
  <r>
    <s v="HB0261"/>
    <s v="Washut"/>
    <x v="0"/>
    <x v="1"/>
    <d v="2025-01-20T00:00:00"/>
    <s v="2 Delayed"/>
    <x v="0"/>
  </r>
  <r>
    <s v="HB0262"/>
    <s v="Johnson"/>
    <x v="0"/>
    <x v="1"/>
    <d v="2025-01-20T00:00:00"/>
    <s v="2 Delayed"/>
    <x v="0"/>
  </r>
  <r>
    <s v="HB0263"/>
    <s v="Harshman"/>
    <x v="0"/>
    <x v="1"/>
    <d v="2025-01-20T00:00:00"/>
    <s v="2 Delayed"/>
    <x v="0"/>
  </r>
  <r>
    <s v="HB0264"/>
    <s v="Singh"/>
    <x v="0"/>
    <x v="1"/>
    <d v="2025-01-20T00:00:00"/>
    <s v="2 Delayed"/>
    <x v="1"/>
  </r>
  <r>
    <s v="HB0265"/>
    <s v="Singh"/>
    <x v="0"/>
    <x v="1"/>
    <d v="2025-01-20T00:00:00"/>
    <s v="2 Delayed"/>
    <x v="0"/>
  </r>
  <r>
    <s v="HB0266"/>
    <s v="Larson, JT"/>
    <x v="0"/>
    <x v="1"/>
    <d v="2025-01-20T00:00:00"/>
    <s v="2 Delayed"/>
    <x v="0"/>
  </r>
  <r>
    <s v="HB0267"/>
    <s v="Singh"/>
    <x v="0"/>
    <x v="1"/>
    <d v="2025-01-20T00:00:00"/>
    <s v="2 Delayed"/>
    <x v="0"/>
  </r>
  <r>
    <s v="HB0268"/>
    <s v="Singh"/>
    <x v="0"/>
    <x v="1"/>
    <d v="2025-01-20T00:00:00"/>
    <s v="2 Delayed"/>
    <x v="0"/>
  </r>
  <r>
    <s v="HB0269"/>
    <s v="McCann"/>
    <x v="0"/>
    <x v="1"/>
    <d v="2025-01-20T00:00:00"/>
    <s v="2 Delayed"/>
    <x v="0"/>
  </r>
  <r>
    <s v="HB0270"/>
    <s v="Bear"/>
    <x v="0"/>
    <x v="1"/>
    <d v="2025-01-21T00:00:00"/>
    <s v="3 Late"/>
    <x v="0"/>
  </r>
  <r>
    <s v="HB0271"/>
    <s v="Bear"/>
    <x v="0"/>
    <x v="1"/>
    <d v="2025-01-21T00:00:00"/>
    <s v="3 Late"/>
    <x v="0"/>
  </r>
  <r>
    <s v="HB0272"/>
    <s v="Sherwood"/>
    <x v="0"/>
    <x v="1"/>
    <d v="2025-01-21T00:00:00"/>
    <s v="3 Late"/>
    <x v="0"/>
  </r>
  <r>
    <s v="HB0273"/>
    <s v="Rodriguez-Williams"/>
    <x v="0"/>
    <x v="1"/>
    <d v="2025-01-21T00:00:00"/>
    <s v="3 Late"/>
    <x v="0"/>
  </r>
  <r>
    <s v="HB0274"/>
    <s v="Rodriguez-Williams"/>
    <x v="0"/>
    <x v="1"/>
    <d v="2025-01-21T00:00:00"/>
    <s v="3 Late"/>
    <x v="0"/>
  </r>
  <r>
    <s v="HB0275"/>
    <s v="Byron"/>
    <x v="0"/>
    <x v="1"/>
    <d v="2025-01-21T00:00:00"/>
    <s v="3 Late"/>
    <x v="1"/>
  </r>
  <r>
    <s v="HB0276"/>
    <s v="Lawley"/>
    <x v="0"/>
    <x v="1"/>
    <d v="2025-01-21T00:00:00"/>
    <s v="3 Late"/>
    <x v="0"/>
  </r>
  <r>
    <s v="HB0277"/>
    <s v="Harshman"/>
    <x v="0"/>
    <x v="1"/>
    <d v="2025-01-22T00:00:00"/>
    <s v="3 Late"/>
    <x v="0"/>
  </r>
  <r>
    <s v="HB0278"/>
    <s v="Locke"/>
    <x v="0"/>
    <x v="1"/>
    <d v="2025-01-22T00:00:00"/>
    <s v="3 Late"/>
    <x v="0"/>
  </r>
  <r>
    <s v="HB0279"/>
    <s v="Nicholas"/>
    <x v="0"/>
    <x v="1"/>
    <d v="2025-01-22T00:00:00"/>
    <s v="3 Late"/>
    <x v="1"/>
  </r>
  <r>
    <s v="HB0280"/>
    <s v="Knapp"/>
    <x v="0"/>
    <x v="1"/>
    <d v="2025-01-22T00:00:00"/>
    <s v="3 Late"/>
    <x v="1"/>
  </r>
  <r>
    <s v="HB0281"/>
    <s v="Winter"/>
    <x v="0"/>
    <x v="1"/>
    <d v="2025-01-23T00:00:00"/>
    <s v="3 Late"/>
    <x v="0"/>
  </r>
  <r>
    <s v="HB0282"/>
    <s v="Locke"/>
    <x v="0"/>
    <x v="1"/>
    <d v="2025-01-23T00:00:00"/>
    <s v="3 Late"/>
    <x v="0"/>
  </r>
  <r>
    <s v="HB0283"/>
    <s v="Wharff"/>
    <x v="0"/>
    <x v="1"/>
    <d v="2025-01-23T00:00:00"/>
    <s v="3 Late"/>
    <x v="0"/>
  </r>
  <r>
    <s v="HB0284"/>
    <s v="Provenza"/>
    <x v="0"/>
    <x v="1"/>
    <d v="2025-01-23T00:00:00"/>
    <s v="3 Late"/>
    <x v="0"/>
  </r>
  <r>
    <s v="HB0285"/>
    <s v="Strock"/>
    <x v="0"/>
    <x v="1"/>
    <d v="2025-01-25T00:00:00"/>
    <s v="3 Late"/>
    <x v="0"/>
  </r>
  <r>
    <s v="HB0286"/>
    <s v="Schmid"/>
    <x v="0"/>
    <x v="1"/>
    <d v="2025-01-25T00:00:00"/>
    <s v="3 Late"/>
    <x v="0"/>
  </r>
  <r>
    <s v="HB0287"/>
    <s v="Brown, G"/>
    <x v="0"/>
    <x v="1"/>
    <d v="2025-01-25T00:00:00"/>
    <s v="3 Late"/>
    <x v="0"/>
  </r>
  <r>
    <s v="HB0288"/>
    <s v="Lien"/>
    <x v="0"/>
    <x v="1"/>
    <d v="2025-01-25T00:00:00"/>
    <s v="3 Late"/>
    <x v="0"/>
  </r>
  <r>
    <s v="HB0289"/>
    <s v="Geringer"/>
    <x v="0"/>
    <x v="1"/>
    <d v="2025-01-25T00:00:00"/>
    <s v="3 Late"/>
    <x v="1"/>
  </r>
  <r>
    <s v="HB0290"/>
    <s v="Harshman"/>
    <x v="0"/>
    <x v="1"/>
    <d v="2025-01-25T00:00:00"/>
    <s v="3 Late"/>
    <x v="0"/>
  </r>
  <r>
    <s v="HB0291"/>
    <s v="Bear"/>
    <x v="0"/>
    <x v="1"/>
    <d v="2025-01-27T00:00:00"/>
    <s v="3 Late"/>
    <x v="0"/>
  </r>
  <r>
    <s v="HB0292"/>
    <s v="Bear"/>
    <x v="0"/>
    <x v="1"/>
    <d v="2025-01-27T00:00:00"/>
    <s v="3 Late"/>
    <x v="0"/>
  </r>
  <r>
    <s v="HB0293"/>
    <s v="Bear"/>
    <x v="0"/>
    <x v="1"/>
    <d v="2025-01-27T00:00:00"/>
    <s v="3 Late"/>
    <x v="0"/>
  </r>
  <r>
    <s v="HB0294"/>
    <s v="Bear"/>
    <x v="0"/>
    <x v="1"/>
    <d v="2025-01-27T00:00:00"/>
    <s v="3 Late"/>
    <x v="0"/>
  </r>
  <r>
    <s v="HB0295"/>
    <s v="Bear"/>
    <x v="0"/>
    <x v="1"/>
    <d v="2025-01-27T00:00:00"/>
    <s v="3 Late"/>
    <x v="0"/>
  </r>
  <r>
    <s v="HB0296"/>
    <s v="Neiman"/>
    <x v="0"/>
    <x v="1"/>
    <d v="2025-01-27T00:00:00"/>
    <s v="3 Late"/>
    <x v="0"/>
  </r>
  <r>
    <s v="HB0297"/>
    <s v="Connolly"/>
    <x v="0"/>
    <x v="1"/>
    <d v="2025-01-27T00:00:00"/>
    <s v="3 Late"/>
    <x v="0"/>
  </r>
  <r>
    <s v="HB0298"/>
    <s v="Singh"/>
    <x v="0"/>
    <x v="1"/>
    <d v="2025-01-27T00:00:00"/>
    <s v="3 Late"/>
    <x v="0"/>
  </r>
  <r>
    <s v="HB0299"/>
    <s v="Posey"/>
    <x v="0"/>
    <x v="1"/>
    <d v="2025-01-27T00:00:00"/>
    <s v="3 Late"/>
    <x v="0"/>
  </r>
  <r>
    <s v="HB0300"/>
    <s v="Wylie"/>
    <x v="0"/>
    <x v="1"/>
    <d v="2025-01-27T00:00:00"/>
    <s v="3 Late"/>
    <x v="0"/>
  </r>
  <r>
    <s v="HB0301"/>
    <s v="Williams"/>
    <x v="0"/>
    <x v="1"/>
    <d v="2025-01-27T00:00:00"/>
    <s v="3 Late"/>
    <x v="0"/>
  </r>
  <r>
    <s v="HB0302"/>
    <s v="Connolly"/>
    <x v="0"/>
    <x v="1"/>
    <d v="2025-01-27T00:00:00"/>
    <s v="3 Late"/>
    <x v="0"/>
  </r>
  <r>
    <s v="HB0303"/>
    <s v="Pendergraft"/>
    <x v="0"/>
    <x v="1"/>
    <d v="2025-01-27T00:00:00"/>
    <s v="3 Late"/>
    <x v="0"/>
  </r>
  <r>
    <s v="HB0304"/>
    <s v="Eklund"/>
    <x v="0"/>
    <x v="1"/>
    <d v="2025-01-27T00:00:00"/>
    <s v="3 Late"/>
    <x v="0"/>
  </r>
  <r>
    <s v="HB0305"/>
    <s v="Lien"/>
    <x v="0"/>
    <x v="1"/>
    <d v="2025-01-27T00:00:00"/>
    <s v="3 Late"/>
    <x v="0"/>
  </r>
  <r>
    <s v="HB0306"/>
    <s v="Singh"/>
    <x v="0"/>
    <x v="1"/>
    <d v="2025-01-27T00:00:00"/>
    <s v="3 Late"/>
    <x v="0"/>
  </r>
  <r>
    <s v="HB0307"/>
    <s v="Pendergraft"/>
    <x v="0"/>
    <x v="1"/>
    <d v="2025-01-27T00:00:00"/>
    <s v="3 Late"/>
    <x v="0"/>
  </r>
  <r>
    <s v="HB0308"/>
    <s v="Singh"/>
    <x v="0"/>
    <x v="1"/>
    <d v="2025-01-28T00:00:00"/>
    <s v="3 Late"/>
    <x v="0"/>
  </r>
  <r>
    <s v="HB0309"/>
    <s v="Yin"/>
    <x v="0"/>
    <x v="1"/>
    <d v="2025-01-28T00:00:00"/>
    <s v="3 Late"/>
    <x v="0"/>
  </r>
  <r>
    <s v="HB0310"/>
    <s v="Tarver"/>
    <x v="0"/>
    <x v="1"/>
    <d v="2025-01-28T00:00:00"/>
    <s v="3 Late"/>
    <x v="0"/>
  </r>
  <r>
    <s v="HB0311"/>
    <s v="Locke"/>
    <x v="0"/>
    <x v="1"/>
    <d v="2025-01-28T00:00:00"/>
    <s v="3 Late"/>
    <x v="1"/>
  </r>
  <r>
    <s v="HB0312"/>
    <s v="Wasserburger"/>
    <x v="0"/>
    <x v="1"/>
    <d v="2025-01-28T00:00:00"/>
    <s v="3 Late"/>
    <x v="0"/>
  </r>
  <r>
    <s v="HB0313"/>
    <s v="Schmid"/>
    <x v="0"/>
    <x v="1"/>
    <d v="2025-01-28T00:00:00"/>
    <s v="3 Late"/>
    <x v="0"/>
  </r>
  <r>
    <s v="HB0314"/>
    <s v="Winter"/>
    <x v="0"/>
    <x v="1"/>
    <d v="2025-01-28T00:00:00"/>
    <s v="3 Late"/>
    <x v="0"/>
  </r>
  <r>
    <s v="HB0315"/>
    <s v="Andrew"/>
    <x v="0"/>
    <x v="1"/>
    <d v="2025-01-28T00:00:00"/>
    <s v="3 Late"/>
    <x v="0"/>
  </r>
  <r>
    <s v="HB0316"/>
    <s v="Mgt Council"/>
    <x v="0"/>
    <x v="0"/>
    <d v="2025-01-28T00:00:00"/>
    <s v="3 Late"/>
    <x v="1"/>
  </r>
  <r>
    <s v="HB0317"/>
    <s v="Locke"/>
    <x v="0"/>
    <x v="1"/>
    <d v="2025-01-28T00:00:00"/>
    <s v="3 Late"/>
    <x v="0"/>
  </r>
  <r>
    <s v="HB0318"/>
    <s v="Lucas"/>
    <x v="0"/>
    <x v="1"/>
    <d v="2025-01-28T00:00:00"/>
    <s v="3 Late"/>
    <x v="1"/>
  </r>
  <r>
    <s v="HB0319"/>
    <s v="Knapp"/>
    <x v="0"/>
    <x v="1"/>
    <d v="2025-01-28T00:00:00"/>
    <s v="3 Late"/>
    <x v="0"/>
  </r>
  <r>
    <s v="HB0320"/>
    <s v="Storer"/>
    <x v="0"/>
    <x v="1"/>
    <d v="2025-01-28T00:00:00"/>
    <s v="3 Late"/>
    <x v="0"/>
  </r>
  <r>
    <s v="HB0321"/>
    <s v="Lucas"/>
    <x v="0"/>
    <x v="1"/>
    <d v="2025-01-28T00:00:00"/>
    <s v="3 Late"/>
    <x v="0"/>
  </r>
  <r>
    <s v="HB0322"/>
    <s v="Knapp"/>
    <x v="0"/>
    <x v="1"/>
    <d v="2025-01-28T00:00:00"/>
    <s v="3 Late"/>
    <x v="0"/>
  </r>
  <r>
    <s v="HB0323"/>
    <s v="Wasserburger"/>
    <x v="0"/>
    <x v="1"/>
    <d v="2025-01-28T00:00:00"/>
    <s v="3 Late"/>
    <x v="0"/>
  </r>
  <r>
    <s v="HB0324"/>
    <s v="Andrew"/>
    <x v="0"/>
    <x v="1"/>
    <d v="2025-01-29T00:00:00"/>
    <s v="3 Late"/>
    <x v="0"/>
  </r>
  <r>
    <s v="HB0325"/>
    <s v="Filer"/>
    <x v="0"/>
    <x v="1"/>
    <d v="2025-01-29T00:00:00"/>
    <s v="3 Late"/>
    <x v="0"/>
  </r>
  <r>
    <s v="HB0326"/>
    <s v="Connolly"/>
    <x v="0"/>
    <x v="1"/>
    <d v="2025-01-29T00:00:00"/>
    <s v="3 Late"/>
    <x v="0"/>
  </r>
  <r>
    <s v="HB0327"/>
    <s v="Heiner"/>
    <x v="0"/>
    <x v="1"/>
    <d v="2025-01-29T00:00:00"/>
    <s v="3 Late"/>
    <x v="0"/>
  </r>
  <r>
    <s v="HB0328"/>
    <s v="Locke"/>
    <x v="0"/>
    <x v="1"/>
    <d v="2025-01-29T00:00:00"/>
    <s v="3 Late"/>
    <x v="0"/>
  </r>
  <r>
    <s v="HB0329"/>
    <s v="Bratten"/>
    <x v="0"/>
    <x v="1"/>
    <d v="2025-01-29T00:00:00"/>
    <s v="3 Late"/>
    <x v="0"/>
  </r>
  <r>
    <s v="HB0330"/>
    <s v="Schmid"/>
    <x v="0"/>
    <x v="1"/>
    <d v="2025-01-29T00:00:00"/>
    <s v="3 Late"/>
    <x v="0"/>
  </r>
  <r>
    <s v="HB0331"/>
    <s v="Schmid"/>
    <x v="0"/>
    <x v="1"/>
    <d v="2025-01-29T00:00:00"/>
    <s v="3 Late"/>
    <x v="0"/>
  </r>
  <r>
    <s v="HB0332"/>
    <s v="Brady"/>
    <x v="0"/>
    <x v="1"/>
    <d v="2025-01-29T00:00:00"/>
    <s v="3 Late"/>
    <x v="0"/>
  </r>
  <r>
    <s v="HB0333"/>
    <s v="Banks"/>
    <x v="0"/>
    <x v="1"/>
    <d v="2025-01-29T00:00:00"/>
    <s v="3 Late"/>
    <x v="0"/>
  </r>
  <r>
    <s v="HB0334"/>
    <s v="Storer"/>
    <x v="0"/>
    <x v="1"/>
    <d v="2025-01-29T00:00:00"/>
    <s v="3 Late"/>
    <x v="0"/>
  </r>
  <r>
    <s v="HB0335"/>
    <s v="Brady"/>
    <x v="0"/>
    <x v="1"/>
    <d v="2025-01-29T00:00:00"/>
    <s v="3 Late"/>
    <x v="0"/>
  </r>
  <r>
    <s v="HB0336"/>
    <s v="Webber"/>
    <x v="0"/>
    <x v="1"/>
    <d v="2025-01-29T00:00:00"/>
    <s v="3 Late"/>
    <x v="0"/>
  </r>
  <r>
    <s v="HB0337"/>
    <s v="Webber"/>
    <x v="0"/>
    <x v="1"/>
    <d v="2025-01-29T00:00:00"/>
    <s v="3 Late"/>
    <x v="1"/>
  </r>
  <r>
    <s v="HB0338"/>
    <s v="Webber"/>
    <x v="0"/>
    <x v="1"/>
    <d v="2025-01-29T00:00:00"/>
    <s v="3 Late"/>
    <x v="0"/>
  </r>
  <r>
    <s v="HB0339"/>
    <s v="Webber"/>
    <x v="0"/>
    <x v="1"/>
    <d v="2025-01-29T00:00:00"/>
    <s v="3 Late"/>
    <x v="0"/>
  </r>
  <r>
    <s v="HB0340"/>
    <s v="Wharff"/>
    <x v="0"/>
    <x v="1"/>
    <d v="2025-01-29T00:00:00"/>
    <s v="3 Late"/>
    <x v="0"/>
  </r>
  <r>
    <s v="HB0341"/>
    <s v="Larsen, L"/>
    <x v="0"/>
    <x v="1"/>
    <d v="2025-01-29T00:00:00"/>
    <s v="3 Late"/>
    <x v="0"/>
  </r>
  <r>
    <s v="HJ0001"/>
    <s v="Cap Fin &amp; Inv"/>
    <x v="0"/>
    <x v="0"/>
    <d v="2024-12-02T00:00:00"/>
    <s v="1 Early"/>
    <x v="1"/>
  </r>
  <r>
    <s v="HJ0002"/>
    <s v="Agriculture"/>
    <x v="0"/>
    <x v="0"/>
    <d v="2024-12-31T00:00:00"/>
    <s v="1 Early"/>
    <x v="0"/>
  </r>
  <r>
    <s v="HJ0003"/>
    <s v="Sherwood"/>
    <x v="0"/>
    <x v="1"/>
    <d v="2024-01-02T00:00:00"/>
    <s v="1 Early"/>
    <x v="1"/>
  </r>
  <r>
    <s v="HJ0004"/>
    <s v="Styvar"/>
    <x v="0"/>
    <x v="1"/>
    <d v="2025-01-08T00:00:00"/>
    <s v="2 Delayed"/>
    <x v="0"/>
  </r>
  <r>
    <s v="HJ0005"/>
    <s v="Singh"/>
    <x v="0"/>
    <x v="1"/>
    <d v="2025-01-21T00:00:00"/>
    <s v="3 Late"/>
    <x v="0"/>
  </r>
  <r>
    <s v="SF0001"/>
    <s v="Appropriations"/>
    <x v="1"/>
    <x v="0"/>
    <d v="2025-01-29T00:00:00"/>
    <s v="3 Late"/>
    <x v="0"/>
  </r>
  <r>
    <s v="SF0002"/>
    <s v="Travel"/>
    <x v="1"/>
    <x v="0"/>
    <d v="2024-12-02T00:00:00"/>
    <s v="1 Early"/>
    <x v="0"/>
  </r>
  <r>
    <s v="SF0003"/>
    <s v="Travel"/>
    <x v="1"/>
    <x v="0"/>
    <d v="2024-12-02T00:00:00"/>
    <s v="1 Early"/>
    <x v="0"/>
  </r>
  <r>
    <s v="SF0004"/>
    <s v="Travel"/>
    <x v="1"/>
    <x v="0"/>
    <d v="2024-12-02T00:00:00"/>
    <s v="1 Early"/>
    <x v="1"/>
  </r>
  <r>
    <s v="SF0005"/>
    <s v="Cooper"/>
    <x v="1"/>
    <x v="1"/>
    <d v="2024-12-02T00:00:00"/>
    <s v="1 Early"/>
    <x v="1"/>
  </r>
  <r>
    <s v="SF0006"/>
    <s v="Judiciary"/>
    <x v="1"/>
    <x v="0"/>
    <d v="2024-12-02T00:00:00"/>
    <s v="1 Early"/>
    <x v="1"/>
  </r>
  <r>
    <s v="SF0007"/>
    <s v="Judiciary"/>
    <x v="1"/>
    <x v="0"/>
    <d v="2024-12-02T00:00:00"/>
    <s v="1 Early"/>
    <x v="1"/>
  </r>
  <r>
    <s v="SF0008"/>
    <s v="Judiciary"/>
    <x v="1"/>
    <x v="0"/>
    <d v="2024-12-02T00:00:00"/>
    <s v="1 Early"/>
    <x v="1"/>
  </r>
  <r>
    <s v="SF0009"/>
    <s v="Judiciary"/>
    <x v="1"/>
    <x v="0"/>
    <d v="2024-12-02T00:00:00"/>
    <s v="1 Early"/>
    <x v="1"/>
  </r>
  <r>
    <s v="SF0010"/>
    <s v="Judiciary"/>
    <x v="1"/>
    <x v="0"/>
    <d v="2024-12-02T00:00:00"/>
    <s v="1 Early"/>
    <x v="1"/>
  </r>
  <r>
    <s v="SF0011"/>
    <s v="Judiciary"/>
    <x v="1"/>
    <x v="0"/>
    <d v="2024-12-02T00:00:00"/>
    <s v="1 Early"/>
    <x v="0"/>
  </r>
  <r>
    <s v="SF0012"/>
    <s v="Judiciary"/>
    <x v="1"/>
    <x v="0"/>
    <d v="2024-12-02T00:00:00"/>
    <s v="1 Early"/>
    <x v="0"/>
  </r>
  <r>
    <s v="SF0013"/>
    <s v="Education"/>
    <x v="1"/>
    <x v="0"/>
    <d v="2024-12-02T00:00:00"/>
    <s v="1 Early"/>
    <x v="1"/>
  </r>
  <r>
    <s v="SF0014"/>
    <s v="Education"/>
    <x v="1"/>
    <x v="0"/>
    <d v="2024-12-03T00:00:00"/>
    <s v="1 Early"/>
    <x v="0"/>
  </r>
  <r>
    <s v="SF0015"/>
    <s v="Minerals"/>
    <x v="1"/>
    <x v="0"/>
    <d v="2024-12-04T00:00:00"/>
    <s v="1 Early"/>
    <x v="1"/>
  </r>
  <r>
    <s v="SF0016"/>
    <s v="Minerals"/>
    <x v="1"/>
    <x v="0"/>
    <d v="2024-12-04T00:00:00"/>
    <s v="1 Early"/>
    <x v="1"/>
  </r>
  <r>
    <s v="SF0017"/>
    <s v="Minerals"/>
    <x v="1"/>
    <x v="0"/>
    <d v="2024-12-04T00:00:00"/>
    <s v="1 Early"/>
    <x v="1"/>
  </r>
  <r>
    <s v="SF0018"/>
    <s v="Minerals"/>
    <x v="1"/>
    <x v="0"/>
    <d v="2024-12-04T00:00:00"/>
    <s v="1 Early"/>
    <x v="0"/>
  </r>
  <r>
    <s v="SF0019"/>
    <s v="Minerals"/>
    <x v="1"/>
    <x v="0"/>
    <d v="2024-12-04T00:00:00"/>
    <s v="1 Early"/>
    <x v="0"/>
  </r>
  <r>
    <s v="SF0020"/>
    <s v="Minerals"/>
    <x v="1"/>
    <x v="0"/>
    <d v="2024-12-04T00:00:00"/>
    <s v="1 Early"/>
    <x v="1"/>
  </r>
  <r>
    <s v="SF0021"/>
    <s v="Schuler"/>
    <x v="1"/>
    <x v="1"/>
    <d v="2024-12-05T00:00:00"/>
    <s v="1 Early"/>
    <x v="0"/>
  </r>
  <r>
    <s v="SF0022"/>
    <s v="Schuler"/>
    <x v="1"/>
    <x v="1"/>
    <d v="2024-12-05T00:00:00"/>
    <s v="1 Early"/>
    <x v="1"/>
  </r>
  <r>
    <s v="SF0023"/>
    <s v="Labor"/>
    <x v="1"/>
    <x v="0"/>
    <d v="2024-12-05T00:00:00"/>
    <s v="1 Early"/>
    <x v="1"/>
  </r>
  <r>
    <s v="SF0024"/>
    <s v="Barlow"/>
    <x v="1"/>
    <x v="1"/>
    <d v="2024-12-09T00:00:00"/>
    <s v="1 Early"/>
    <x v="0"/>
  </r>
  <r>
    <s v="SF0025"/>
    <s v="Transportation"/>
    <x v="1"/>
    <x v="0"/>
    <d v="2024-12-09T00:00:00"/>
    <s v="1 Early"/>
    <x v="1"/>
  </r>
  <r>
    <s v="SF0026"/>
    <s v="Transportation"/>
    <x v="1"/>
    <x v="0"/>
    <d v="2024-12-09T00:00:00"/>
    <s v="1 Early"/>
    <x v="1"/>
  </r>
  <r>
    <s v="SF0027"/>
    <s v="Transportation"/>
    <x v="1"/>
    <x v="0"/>
    <d v="2024-12-09T00:00:00"/>
    <s v="1 Early"/>
    <x v="0"/>
  </r>
  <r>
    <s v="SF0028"/>
    <s v="Transportation"/>
    <x v="1"/>
    <x v="0"/>
    <d v="2024-12-09T00:00:00"/>
    <s v="1 Early"/>
    <x v="0"/>
  </r>
  <r>
    <s v="SF0029"/>
    <s v="Transportation"/>
    <x v="1"/>
    <x v="0"/>
    <d v="2024-12-09T00:00:00"/>
    <s v="1 Early"/>
    <x v="0"/>
  </r>
  <r>
    <s v="SF0030"/>
    <s v="Transportation"/>
    <x v="1"/>
    <x v="0"/>
    <d v="2024-12-09T00:00:00"/>
    <s v="1 Early"/>
    <x v="0"/>
  </r>
  <r>
    <s v="SF0031"/>
    <s v="Transportation"/>
    <x v="1"/>
    <x v="0"/>
    <d v="2024-12-09T00:00:00"/>
    <s v="1 Early"/>
    <x v="0"/>
  </r>
  <r>
    <s v="SF0032"/>
    <s v="Transportation"/>
    <x v="1"/>
    <x v="0"/>
    <d v="2024-12-09T00:00:00"/>
    <s v="1 Early"/>
    <x v="1"/>
  </r>
  <r>
    <s v="SF0033"/>
    <s v="Transportation"/>
    <x v="1"/>
    <x v="0"/>
    <d v="2024-12-09T00:00:00"/>
    <s v="1 Early"/>
    <x v="1"/>
  </r>
  <r>
    <s v="SF0034"/>
    <s v="Sel Sch Fac"/>
    <x v="1"/>
    <x v="0"/>
    <d v="2024-12-09T00:00:00"/>
    <s v="1 Early"/>
    <x v="1"/>
  </r>
  <r>
    <s v="SF0035"/>
    <s v="Judiciary"/>
    <x v="1"/>
    <x v="0"/>
    <d v="2024-12-09T00:00:00"/>
    <s v="1 Early"/>
    <x v="0"/>
  </r>
  <r>
    <s v="SF0036"/>
    <s v="Labor"/>
    <x v="1"/>
    <x v="0"/>
    <d v="2024-12-10T00:00:00"/>
    <s v="1 Early"/>
    <x v="0"/>
  </r>
  <r>
    <s v="SF0037"/>
    <s v="Cooper"/>
    <x v="1"/>
    <x v="1"/>
    <d v="2024-12-11T00:00:00"/>
    <s v="1 Early"/>
    <x v="0"/>
  </r>
  <r>
    <s v="SF0038"/>
    <s v="Appropriations"/>
    <x v="1"/>
    <x v="0"/>
    <d v="2024-12-12T00:00:00"/>
    <s v="1 Early"/>
    <x v="1"/>
  </r>
  <r>
    <s v="SF0039"/>
    <s v="Olsen"/>
    <x v="1"/>
    <x v="1"/>
    <d v="2024-12-12T00:00:00"/>
    <s v="1 Early"/>
    <x v="1"/>
  </r>
  <r>
    <s v="SF0040"/>
    <s v="Appropriations"/>
    <x v="1"/>
    <x v="0"/>
    <d v="2024-12-13T00:00:00"/>
    <s v="1 Early"/>
    <x v="0"/>
  </r>
  <r>
    <s v="SF0041"/>
    <s v="Agriculture"/>
    <x v="1"/>
    <x v="0"/>
    <d v="2024-12-13T00:00:00"/>
    <s v="1 Early"/>
    <x v="0"/>
  </r>
  <r>
    <s v="SF0042"/>
    <s v="Gierau"/>
    <x v="1"/>
    <x v="1"/>
    <d v="2024-12-16T00:00:00"/>
    <s v="1 Early"/>
    <x v="1"/>
  </r>
  <r>
    <s v="SF0043"/>
    <s v="Agriculture"/>
    <x v="1"/>
    <x v="0"/>
    <d v="2024-12-16T00:00:00"/>
    <s v="1 Early"/>
    <x v="1"/>
  </r>
  <r>
    <s v="SF0044"/>
    <s v="Schuler"/>
    <x v="1"/>
    <x v="1"/>
    <d v="2024-12-17T00:00:00"/>
    <s v="1 Early"/>
    <x v="1"/>
  </r>
  <r>
    <s v="SF0045"/>
    <s v="Laursen, D"/>
    <x v="1"/>
    <x v="1"/>
    <d v="2024-12-17T00:00:00"/>
    <s v="1 Early"/>
    <x v="0"/>
  </r>
  <r>
    <s v="SF0046"/>
    <s v="Landen"/>
    <x v="1"/>
    <x v="1"/>
    <d v="2024-12-19T00:00:00"/>
    <s v="1 Early"/>
    <x v="1"/>
  </r>
  <r>
    <s v="SF0047"/>
    <s v="Landen"/>
    <x v="1"/>
    <x v="1"/>
    <d v="2024-12-19T00:00:00"/>
    <s v="1 Early"/>
    <x v="0"/>
  </r>
  <r>
    <s v="SF0048"/>
    <s v="Revenue"/>
    <x v="1"/>
    <x v="0"/>
    <d v="2024-12-19T00:00:00"/>
    <s v="1 Early"/>
    <x v="1"/>
  </r>
  <r>
    <s v="SF0049"/>
    <s v="Revenue"/>
    <x v="1"/>
    <x v="0"/>
    <d v="2024-12-19T00:00:00"/>
    <s v="1 Early"/>
    <x v="1"/>
  </r>
  <r>
    <s v="SF0050"/>
    <s v="Corporations"/>
    <x v="1"/>
    <x v="0"/>
    <d v="2024-12-20T00:00:00"/>
    <s v="1 Early"/>
    <x v="1"/>
  </r>
  <r>
    <s v="SF0051"/>
    <s v="Corporations"/>
    <x v="1"/>
    <x v="0"/>
    <d v="2024-12-20T00:00:00"/>
    <s v="1 Early"/>
    <x v="1"/>
  </r>
  <r>
    <s v="SF0052"/>
    <s v="Corporations"/>
    <x v="1"/>
    <x v="0"/>
    <d v="2024-12-20T00:00:00"/>
    <s v="1 Early"/>
    <x v="1"/>
  </r>
  <r>
    <s v="SF0053"/>
    <s v="Corporations"/>
    <x v="1"/>
    <x v="0"/>
    <d v="2024-12-20T00:00:00"/>
    <s v="1 Early"/>
    <x v="1"/>
  </r>
  <r>
    <s v="SF0054"/>
    <s v="Corporations"/>
    <x v="1"/>
    <x v="0"/>
    <d v="2024-12-20T00:00:00"/>
    <s v="1 Early"/>
    <x v="0"/>
  </r>
  <r>
    <s v="SF0055"/>
    <s v="Corporations"/>
    <x v="1"/>
    <x v="0"/>
    <d v="2024-12-20T00:00:00"/>
    <s v="1 Early"/>
    <x v="0"/>
  </r>
  <r>
    <s v="SF0056"/>
    <s v="Corporations"/>
    <x v="1"/>
    <x v="0"/>
    <d v="2024-12-20T00:00:00"/>
    <s v="1 Early"/>
    <x v="1"/>
  </r>
  <r>
    <s v="SF0057"/>
    <s v="Corporations"/>
    <x v="1"/>
    <x v="0"/>
    <d v="2024-12-20T00:00:00"/>
    <s v="1 Early"/>
    <x v="1"/>
  </r>
  <r>
    <s v="SF0058"/>
    <s v="Olsen"/>
    <x v="1"/>
    <x v="1"/>
    <d v="2024-12-20T00:00:00"/>
    <s v="1 Early"/>
    <x v="0"/>
  </r>
  <r>
    <s v="SF0059"/>
    <s v="Corporations"/>
    <x v="1"/>
    <x v="0"/>
    <d v="2024-12-20T00:00:00"/>
    <s v="1 Early"/>
    <x v="0"/>
  </r>
  <r>
    <s v="SF0060"/>
    <s v="French"/>
    <x v="1"/>
    <x v="1"/>
    <d v="2024-12-20T00:00:00"/>
    <s v="1 Early"/>
    <x v="0"/>
  </r>
  <r>
    <s v="SF0061"/>
    <s v="Case"/>
    <x v="1"/>
    <x v="1"/>
    <d v="2024-12-20T00:00:00"/>
    <s v="1 Early"/>
    <x v="1"/>
  </r>
  <r>
    <s v="SF0062"/>
    <s v="Laursen, D"/>
    <x v="1"/>
    <x v="1"/>
    <d v="2024-12-26T00:00:00"/>
    <s v="1 Early"/>
    <x v="1"/>
  </r>
  <r>
    <s v="SF0063"/>
    <s v="Crago"/>
    <x v="1"/>
    <x v="1"/>
    <d v="2024-12-27T00:00:00"/>
    <s v="1 Early"/>
    <x v="1"/>
  </r>
  <r>
    <s v="SF0064"/>
    <s v="Steinmetz"/>
    <x v="1"/>
    <x v="1"/>
    <d v="2024-12-27T00:00:00"/>
    <s v="1 Early"/>
    <x v="1"/>
  </r>
  <r>
    <s v="SF0065"/>
    <s v="BlockChain/Technology"/>
    <x v="1"/>
    <x v="0"/>
    <d v="2024-12-28T00:00:00"/>
    <s v="1 Early"/>
    <x v="0"/>
  </r>
  <r>
    <s v="SF0066"/>
    <s v="BlockChain/Technology"/>
    <x v="1"/>
    <x v="0"/>
    <d v="2024-12-28T00:00:00"/>
    <s v="1 Early"/>
    <x v="0"/>
  </r>
  <r>
    <s v="SF0067"/>
    <s v="Revenue"/>
    <x v="1"/>
    <x v="0"/>
    <d v="2024-12-28T00:00:00"/>
    <s v="1 Early"/>
    <x v="0"/>
  </r>
  <r>
    <s v="SF0068"/>
    <s v="Revenue"/>
    <x v="1"/>
    <x v="0"/>
    <d v="2024-12-28T00:00:00"/>
    <s v="1 Early"/>
    <x v="0"/>
  </r>
  <r>
    <s v="SF0069"/>
    <s v="Revenue"/>
    <x v="1"/>
    <x v="0"/>
    <d v="2024-12-30T00:00:00"/>
    <s v="1 Early"/>
    <x v="1"/>
  </r>
  <r>
    <s v="SF0070"/>
    <s v="Cap Fin &amp; Inv"/>
    <x v="1"/>
    <x v="0"/>
    <d v="2024-12-31T00:00:00"/>
    <s v="1 Early"/>
    <x v="1"/>
  </r>
  <r>
    <s v="SF0071"/>
    <s v="Brennan"/>
    <x v="1"/>
    <x v="1"/>
    <d v="2024-12-31T00:00:00"/>
    <s v="1 Early"/>
    <x v="0"/>
  </r>
  <r>
    <s v="SF0072"/>
    <s v="Brennan"/>
    <x v="1"/>
    <x v="1"/>
    <d v="2024-12-31T00:00:00"/>
    <s v="1 Early"/>
    <x v="0"/>
  </r>
  <r>
    <s v="SF0073"/>
    <s v="Brennan"/>
    <x v="1"/>
    <x v="1"/>
    <d v="2024-12-31T00:00:00"/>
    <s v="1 Early"/>
    <x v="1"/>
  </r>
  <r>
    <s v="SF0074"/>
    <s v="Labor"/>
    <x v="1"/>
    <x v="0"/>
    <d v="2024-12-31T00:00:00"/>
    <s v="1 Early"/>
    <x v="1"/>
  </r>
  <r>
    <s v="SF0075"/>
    <s v="Case"/>
    <x v="1"/>
    <x v="1"/>
    <d v="2024-12-31T00:00:00"/>
    <s v="1 Early"/>
    <x v="1"/>
  </r>
  <r>
    <s v="SF0076"/>
    <s v="Appropriations"/>
    <x v="1"/>
    <x v="0"/>
    <d v="2024-12-31T00:00:00"/>
    <s v="1 Early"/>
    <x v="0"/>
  </r>
  <r>
    <s v="SF0077"/>
    <s v="Hutchings"/>
    <x v="1"/>
    <x v="1"/>
    <d v="2024-12-31T00:00:00"/>
    <s v="1 Early"/>
    <x v="1"/>
  </r>
  <r>
    <s v="SF0078"/>
    <s v="Hutchings"/>
    <x v="1"/>
    <x v="1"/>
    <d v="2024-12-31T00:00:00"/>
    <s v="1 Early"/>
    <x v="1"/>
  </r>
  <r>
    <s v="SF0079"/>
    <s v="Crago"/>
    <x v="1"/>
    <x v="1"/>
    <d v="2025-01-02T00:00:00"/>
    <s v="1 Early"/>
    <x v="1"/>
  </r>
  <r>
    <s v="SF0080"/>
    <s v="Water"/>
    <x v="1"/>
    <x v="0"/>
    <d v="2025-01-02T00:00:00"/>
    <s v="1 Early"/>
    <x v="1"/>
  </r>
  <r>
    <s v="SF0081"/>
    <s v="Agriculture"/>
    <x v="1"/>
    <x v="0"/>
    <d v="2025-01-02T00:00:00"/>
    <s v="1 Early"/>
    <x v="1"/>
  </r>
  <r>
    <s v="SF0082"/>
    <s v="Water"/>
    <x v="1"/>
    <x v="0"/>
    <d v="2025-01-02T00:00:00"/>
    <s v="1 Early"/>
    <x v="1"/>
  </r>
  <r>
    <s v="SF0083"/>
    <s v="Steinmetz"/>
    <x v="1"/>
    <x v="1"/>
    <d v="2025-01-02T00:00:00"/>
    <s v="1 Early"/>
    <x v="0"/>
  </r>
  <r>
    <s v="SF0084"/>
    <s v="Steinmetz"/>
    <x v="1"/>
    <x v="1"/>
    <d v="2025-01-02T00:00:00"/>
    <s v="1 Early"/>
    <x v="1"/>
  </r>
  <r>
    <s v="SF0085"/>
    <s v="Ide"/>
    <x v="1"/>
    <x v="1"/>
    <d v="2025-01-03T00:00:00"/>
    <s v="1 Early"/>
    <x v="0"/>
  </r>
  <r>
    <s v="SF0086"/>
    <s v="Laursen, D"/>
    <x v="1"/>
    <x v="1"/>
    <d v="2025-01-03T00:00:00"/>
    <s v="1 Early"/>
    <x v="1"/>
  </r>
  <r>
    <s v="SF0087"/>
    <s v="Cooper"/>
    <x v="1"/>
    <x v="1"/>
    <d v="2025-01-06T00:00:00"/>
    <s v="1 Early"/>
    <x v="0"/>
  </r>
  <r>
    <s v="SF0088"/>
    <s v="Nat Res Fund"/>
    <x v="1"/>
    <x v="0"/>
    <d v="2025-01-06T00:00:00"/>
    <s v="1 Early"/>
    <x v="1"/>
  </r>
  <r>
    <s v="SF0089"/>
    <s v="Crum"/>
    <x v="1"/>
    <x v="1"/>
    <d v="2025-01-06T00:00:00"/>
    <s v="1 Early"/>
    <x v="0"/>
  </r>
  <r>
    <s v="SF0090"/>
    <s v="Crum"/>
    <x v="1"/>
    <x v="1"/>
    <d v="2025-01-06T00:00:00"/>
    <s v="1 Early"/>
    <x v="0"/>
  </r>
  <r>
    <s v="SF0091"/>
    <s v="Tribal Relations"/>
    <x v="1"/>
    <x v="0"/>
    <d v="2025-01-06T00:00:00"/>
    <s v="1 Early"/>
    <x v="1"/>
  </r>
  <r>
    <s v="SF0092"/>
    <s v="Steinmetz"/>
    <x v="1"/>
    <x v="1"/>
    <d v="2025-01-06T00:00:00"/>
    <s v="1 Early"/>
    <x v="0"/>
  </r>
  <r>
    <s v="SF0093"/>
    <s v="Tribal Relations"/>
    <x v="1"/>
    <x v="0"/>
    <d v="2025-01-06T00:00:00"/>
    <s v="1 Early"/>
    <x v="0"/>
  </r>
  <r>
    <s v="SF0094"/>
    <s v="Tribal Relations"/>
    <x v="1"/>
    <x v="0"/>
    <d v="2025-01-07T00:00:00"/>
    <s v="2 Delayed"/>
    <x v="0"/>
  </r>
  <r>
    <s v="SF0095"/>
    <s v="Rothfuss"/>
    <x v="1"/>
    <x v="1"/>
    <d v="2025-01-07T00:00:00"/>
    <s v="2 Delayed"/>
    <x v="1"/>
  </r>
  <r>
    <s v="SF0096"/>
    <s v="Ide"/>
    <x v="1"/>
    <x v="1"/>
    <d v="2025-01-07T00:00:00"/>
    <s v="2 Delayed"/>
    <x v="1"/>
  </r>
  <r>
    <s v="SF0097"/>
    <s v="Case"/>
    <x v="1"/>
    <x v="1"/>
    <d v="2025-01-08T00:00:00"/>
    <s v="2 Delayed"/>
    <x v="1"/>
  </r>
  <r>
    <s v="SF0098"/>
    <s v="Olsen"/>
    <x v="1"/>
    <x v="1"/>
    <d v="2025-01-08T00:00:00"/>
    <s v="2 Delayed"/>
    <x v="0"/>
  </r>
  <r>
    <s v="SF0099"/>
    <s v="Travel"/>
    <x v="1"/>
    <x v="1"/>
    <d v="2025-01-09T00:00:00"/>
    <s v="2 Delayed"/>
    <x v="0"/>
  </r>
  <r>
    <s v="SF0100"/>
    <s v="Schuler"/>
    <x v="1"/>
    <x v="1"/>
    <d v="2025-01-09T00:00:00"/>
    <s v="2 Delayed"/>
    <x v="1"/>
  </r>
  <r>
    <s v="SF0101"/>
    <s v="Landen"/>
    <x v="1"/>
    <x v="1"/>
    <d v="2025-01-09T00:00:00"/>
    <s v="2 Delayed"/>
    <x v="1"/>
  </r>
  <r>
    <s v="SF0102"/>
    <s v="Landen"/>
    <x v="1"/>
    <x v="1"/>
    <d v="2025-01-09T00:00:00"/>
    <s v="2 Delayed"/>
    <x v="1"/>
  </r>
  <r>
    <s v="SF0103"/>
    <s v="Steinmetz"/>
    <x v="1"/>
    <x v="1"/>
    <d v="2025-01-10T00:00:00"/>
    <s v="2 Delayed"/>
    <x v="0"/>
  </r>
  <r>
    <s v="SF0104"/>
    <s v="Crago"/>
    <x v="1"/>
    <x v="1"/>
    <d v="2025-01-10T00:00:00"/>
    <s v="2 Delayed"/>
    <x v="1"/>
  </r>
  <r>
    <s v="SF0105"/>
    <s v="Ide"/>
    <x v="1"/>
    <x v="1"/>
    <d v="2025-01-10T00:00:00"/>
    <s v="2 Delayed"/>
    <x v="0"/>
  </r>
  <r>
    <s v="SF0106"/>
    <s v="Barlow"/>
    <x v="1"/>
    <x v="1"/>
    <d v="2025-01-13T00:00:00"/>
    <s v="2 Delayed"/>
    <x v="1"/>
  </r>
  <r>
    <s v="SF0107"/>
    <s v="Nethercott"/>
    <x v="1"/>
    <x v="1"/>
    <d v="2025-01-13T00:00:00"/>
    <s v="2 Delayed"/>
    <x v="1"/>
  </r>
  <r>
    <s v="SF0108"/>
    <s v="Barlow"/>
    <x v="1"/>
    <x v="1"/>
    <d v="2025-01-13T00:00:00"/>
    <s v="2 Delayed"/>
    <x v="1"/>
  </r>
  <r>
    <s v="SF0109"/>
    <s v="Brennan"/>
    <x v="1"/>
    <x v="1"/>
    <d v="2025-01-13T00:00:00"/>
    <s v="2 Delayed"/>
    <x v="0"/>
  </r>
  <r>
    <s v="SF0110"/>
    <s v="Brennan"/>
    <x v="1"/>
    <x v="1"/>
    <d v="2025-01-13T00:00:00"/>
    <s v="2 Delayed"/>
    <x v="1"/>
  </r>
  <r>
    <s v="SF0111"/>
    <s v="Case"/>
    <x v="1"/>
    <x v="1"/>
    <d v="2025-01-13T00:00:00"/>
    <s v="2 Delayed"/>
    <x v="0"/>
  </r>
  <r>
    <s v="SF0112"/>
    <s v="Schuler"/>
    <x v="1"/>
    <x v="1"/>
    <d v="2025-01-14T00:00:00"/>
    <s v="2 Delayed"/>
    <x v="0"/>
  </r>
  <r>
    <s v="SF0113"/>
    <s v="Hutchings"/>
    <x v="1"/>
    <x v="1"/>
    <d v="2025-01-14T00:00:00"/>
    <s v="2 Delayed"/>
    <x v="1"/>
  </r>
  <r>
    <s v="SF0114"/>
    <s v="Landen"/>
    <x v="1"/>
    <x v="1"/>
    <d v="2025-01-14T00:00:00"/>
    <s v="2 Delayed"/>
    <x v="1"/>
  </r>
  <r>
    <s v="SF0115"/>
    <s v="Nethercott"/>
    <x v="1"/>
    <x v="1"/>
    <d v="2025-01-14T00:00:00"/>
    <s v="2 Delayed"/>
    <x v="0"/>
  </r>
  <r>
    <s v="SF0116"/>
    <s v="Nethercott"/>
    <x v="1"/>
    <x v="1"/>
    <d v="2025-01-15T00:00:00"/>
    <s v="2 Delayed"/>
    <x v="0"/>
  </r>
  <r>
    <s v="SF0117"/>
    <s v="Pearson"/>
    <x v="1"/>
    <x v="1"/>
    <d v="2025-01-15T00:00:00"/>
    <s v="2 Delayed"/>
    <x v="0"/>
  </r>
  <r>
    <s v="SF0118"/>
    <s v="Pearson"/>
    <x v="1"/>
    <x v="1"/>
    <d v="2025-01-15T00:00:00"/>
    <s v="2 Delayed"/>
    <x v="0"/>
  </r>
  <r>
    <s v="SF0119"/>
    <s v="Boner"/>
    <x v="1"/>
    <x v="1"/>
    <d v="2025-01-15T00:00:00"/>
    <s v="2 Delayed"/>
    <x v="1"/>
  </r>
  <r>
    <s v="SF0120"/>
    <s v="Salazar"/>
    <x v="1"/>
    <x v="1"/>
    <d v="2025-01-15T00:00:00"/>
    <s v="2 Delayed"/>
    <x v="1"/>
  </r>
  <r>
    <s v="SF0121"/>
    <s v="Boner"/>
    <x v="1"/>
    <x v="1"/>
    <d v="2025-01-16T00:00:00"/>
    <s v="2 Delayed"/>
    <x v="1"/>
  </r>
  <r>
    <s v="SF0122"/>
    <s v="Cooper"/>
    <x v="1"/>
    <x v="1"/>
    <d v="2025-01-16T00:00:00"/>
    <s v="2 Delayed"/>
    <x v="0"/>
  </r>
  <r>
    <s v="SF0123"/>
    <s v="Brennan"/>
    <x v="1"/>
    <x v="1"/>
    <d v="2025-01-16T00:00:00"/>
    <s v="2 Delayed"/>
    <x v="0"/>
  </r>
  <r>
    <s v="SF0124"/>
    <s v="Steinmetz"/>
    <x v="1"/>
    <x v="1"/>
    <d v="2025-01-16T00:00:00"/>
    <s v="2 Delayed"/>
    <x v="0"/>
  </r>
  <r>
    <s v="SF0125"/>
    <s v="Steinmetz"/>
    <x v="1"/>
    <x v="1"/>
    <d v="2025-01-16T00:00:00"/>
    <s v="2 Delayed"/>
    <x v="0"/>
  </r>
  <r>
    <s v="SF0126"/>
    <s v="Rothfuss"/>
    <x v="1"/>
    <x v="1"/>
    <d v="2025-01-16T00:00:00"/>
    <s v="2 Delayed"/>
    <x v="0"/>
  </r>
  <r>
    <s v="SF0127"/>
    <s v="Boner"/>
    <x v="1"/>
    <x v="1"/>
    <d v="2025-01-17T00:00:00"/>
    <s v="2 Delayed"/>
    <x v="1"/>
  </r>
  <r>
    <s v="SF0128"/>
    <s v="McKeown"/>
    <x v="1"/>
    <x v="1"/>
    <d v="2025-01-17T00:00:00"/>
    <s v="2 Delayed"/>
    <x v="0"/>
  </r>
  <r>
    <s v="SF0129"/>
    <s v="Laursen, D"/>
    <x v="1"/>
    <x v="1"/>
    <d v="2025-01-17T00:00:00"/>
    <s v="2 Delayed"/>
    <x v="0"/>
  </r>
  <r>
    <s v="SF0130"/>
    <s v="Rothfuss"/>
    <x v="1"/>
    <x v="1"/>
    <d v="2025-01-17T00:00:00"/>
    <s v="2 Delayed"/>
    <x v="1"/>
  </r>
  <r>
    <s v="SF0131"/>
    <s v="Driskill"/>
    <x v="1"/>
    <x v="1"/>
    <d v="2025-01-17T00:00:00"/>
    <s v="2 Delayed"/>
    <x v="1"/>
  </r>
  <r>
    <s v="SF0132"/>
    <s v="Jones"/>
    <x v="1"/>
    <x v="1"/>
    <d v="2025-01-17T00:00:00"/>
    <s v="2 Delayed"/>
    <x v="1"/>
  </r>
  <r>
    <s v="SF0133"/>
    <s v="Brennan"/>
    <x v="1"/>
    <x v="1"/>
    <d v="2025-01-17T00:00:00"/>
    <s v="2 Delayed"/>
    <x v="0"/>
  </r>
  <r>
    <s v="SF0134"/>
    <s v="Hicks"/>
    <x v="1"/>
    <x v="1"/>
    <d v="2025-01-17T00:00:00"/>
    <s v="2 Delayed"/>
    <x v="0"/>
  </r>
  <r>
    <s v="SF0135"/>
    <s v="Rothfuss"/>
    <x v="1"/>
    <x v="1"/>
    <d v="2025-01-17T00:00:00"/>
    <s v="2 Delayed"/>
    <x v="0"/>
  </r>
  <r>
    <s v="SF0136"/>
    <s v="Dockstader"/>
    <x v="1"/>
    <x v="1"/>
    <d v="2025-01-17T00:00:00"/>
    <s v="2 Delayed"/>
    <x v="0"/>
  </r>
  <r>
    <s v="SF0137"/>
    <s v="Dockstader"/>
    <x v="1"/>
    <x v="1"/>
    <d v="2025-01-17T00:00:00"/>
    <s v="2 Delayed"/>
    <x v="1"/>
  </r>
  <r>
    <s v="SF0138"/>
    <s v="Dockstader"/>
    <x v="1"/>
    <x v="1"/>
    <d v="2025-01-17T00:00:00"/>
    <s v="2 Delayed"/>
    <x v="1"/>
  </r>
  <r>
    <s v="SF0139"/>
    <s v="Dockstader"/>
    <x v="1"/>
    <x v="1"/>
    <d v="2025-01-17T00:00:00"/>
    <s v="2 Delayed"/>
    <x v="0"/>
  </r>
  <r>
    <s v="SF0140"/>
    <s v="Dockstader"/>
    <x v="1"/>
    <x v="1"/>
    <d v="2025-01-17T00:00:00"/>
    <s v="2 Delayed"/>
    <x v="0"/>
  </r>
  <r>
    <s v="SF0141"/>
    <s v="Crago"/>
    <x v="1"/>
    <x v="1"/>
    <d v="2025-01-17T00:00:00"/>
    <s v="2 Delayed"/>
    <x v="0"/>
  </r>
  <r>
    <s v="SF0142"/>
    <s v="Crago"/>
    <x v="1"/>
    <x v="1"/>
    <d v="2025-01-20T00:00:00"/>
    <s v="2 Delayed"/>
    <x v="0"/>
  </r>
  <r>
    <s v="SF0143"/>
    <s v="Nethercott"/>
    <x v="1"/>
    <x v="1"/>
    <d v="2025-01-20T00:00:00"/>
    <s v="2 Delayed"/>
    <x v="1"/>
  </r>
  <r>
    <s v="SF0144"/>
    <s v="Driskill"/>
    <x v="1"/>
    <x v="1"/>
    <d v="2025-01-20T00:00:00"/>
    <s v="2 Delayed"/>
    <x v="0"/>
  </r>
  <r>
    <s v="SF0145"/>
    <s v="Nethercott"/>
    <x v="1"/>
    <x v="1"/>
    <d v="2025-01-20T00:00:00"/>
    <s v="2 Delayed"/>
    <x v="1"/>
  </r>
  <r>
    <s v="SF0146"/>
    <s v="Boner"/>
    <x v="1"/>
    <x v="1"/>
    <d v="2025-01-21T00:00:00"/>
    <s v="3 Late"/>
    <x v="1"/>
  </r>
  <r>
    <s v="SF0147"/>
    <s v="Hutchings"/>
    <x v="1"/>
    <x v="1"/>
    <d v="2025-01-21T00:00:00"/>
    <s v="3 Late"/>
    <x v="1"/>
  </r>
  <r>
    <s v="SF0148"/>
    <s v="Crago"/>
    <x v="1"/>
    <x v="1"/>
    <d v="2025-01-21T00:00:00"/>
    <s v="3 Late"/>
    <x v="0"/>
  </r>
  <r>
    <s v="SF0149"/>
    <s v="Pappas"/>
    <x v="1"/>
    <x v="1"/>
    <d v="2025-01-21T00:00:00"/>
    <s v="3 Late"/>
    <x v="1"/>
  </r>
  <r>
    <s v="SF0150"/>
    <s v="McKeown"/>
    <x v="1"/>
    <x v="1"/>
    <d v="2025-01-21T00:00:00"/>
    <s v="3 Late"/>
    <x v="0"/>
  </r>
  <r>
    <s v="SF0151"/>
    <s v="Jones"/>
    <x v="1"/>
    <x v="1"/>
    <d v="2025-01-21T00:00:00"/>
    <s v="3 Late"/>
    <x v="1"/>
  </r>
  <r>
    <s v="SF0152"/>
    <s v="Barlow"/>
    <x v="1"/>
    <x v="1"/>
    <d v="2025-01-22T00:00:00"/>
    <s v="3 Late"/>
    <x v="1"/>
  </r>
  <r>
    <s v="SF0153"/>
    <s v="Barlow"/>
    <x v="1"/>
    <x v="1"/>
    <d v="2025-01-22T00:00:00"/>
    <s v="3 Late"/>
    <x v="0"/>
  </r>
  <r>
    <s v="SF0154"/>
    <s v="Boner"/>
    <x v="1"/>
    <x v="1"/>
    <d v="2025-01-22T00:00:00"/>
    <s v="3 Late"/>
    <x v="1"/>
  </r>
  <r>
    <s v="SF0155"/>
    <s v="Driskill"/>
    <x v="1"/>
    <x v="1"/>
    <d v="2025-01-22T00:00:00"/>
    <s v="3 Late"/>
    <x v="0"/>
  </r>
  <r>
    <s v="SF0156"/>
    <s v="Driskill"/>
    <x v="1"/>
    <x v="1"/>
    <d v="2025-01-22T00:00:00"/>
    <s v="3 Late"/>
    <x v="0"/>
  </r>
  <r>
    <s v="SF0157"/>
    <s v="Olsen"/>
    <x v="1"/>
    <x v="1"/>
    <d v="2025-01-22T00:00:00"/>
    <s v="3 Late"/>
    <x v="0"/>
  </r>
  <r>
    <s v="SF0158"/>
    <s v="Jones"/>
    <x v="1"/>
    <x v="1"/>
    <d v="2025-01-22T00:00:00"/>
    <s v="3 Late"/>
    <x v="1"/>
  </r>
  <r>
    <s v="SF0159"/>
    <s v="Jones"/>
    <x v="1"/>
    <x v="1"/>
    <d v="2025-01-22T00:00:00"/>
    <s v="3 Late"/>
    <x v="0"/>
  </r>
  <r>
    <s v="SF0160"/>
    <s v="Olsen"/>
    <x v="1"/>
    <x v="1"/>
    <d v="2025-01-22T00:00:00"/>
    <s v="3 Late"/>
    <x v="1"/>
  </r>
  <r>
    <s v="SF0161"/>
    <s v="McKeown"/>
    <x v="1"/>
    <x v="1"/>
    <d v="2025-01-22T00:00:00"/>
    <s v="3 Late"/>
    <x v="0"/>
  </r>
  <r>
    <s v="SF0162"/>
    <s v="Scott"/>
    <x v="1"/>
    <x v="1"/>
    <d v="2025-01-22T00:00:00"/>
    <s v="3 Late"/>
    <x v="0"/>
  </r>
  <r>
    <s v="SF0163"/>
    <s v="Pappas"/>
    <x v="1"/>
    <x v="1"/>
    <d v="2025-01-22T00:00:00"/>
    <s v="3 Late"/>
    <x v="0"/>
  </r>
  <r>
    <s v="SF0164"/>
    <s v="Driskill"/>
    <x v="1"/>
    <x v="1"/>
    <d v="2025-01-23T00:00:00"/>
    <s v="3 Late"/>
    <x v="0"/>
  </r>
  <r>
    <s v="SF0165"/>
    <s v="Pearson"/>
    <x v="1"/>
    <x v="1"/>
    <d v="2025-01-23T00:00:00"/>
    <s v="3 Late"/>
    <x v="1"/>
  </r>
  <r>
    <s v="SF0166"/>
    <s v="Pearson"/>
    <x v="1"/>
    <x v="1"/>
    <d v="2025-01-23T00:00:00"/>
    <s v="3 Late"/>
    <x v="1"/>
  </r>
  <r>
    <s v="SF0167"/>
    <s v="Dockstader"/>
    <x v="1"/>
    <x v="1"/>
    <d v="2025-01-23T00:00:00"/>
    <s v="3 Late"/>
    <x v="1"/>
  </r>
  <r>
    <s v="SF0168"/>
    <s v="Hicks"/>
    <x v="1"/>
    <x v="1"/>
    <d v="2025-01-23T00:00:00"/>
    <s v="3 Late"/>
    <x v="1"/>
  </r>
  <r>
    <s v="SF0169"/>
    <s v="Hicks"/>
    <x v="1"/>
    <x v="1"/>
    <d v="2025-01-23T00:00:00"/>
    <s v="3 Late"/>
    <x v="1"/>
  </r>
  <r>
    <s v="SF0170"/>
    <s v="Hicks"/>
    <x v="1"/>
    <x v="1"/>
    <d v="2025-01-23T00:00:00"/>
    <s v="3 Late"/>
    <x v="0"/>
  </r>
  <r>
    <s v="SF0171"/>
    <s v="Nethercott"/>
    <x v="1"/>
    <x v="1"/>
    <d v="2025-01-23T00:00:00"/>
    <s v="3 Late"/>
    <x v="1"/>
  </r>
  <r>
    <s v="SF0172"/>
    <s v="Boner"/>
    <x v="1"/>
    <x v="1"/>
    <d v="2025-01-23T00:00:00"/>
    <s v="3 Late"/>
    <x v="0"/>
  </r>
  <r>
    <s v="SF0173"/>
    <s v="Scott"/>
    <x v="1"/>
    <x v="1"/>
    <d v="2025-01-23T00:00:00"/>
    <s v="3 Late"/>
    <x v="0"/>
  </r>
  <r>
    <s v="SF0174"/>
    <s v="Driskill"/>
    <x v="1"/>
    <x v="1"/>
    <d v="2025-01-25T00:00:00"/>
    <s v="3 Late"/>
    <x v="1"/>
  </r>
  <r>
    <s v="SF0175"/>
    <s v="Kolb"/>
    <x v="1"/>
    <x v="1"/>
    <d v="2025-01-25T00:00:00"/>
    <s v="3 Late"/>
    <x v="0"/>
  </r>
  <r>
    <s v="SF0176"/>
    <s v="Kolb"/>
    <x v="1"/>
    <x v="1"/>
    <d v="2025-01-25T00:00:00"/>
    <s v="3 Late"/>
    <x v="0"/>
  </r>
  <r>
    <s v="SF0177"/>
    <s v="Smith, D"/>
    <x v="1"/>
    <x v="1"/>
    <d v="2025-01-25T00:00:00"/>
    <s v="3 Late"/>
    <x v="0"/>
  </r>
  <r>
    <s v="SF0178"/>
    <s v="Scott"/>
    <x v="1"/>
    <x v="1"/>
    <d v="2025-01-25T00:00:00"/>
    <s v="3 Late"/>
    <x v="0"/>
  </r>
  <r>
    <s v="SF0179"/>
    <s v="Barlow"/>
    <x v="1"/>
    <x v="1"/>
    <d v="2025-01-25T00:00:00"/>
    <s v="3 Late"/>
    <x v="1"/>
  </r>
  <r>
    <s v="SF0180"/>
    <s v="Smith, D"/>
    <x v="1"/>
    <x v="1"/>
    <d v="2025-01-25T00:00:00"/>
    <s v="3 Late"/>
    <x v="0"/>
  </r>
  <r>
    <s v="SF0181"/>
    <s v="Crago"/>
    <x v="1"/>
    <x v="1"/>
    <d v="2025-01-25T00:00:00"/>
    <s v="3 Late"/>
    <x v="1"/>
  </r>
  <r>
    <s v="SF0182"/>
    <s v="Dockstader"/>
    <x v="1"/>
    <x v="1"/>
    <d v="2025-01-25T00:00:00"/>
    <s v="3 Late"/>
    <x v="0"/>
  </r>
  <r>
    <s v="SF0183"/>
    <s v="Hicks"/>
    <x v="1"/>
    <x v="1"/>
    <d v="2025-01-25T00:00:00"/>
    <s v="3 Late"/>
    <x v="0"/>
  </r>
  <r>
    <s v="SF0184"/>
    <s v="Smith, D"/>
    <x v="1"/>
    <x v="1"/>
    <d v="2025-01-27T00:00:00"/>
    <s v="3 Late"/>
    <x v="0"/>
  </r>
  <r>
    <s v="SF0185"/>
    <s v="Case"/>
    <x v="1"/>
    <x v="1"/>
    <d v="2025-01-27T00:00:00"/>
    <s v="3 Late"/>
    <x v="0"/>
  </r>
  <r>
    <s v="SF0186"/>
    <s v="Cooper"/>
    <x v="1"/>
    <x v="1"/>
    <d v="2025-01-27T00:00:00"/>
    <s v="3 Late"/>
    <x v="0"/>
  </r>
  <r>
    <s v="SF0187"/>
    <s v="Hicks"/>
    <x v="1"/>
    <x v="1"/>
    <d v="2025-01-27T00:00:00"/>
    <s v="3 Late"/>
    <x v="0"/>
  </r>
  <r>
    <s v="SF0188"/>
    <s v="Hicks"/>
    <x v="1"/>
    <x v="1"/>
    <d v="2025-01-27T00:00:00"/>
    <s v="3 Late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3670DC-B934-C14D-879F-97359E18B73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0">
  <location ref="F1:I42" firstHeaderRow="1" firstDataRow="2" firstDataCol="1"/>
  <pivotFields count="4">
    <pivotField showAll="0"/>
    <pivotField name="Pass Fail" axis="axisRow" dataField="1" showAll="0" sortType="descending">
      <items count="333">
        <item x="20"/>
        <item m="1" x="329"/>
        <item x="7"/>
        <item x="29"/>
        <item x="17"/>
        <item x="13"/>
        <item x="12"/>
        <item x="4"/>
        <item x="1"/>
        <item x="22"/>
        <item x="24"/>
        <item x="16"/>
        <item x="38"/>
        <item x="30"/>
        <item x="10"/>
        <item x="14"/>
        <item x="33"/>
        <item x="3"/>
        <item x="6"/>
        <item x="9"/>
        <item x="23"/>
        <item x="8"/>
        <item x="15"/>
        <item x="2"/>
        <item x="19"/>
        <item x="18"/>
        <item x="0"/>
        <item x="28"/>
        <item x="27"/>
        <item x="39"/>
        <item x="5"/>
        <item x="11"/>
        <item x="37"/>
        <item x="25"/>
        <item x="36"/>
        <item m="1" x="331"/>
        <item x="34"/>
        <item x="26"/>
        <item x="35"/>
        <item x="31"/>
        <item m="1" x="330"/>
        <item x="32"/>
        <item x="21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x="0"/>
        <item x="1"/>
        <item h="1" x="2"/>
        <item t="default"/>
      </items>
    </pivotField>
    <pivotField showAll="0"/>
  </pivotFields>
  <rowFields count="1">
    <field x="1"/>
  </rowFields>
  <rowItems count="40">
    <i>
      <x v="19"/>
    </i>
    <i>
      <x v="21"/>
    </i>
    <i>
      <x v="6"/>
    </i>
    <i>
      <x v="8"/>
    </i>
    <i>
      <x v="17"/>
    </i>
    <i>
      <x v="4"/>
    </i>
    <i>
      <x v="42"/>
    </i>
    <i>
      <x v="9"/>
    </i>
    <i>
      <x v="5"/>
    </i>
    <i>
      <x v="30"/>
    </i>
    <i>
      <x v="2"/>
    </i>
    <i>
      <x v="7"/>
    </i>
    <i>
      <x v="14"/>
    </i>
    <i>
      <x v="18"/>
    </i>
    <i>
      <x v="38"/>
    </i>
    <i>
      <x v="23"/>
    </i>
    <i>
      <x v="37"/>
    </i>
    <i>
      <x v="27"/>
    </i>
    <i>
      <x/>
    </i>
    <i>
      <x v="31"/>
    </i>
    <i>
      <x v="13"/>
    </i>
    <i>
      <x v="11"/>
    </i>
    <i>
      <x v="16"/>
    </i>
    <i>
      <x v="10"/>
    </i>
    <i>
      <x v="25"/>
    </i>
    <i>
      <x v="24"/>
    </i>
    <i>
      <x v="33"/>
    </i>
    <i>
      <x v="26"/>
    </i>
    <i>
      <x v="22"/>
    </i>
    <i>
      <x v="3"/>
    </i>
    <i>
      <x v="34"/>
    </i>
    <i>
      <x v="39"/>
    </i>
    <i>
      <x v="20"/>
    </i>
    <i>
      <x v="28"/>
    </i>
    <i>
      <x v="12"/>
    </i>
    <i>
      <x v="41"/>
    </i>
    <i>
      <x v="15"/>
    </i>
    <i>
      <x v="36"/>
    </i>
    <i>
      <x v="3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ount of Category" fld="1" subtotal="count" baseField="0" baseItem="0"/>
  </dataFields>
  <chartFormats count="12">
    <chartFormat chart="0" format="4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5D6627-B6AA-8E41-94AE-0806C5C488C4}" name="PivotTable9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V42:X128" firstHeaderRow="1" firstDataRow="2" firstDataCol="1" rowPageCount="1" colPageCount="1"/>
  <pivotFields count="7">
    <pivotField dataField="1" showAll="0"/>
    <pivotField axis="axisRow" showAll="0" sortType="descending">
      <items count="108">
        <item x="31"/>
        <item x="0"/>
        <item x="76"/>
        <item x="49"/>
        <item x="105"/>
        <item x="16"/>
        <item x="94"/>
        <item x="33"/>
        <item x="82"/>
        <item x="74"/>
        <item x="23"/>
        <item x="100"/>
        <item x="97"/>
        <item x="5"/>
        <item x="56"/>
        <item x="3"/>
        <item x="20"/>
        <item x="99"/>
        <item x="86"/>
        <item x="17"/>
        <item x="29"/>
        <item x="80"/>
        <item x="96"/>
        <item x="47"/>
        <item x="4"/>
        <item x="88"/>
        <item x="92"/>
        <item x="101"/>
        <item x="11"/>
        <item x="21"/>
        <item x="91"/>
        <item x="95"/>
        <item x="75"/>
        <item x="102"/>
        <item x="6"/>
        <item x="37"/>
        <item x="84"/>
        <item x="26"/>
        <item x="8"/>
        <item x="1"/>
        <item x="90"/>
        <item x="43"/>
        <item x="36"/>
        <item x="68"/>
        <item x="28"/>
        <item x="32"/>
        <item x="83"/>
        <item x="77"/>
        <item x="35"/>
        <item x="19"/>
        <item x="22"/>
        <item x="69"/>
        <item x="54"/>
        <item x="40"/>
        <item x="2"/>
        <item x="79"/>
        <item x="27"/>
        <item x="61"/>
        <item x="38"/>
        <item x="12"/>
        <item x="64"/>
        <item x="87"/>
        <item x="24"/>
        <item x="15"/>
        <item x="66"/>
        <item x="55"/>
        <item x="9"/>
        <item x="14"/>
        <item x="13"/>
        <item x="103"/>
        <item x="41"/>
        <item x="85"/>
        <item x="45"/>
        <item x="65"/>
        <item x="73"/>
        <item x="7"/>
        <item x="10"/>
        <item x="18"/>
        <item x="25"/>
        <item x="30"/>
        <item x="34"/>
        <item x="39"/>
        <item x="42"/>
        <item x="44"/>
        <item x="46"/>
        <item x="48"/>
        <item x="50"/>
        <item x="51"/>
        <item x="52"/>
        <item x="53"/>
        <item x="57"/>
        <item x="58"/>
        <item x="59"/>
        <item x="60"/>
        <item x="62"/>
        <item x="63"/>
        <item x="67"/>
        <item x="70"/>
        <item x="71"/>
        <item x="72"/>
        <item x="78"/>
        <item x="81"/>
        <item x="89"/>
        <item x="93"/>
        <item x="98"/>
        <item x="104"/>
        <item x="10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multipleItemSelectionAllowed="1" showAll="0">
      <items count="3">
        <item h="1" x="0"/>
        <item x="1"/>
        <item t="default"/>
      </items>
    </pivotField>
    <pivotField numFmtId="164" showAll="0"/>
    <pivotField showAll="0" sortType="ascending"/>
    <pivotField axis="axisCol" showAll="0">
      <items count="6">
        <item x="0"/>
        <item m="1" x="3"/>
        <item h="1" m="1" x="2"/>
        <item h="1" m="1" x="4"/>
        <item h="1" x="1"/>
        <item t="default"/>
      </items>
    </pivotField>
  </pivotFields>
  <rowFields count="1">
    <field x="1"/>
  </rowFields>
  <rowItems count="85">
    <i>
      <x v="15"/>
    </i>
    <i>
      <x v="70"/>
    </i>
    <i>
      <x v="3"/>
    </i>
    <i>
      <x v="54"/>
    </i>
    <i>
      <x v="56"/>
    </i>
    <i>
      <x v="81"/>
    </i>
    <i>
      <x v="50"/>
    </i>
    <i>
      <x v="76"/>
    </i>
    <i>
      <x v="29"/>
    </i>
    <i>
      <x v="77"/>
    </i>
    <i>
      <x v="65"/>
    </i>
    <i>
      <x v="83"/>
    </i>
    <i>
      <x v="12"/>
    </i>
    <i>
      <x v="49"/>
    </i>
    <i>
      <x v="71"/>
    </i>
    <i>
      <x v="37"/>
    </i>
    <i>
      <x v="17"/>
    </i>
    <i>
      <x v="44"/>
    </i>
    <i>
      <x v="9"/>
    </i>
    <i>
      <x v="45"/>
    </i>
    <i>
      <x v="53"/>
    </i>
    <i>
      <x v="96"/>
    </i>
    <i>
      <x v="86"/>
    </i>
    <i>
      <x v="43"/>
    </i>
    <i>
      <x v="63"/>
    </i>
    <i>
      <x v="92"/>
    </i>
    <i>
      <x v="33"/>
    </i>
    <i>
      <x v="78"/>
    </i>
    <i>
      <x v="68"/>
    </i>
    <i>
      <x v="16"/>
    </i>
    <i>
      <x v="48"/>
    </i>
    <i>
      <x v="90"/>
    </i>
    <i>
      <x v="36"/>
    </i>
    <i>
      <x v="93"/>
    </i>
    <i>
      <x v="11"/>
    </i>
    <i>
      <x v="58"/>
    </i>
    <i>
      <x v="97"/>
    </i>
    <i>
      <x v="55"/>
    </i>
    <i>
      <x v="4"/>
    </i>
    <i>
      <x v="87"/>
    </i>
    <i>
      <x v="22"/>
    </i>
    <i>
      <x v="27"/>
    </i>
    <i>
      <x v="47"/>
    </i>
    <i>
      <x v="8"/>
    </i>
    <i>
      <x v="14"/>
    </i>
    <i>
      <x v="105"/>
    </i>
    <i>
      <x v="61"/>
    </i>
    <i>
      <x v="30"/>
    </i>
    <i>
      <x v="89"/>
    </i>
    <i>
      <x v="80"/>
    </i>
    <i>
      <x v="64"/>
    </i>
    <i>
      <x v="46"/>
    </i>
    <i>
      <x v="66"/>
    </i>
    <i>
      <x v="82"/>
    </i>
    <i>
      <x v="102"/>
    </i>
    <i>
      <x v="2"/>
    </i>
    <i>
      <x v="85"/>
    </i>
    <i>
      <x v="59"/>
    </i>
    <i>
      <x v="91"/>
    </i>
    <i>
      <x v="74"/>
    </i>
    <i>
      <x v="57"/>
    </i>
    <i>
      <x v="32"/>
    </i>
    <i>
      <x v="69"/>
    </i>
    <i>
      <x v="52"/>
    </i>
    <i>
      <x v="26"/>
    </i>
    <i>
      <x v="84"/>
    </i>
    <i>
      <x v="72"/>
    </i>
    <i>
      <x v="35"/>
    </i>
    <i>
      <x v="103"/>
    </i>
    <i>
      <x v="67"/>
    </i>
    <i>
      <x v="41"/>
    </i>
    <i>
      <x v="101"/>
    </i>
    <i>
      <x v="39"/>
    </i>
    <i>
      <x v="106"/>
    </i>
    <i>
      <x v="60"/>
    </i>
    <i>
      <x v="99"/>
    </i>
    <i>
      <x v="21"/>
    </i>
    <i>
      <x v="88"/>
    </i>
    <i>
      <x v="62"/>
    </i>
    <i>
      <x v="104"/>
    </i>
    <i>
      <x v="51"/>
    </i>
    <i>
      <x v="79"/>
    </i>
    <i>
      <x v="73"/>
    </i>
    <i>
      <x v="6"/>
    </i>
    <i t="grand">
      <x/>
    </i>
  </rowItems>
  <colFields count="1">
    <field x="6"/>
  </colFields>
  <colItems count="2">
    <i>
      <x/>
    </i>
    <i t="grand">
      <x/>
    </i>
  </colItems>
  <pageFields count="1">
    <pageField fld="3" hier="-1"/>
  </pageFields>
  <dataFields count="1">
    <dataField name="Count of Bill  hyperlink_x000a_" fld="0" subtotal="count" baseField="0" baseItem="0"/>
  </dataFields>
  <formats count="1">
    <format dxfId="26">
      <pivotArea dataOnly="0" labelOnly="1" fieldPosition="0">
        <references count="1">
          <reference field="6" count="0"/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501CAF-3DB5-6F43-895E-F562912974A9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5:C446" firstHeaderRow="1" firstDataRow="1" firstDataCol="2" rowPageCount="3" colPageCount="1"/>
  <pivotFields count="10">
    <pivotField dataField="1" compact="0" outline="0" showAll="0" defaultSubtotal="0"/>
    <pivotField compact="0" outline="0" showAll="0" defaultSubtotal="0"/>
    <pivotField axis="axisPage" compact="0" outline="0" subtotalTop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621">
        <item m="1" x="395"/>
        <item m="1" x="402"/>
        <item m="1" x="615"/>
        <item m="1" x="317"/>
        <item x="48"/>
        <item m="1" x="593"/>
        <item m="1" x="595"/>
        <item m="1" x="560"/>
        <item m="1" x="570"/>
        <item m="1" x="546"/>
        <item m="1" x="559"/>
        <item m="1" x="558"/>
        <item m="1" x="577"/>
        <item x="6"/>
        <item x="31"/>
        <item x="32"/>
        <item m="1" x="353"/>
        <item m="1" x="457"/>
        <item m="1" x="408"/>
        <item m="1" x="433"/>
        <item m="1" x="413"/>
        <item m="1" x="524"/>
        <item m="1" x="410"/>
        <item m="1" x="415"/>
        <item m="1" x="407"/>
        <item m="1" x="411"/>
        <item m="1" x="409"/>
        <item m="1" x="405"/>
        <item m="1" x="412"/>
        <item m="1" x="567"/>
        <item m="1" x="569"/>
        <item m="1" x="568"/>
        <item m="1" x="565"/>
        <item m="1" x="294"/>
        <item x="71"/>
        <item x="137"/>
        <item m="1" x="619"/>
        <item m="1" x="620"/>
        <item m="1" x="617"/>
        <item m="1" x="618"/>
        <item x="131"/>
        <item x="154"/>
        <item x="130"/>
        <item x="119"/>
        <item x="125"/>
        <item x="123"/>
        <item m="1" x="331"/>
        <item m="1" x="399"/>
        <item m="1" x="394"/>
        <item m="1" x="388"/>
        <item m="1" x="404"/>
        <item m="1" x="432"/>
        <item m="1" x="398"/>
        <item m="1" x="484"/>
        <item m="1" x="396"/>
        <item m="1" x="426"/>
        <item m="1" x="387"/>
        <item m="1" x="389"/>
        <item m="1" x="573"/>
        <item m="1" x="571"/>
        <item m="1" x="572"/>
        <item m="1" x="391"/>
        <item x="233"/>
        <item m="1" x="566"/>
        <item m="1" x="591"/>
        <item m="1" x="614"/>
        <item m="1" x="270"/>
        <item m="1" x="600"/>
        <item m="1" x="616"/>
        <item m="1" x="556"/>
        <item m="1" x="268"/>
        <item m="1" x="261"/>
        <item m="1" x="397"/>
        <item m="1" x="605"/>
        <item m="1" x="590"/>
        <item m="1" x="608"/>
        <item m="1" x="549"/>
        <item m="1" x="609"/>
        <item m="1" x="610"/>
        <item m="1" x="611"/>
        <item m="1" x="612"/>
        <item m="1" x="561"/>
        <item m="1" x="613"/>
        <item m="1" x="607"/>
        <item m="1" x="606"/>
        <item m="1" x="351"/>
        <item m="1" x="592"/>
        <item x="5"/>
        <item m="1" x="594"/>
        <item m="1" x="596"/>
        <item m="1" x="597"/>
        <item m="1" x="598"/>
        <item m="1" x="599"/>
        <item m="1" x="414"/>
        <item m="1" x="601"/>
        <item m="1" x="267"/>
        <item m="1" x="602"/>
        <item m="1" x="603"/>
        <item m="1" x="604"/>
        <item m="1" x="401"/>
        <item x="75"/>
        <item m="1" x="585"/>
        <item x="155"/>
        <item m="1" x="574"/>
        <item m="1" x="579"/>
        <item m="1" x="328"/>
        <item x="185"/>
        <item m="1" x="586"/>
        <item m="1" x="587"/>
        <item m="1" x="588"/>
        <item m="1" x="589"/>
        <item m="1" x="575"/>
        <item m="1" x="576"/>
        <item m="1" x="578"/>
        <item m="1" x="580"/>
        <item m="1" x="581"/>
        <item x="81"/>
        <item m="1" x="582"/>
        <item m="1" x="583"/>
        <item m="1" x="563"/>
        <item m="1" x="584"/>
        <item m="1" x="564"/>
        <item x="2"/>
        <item x="205"/>
        <item x="222"/>
        <item m="1" x="462"/>
        <item x="1"/>
        <item x="79"/>
        <item x="100"/>
        <item x="106"/>
        <item m="1" x="562"/>
        <item m="1" x="335"/>
        <item x="18"/>
        <item x="191"/>
        <item x="228"/>
        <item x="231"/>
        <item x="232"/>
        <item x="104"/>
        <item m="1" x="249"/>
        <item x="66"/>
        <item m="1" x="543"/>
        <item m="1" x="544"/>
        <item m="1" x="545"/>
        <item m="1" x="547"/>
        <item m="1" x="548"/>
        <item m="1" x="550"/>
        <item m="1" x="437"/>
        <item m="1" x="438"/>
        <item m="1" x="551"/>
        <item m="1" x="552"/>
        <item m="1" x="553"/>
        <item m="1" x="554"/>
        <item m="1" x="555"/>
        <item x="219"/>
        <item x="223"/>
        <item m="1" x="557"/>
        <item m="1" x="542"/>
        <item m="1" x="297"/>
        <item m="1" x="540"/>
        <item m="1" x="541"/>
        <item x="50"/>
        <item m="1" x="509"/>
        <item m="1" x="526"/>
        <item m="1" x="527"/>
        <item m="1" x="510"/>
        <item m="1" x="528"/>
        <item m="1" x="529"/>
        <item m="1" x="530"/>
        <item m="1" x="531"/>
        <item m="1" x="511"/>
        <item m="1" x="512"/>
        <item m="1" x="532"/>
        <item m="1" x="533"/>
        <item m="1" x="534"/>
        <item m="1" x="535"/>
        <item m="1" x="536"/>
        <item m="1" x="537"/>
        <item m="1" x="538"/>
        <item m="1" x="256"/>
        <item m="1" x="486"/>
        <item m="1" x="487"/>
        <item m="1" x="450"/>
        <item m="1" x="451"/>
        <item m="1" x="452"/>
        <item m="1" x="539"/>
        <item m="1" x="521"/>
        <item m="1" x="496"/>
        <item m="1" x="488"/>
        <item m="1" x="243"/>
        <item m="1" x="464"/>
        <item m="1" x="443"/>
        <item m="1" x="467"/>
        <item m="1" x="468"/>
        <item m="1" x="469"/>
        <item m="1" x="472"/>
        <item m="1" x="444"/>
        <item m="1" x="475"/>
        <item m="1" x="476"/>
        <item m="1" x="445"/>
        <item m="1" x="446"/>
        <item m="1" x="513"/>
        <item m="1" x="478"/>
        <item m="1" x="392"/>
        <item m="1" x="514"/>
        <item m="1" x="515"/>
        <item m="1" x="516"/>
        <item m="1" x="499"/>
        <item m="1" x="517"/>
        <item m="1" x="518"/>
        <item m="1" x="519"/>
        <item m="1" x="520"/>
        <item m="1" x="522"/>
        <item m="1" x="523"/>
        <item m="1" x="525"/>
        <item m="1" x="442"/>
        <item m="1" x="502"/>
        <item m="1" x="466"/>
        <item m="1" x="503"/>
        <item m="1" x="473"/>
        <item m="1" x="474"/>
        <item m="1" x="477"/>
        <item m="1" x="504"/>
        <item m="1" x="505"/>
        <item m="1" x="506"/>
        <item m="1" x="482"/>
        <item m="1" x="507"/>
        <item m="1" x="449"/>
        <item m="1" x="485"/>
        <item m="1" x="454"/>
        <item m="1" x="455"/>
        <item m="1" x="489"/>
        <item m="1" x="456"/>
        <item m="1" x="490"/>
        <item m="1" x="491"/>
        <item m="1" x="492"/>
        <item m="1" x="493"/>
        <item m="1" x="494"/>
        <item m="1" x="458"/>
        <item m="1" x="460"/>
        <item m="1" x="495"/>
        <item m="1" x="508"/>
        <item m="1" x="385"/>
        <item m="1" x="465"/>
        <item m="1" x="470"/>
        <item m="1" x="471"/>
        <item m="1" x="430"/>
        <item m="1" x="481"/>
        <item m="1" x="447"/>
        <item m="1" x="497"/>
        <item x="77"/>
        <item m="1" x="448"/>
        <item x="86"/>
        <item x="64"/>
        <item m="1" x="498"/>
        <item m="1" x="345"/>
        <item m="1" x="500"/>
        <item m="1" x="501"/>
        <item m="1" x="463"/>
        <item m="1" x="332"/>
        <item m="1" x="333"/>
        <item m="1" x="334"/>
        <item m="1" x="390"/>
        <item m="1" x="479"/>
        <item m="1" x="480"/>
        <item m="1" x="339"/>
        <item m="1" x="340"/>
        <item m="1" x="483"/>
        <item m="1" x="344"/>
        <item x="110"/>
        <item m="1" x="347"/>
        <item m="1" x="358"/>
        <item m="1" x="359"/>
        <item x="158"/>
        <item m="1" x="361"/>
        <item m="1" x="362"/>
        <item m="1" x="364"/>
        <item m="1" x="459"/>
        <item m="1" x="369"/>
        <item m="1" x="372"/>
        <item m="1" x="375"/>
        <item m="1" x="377"/>
        <item m="1" x="461"/>
        <item m="1" x="439"/>
        <item m="1" x="381"/>
        <item m="1" x="436"/>
        <item m="1" x="330"/>
        <item x="8"/>
        <item x="9"/>
        <item x="13"/>
        <item x="14"/>
        <item x="15"/>
        <item x="17"/>
        <item m="1" x="393"/>
        <item x="22"/>
        <item x="24"/>
        <item x="25"/>
        <item x="28"/>
        <item x="33"/>
        <item m="1" x="258"/>
        <item x="38"/>
        <item x="40"/>
        <item x="46"/>
        <item x="49"/>
        <item m="1" x="336"/>
        <item m="1" x="337"/>
        <item x="60"/>
        <item m="1" x="428"/>
        <item m="1" x="342"/>
        <item x="89"/>
        <item m="1" x="349"/>
        <item m="1" x="350"/>
        <item x="118"/>
        <item x="120"/>
        <item x="121"/>
        <item m="1" x="406"/>
        <item m="1" x="352"/>
        <item m="1" x="453"/>
        <item x="143"/>
        <item x="159"/>
        <item x="163"/>
        <item m="1" x="363"/>
        <item x="165"/>
        <item x="166"/>
        <item x="170"/>
        <item x="175"/>
        <item m="1" x="367"/>
        <item x="196"/>
        <item m="1" x="373"/>
        <item x="204"/>
        <item m="1" x="382"/>
        <item m="1" x="383"/>
        <item x="3"/>
        <item m="1" x="416"/>
        <item m="1" x="417"/>
        <item x="12"/>
        <item m="1" x="418"/>
        <item m="1" x="419"/>
        <item m="1" x="420"/>
        <item x="35"/>
        <item m="1" x="421"/>
        <item x="41"/>
        <item x="44"/>
        <item m="1" x="422"/>
        <item m="1" x="423"/>
        <item m="1" x="424"/>
        <item m="1" x="425"/>
        <item x="70"/>
        <item m="1" x="427"/>
        <item m="1" x="429"/>
        <item x="84"/>
        <item m="1" x="343"/>
        <item m="1" x="431"/>
        <item m="1" x="348"/>
        <item x="113"/>
        <item x="124"/>
        <item x="127"/>
        <item x="128"/>
        <item m="1" x="245"/>
        <item m="1" x="354"/>
        <item x="138"/>
        <item x="142"/>
        <item m="1" x="355"/>
        <item x="152"/>
        <item m="1" x="434"/>
        <item m="1" x="435"/>
        <item x="173"/>
        <item m="1" x="366"/>
        <item m="1" x="368"/>
        <item m="1" x="370"/>
        <item x="189"/>
        <item m="1" x="371"/>
        <item m="1" x="374"/>
        <item m="1" x="376"/>
        <item m="1" x="379"/>
        <item m="1" x="440"/>
        <item m="1" x="441"/>
        <item m="1" x="291"/>
        <item m="1" x="386"/>
        <item m="1" x="292"/>
        <item m="1" x="293"/>
        <item m="1" x="295"/>
        <item m="1" x="296"/>
        <item m="1" x="299"/>
        <item m="1" x="300"/>
        <item m="1" x="303"/>
        <item m="1" x="304"/>
        <item m="1" x="306"/>
        <item m="1" x="307"/>
        <item m="1" x="308"/>
        <item m="1" x="400"/>
        <item m="1" x="309"/>
        <item m="1" x="311"/>
        <item m="1" x="312"/>
        <item x="99"/>
        <item m="1" x="403"/>
        <item x="108"/>
        <item m="1" x="346"/>
        <item m="1" x="316"/>
        <item m="1" x="318"/>
        <item m="1" x="319"/>
        <item m="1" x="356"/>
        <item m="1" x="357"/>
        <item m="1" x="321"/>
        <item m="1" x="322"/>
        <item m="1" x="365"/>
        <item m="1" x="325"/>
        <item m="1" x="326"/>
        <item m="1" x="327"/>
        <item m="1" x="380"/>
        <item m="1" x="384"/>
        <item m="1" x="329"/>
        <item m="1" x="260"/>
        <item m="1" x="301"/>
        <item x="43"/>
        <item m="1" x="264"/>
        <item m="1" x="305"/>
        <item m="1" x="266"/>
        <item m="1" x="338"/>
        <item m="1" x="341"/>
        <item m="1" x="272"/>
        <item x="97"/>
        <item m="1" x="275"/>
        <item m="1" x="278"/>
        <item m="1" x="360"/>
        <item m="1" x="323"/>
        <item x="183"/>
        <item x="193"/>
        <item m="1" x="324"/>
        <item m="1" x="378"/>
        <item x="218"/>
        <item x="227"/>
        <item x="4"/>
        <item x="23"/>
        <item x="26"/>
        <item x="29"/>
        <item x="34"/>
        <item m="1" x="298"/>
        <item m="1" x="302"/>
        <item x="52"/>
        <item x="54"/>
        <item x="67"/>
        <item x="72"/>
        <item x="73"/>
        <item m="1" x="236"/>
        <item m="1" x="310"/>
        <item x="87"/>
        <item x="90"/>
        <item x="93"/>
        <item m="1" x="313"/>
        <item m="1" x="314"/>
        <item m="1" x="315"/>
        <item m="1" x="247"/>
        <item x="111"/>
        <item x="112"/>
        <item x="114"/>
        <item x="115"/>
        <item x="133"/>
        <item x="136"/>
        <item m="1" x="250"/>
        <item m="1" x="320"/>
        <item m="1" x="251"/>
        <item x="148"/>
        <item x="150"/>
        <item x="153"/>
        <item m="1" x="241"/>
        <item x="161"/>
        <item x="162"/>
        <item x="164"/>
        <item x="167"/>
        <item m="1" x="252"/>
        <item m="1" x="242"/>
        <item m="1" x="253"/>
        <item x="180"/>
        <item x="184"/>
        <item x="186"/>
        <item x="187"/>
        <item x="188"/>
        <item x="190"/>
        <item x="195"/>
        <item x="198"/>
        <item x="199"/>
        <item x="200"/>
        <item x="202"/>
        <item x="206"/>
        <item x="207"/>
        <item x="208"/>
        <item m="1" x="254"/>
        <item x="214"/>
        <item x="220"/>
        <item x="221"/>
        <item m="1" x="259"/>
        <item x="7"/>
        <item x="11"/>
        <item x="16"/>
        <item x="20"/>
        <item x="42"/>
        <item m="1" x="262"/>
        <item x="36"/>
        <item x="39"/>
        <item m="1" x="263"/>
        <item m="1" x="234"/>
        <item x="53"/>
        <item m="1" x="265"/>
        <item x="56"/>
        <item x="58"/>
        <item x="59"/>
        <item x="62"/>
        <item m="1" x="269"/>
        <item m="1" x="271"/>
        <item x="74"/>
        <item x="76"/>
        <item m="1" x="237"/>
        <item x="83"/>
        <item x="85"/>
        <item x="88"/>
        <item m="1" x="273"/>
        <item x="94"/>
        <item x="95"/>
        <item m="1" x="274"/>
        <item x="98"/>
        <item x="102"/>
        <item x="103"/>
        <item m="1" x="239"/>
        <item x="107"/>
        <item m="1" x="240"/>
        <item x="116"/>
        <item x="117"/>
        <item m="1" x="276"/>
        <item x="129"/>
        <item m="1" x="277"/>
        <item x="135"/>
        <item x="139"/>
        <item x="141"/>
        <item x="145"/>
        <item x="147"/>
        <item x="149"/>
        <item x="151"/>
        <item m="1" x="279"/>
        <item x="168"/>
        <item x="169"/>
        <item m="1" x="280"/>
        <item m="1" x="281"/>
        <item m="1" x="282"/>
        <item m="1" x="283"/>
        <item m="1" x="284"/>
        <item x="182"/>
        <item m="1" x="285"/>
        <item m="1" x="286"/>
        <item x="201"/>
        <item x="203"/>
        <item m="1" x="287"/>
        <item x="211"/>
        <item x="212"/>
        <item m="1" x="288"/>
        <item m="1" x="289"/>
        <item x="217"/>
        <item x="225"/>
        <item m="1" x="290"/>
        <item x="229"/>
        <item x="230"/>
        <item x="10"/>
        <item x="19"/>
        <item x="27"/>
        <item x="47"/>
        <item m="1" x="244"/>
        <item x="57"/>
        <item x="61"/>
        <item x="63"/>
        <item x="65"/>
        <item x="68"/>
        <item x="69"/>
        <item x="80"/>
        <item m="1" x="246"/>
        <item m="1" x="238"/>
        <item x="96"/>
        <item x="101"/>
        <item m="1" x="248"/>
        <item x="126"/>
        <item x="132"/>
        <item x="140"/>
        <item x="156"/>
        <item x="157"/>
        <item x="171"/>
        <item x="172"/>
        <item x="177"/>
        <item x="179"/>
        <item x="181"/>
        <item x="192"/>
        <item x="197"/>
        <item x="210"/>
        <item x="213"/>
        <item m="1" x="255"/>
        <item x="216"/>
        <item m="1" x="257"/>
        <item x="226"/>
        <item x="0"/>
        <item x="30"/>
        <item m="1" x="235"/>
        <item x="91"/>
        <item x="122"/>
        <item x="134"/>
        <item x="144"/>
        <item x="146"/>
        <item x="174"/>
        <item x="178"/>
        <item x="209"/>
        <item x="215"/>
        <item x="224"/>
        <item x="21"/>
        <item x="37"/>
        <item x="45"/>
        <item x="51"/>
        <item x="55"/>
        <item x="78"/>
        <item x="82"/>
        <item x="92"/>
        <item x="105"/>
        <item x="109"/>
        <item x="160"/>
        <item x="176"/>
        <item x="194"/>
      </items>
    </pivotField>
    <pivotField compact="0" outline="0" showAll="0" defaultSubtotal="0"/>
    <pivotField axis="axisRow" compact="0" outline="0" showAll="0" defaultSubtotal="0">
      <items count="107">
        <item x="31"/>
        <item x="38"/>
        <item x="32"/>
        <item x="64"/>
        <item x="0"/>
        <item x="19"/>
        <item x="76"/>
        <item x="49"/>
        <item x="105"/>
        <item x="16"/>
        <item x="94"/>
        <item x="48"/>
        <item x="53"/>
        <item x="85"/>
        <item x="51"/>
        <item x="25"/>
        <item x="14"/>
        <item x="7"/>
        <item x="63"/>
        <item x="33"/>
        <item x="82"/>
        <item x="61"/>
        <item x="24"/>
        <item x="42"/>
        <item x="74"/>
        <item x="23"/>
        <item x="83"/>
        <item x="89"/>
        <item x="13"/>
        <item x="100"/>
        <item x="97"/>
        <item x="5"/>
        <item x="54"/>
        <item x="18"/>
        <item x="81"/>
        <item x="71"/>
        <item x="78"/>
        <item x="46"/>
        <item x="69"/>
        <item x="56"/>
        <item x="3"/>
        <item x="20"/>
        <item x="99"/>
        <item x="86"/>
        <item x="87"/>
        <item x="67"/>
        <item x="98"/>
        <item x="17"/>
        <item x="27"/>
        <item x="103"/>
        <item x="29"/>
        <item x="80"/>
        <item x="2"/>
        <item x="45"/>
        <item x="79"/>
        <item x="12"/>
        <item x="10"/>
        <item x="55"/>
        <item x="44"/>
        <item x="34"/>
        <item x="96"/>
        <item x="47"/>
        <item x="4"/>
        <item x="88"/>
        <item x="22"/>
        <item x="92"/>
        <item x="65"/>
        <item x="77"/>
        <item x="40"/>
        <item x="101"/>
        <item x="93"/>
        <item x="9"/>
        <item x="72"/>
        <item x="35"/>
        <item x="11"/>
        <item x="30"/>
        <item x="21"/>
        <item x="91"/>
        <item x="95"/>
        <item x="70"/>
        <item x="75"/>
        <item x="102"/>
        <item x="6"/>
        <item x="37"/>
        <item x="41"/>
        <item x="104"/>
        <item x="39"/>
        <item x="84"/>
        <item x="73"/>
        <item x="15"/>
        <item x="26"/>
        <item x="50"/>
        <item x="62"/>
        <item x="8"/>
        <item x="1"/>
        <item x="90"/>
        <item x="43"/>
        <item x="59"/>
        <item x="36"/>
        <item x="52"/>
        <item x="60"/>
        <item x="57"/>
        <item x="58"/>
        <item x="68"/>
        <item x="66"/>
        <item x="28"/>
        <item x="106"/>
      </items>
    </pivotField>
    <pivotField axis="axisPage" compact="0" outline="0" subtotalTop="0" multipleItemSelectionAllowed="1" showAll="0" defaultSubtotal="0">
      <items count="3">
        <item x="0"/>
        <item x="1"/>
        <item h="1" x="2"/>
      </items>
    </pivotField>
    <pivotField axis="axisPage" compact="0" outline="0" subtotalTop="0" showAll="0" defaultSubtotal="0">
      <items count="40">
        <item x="20"/>
        <item x="27"/>
        <item x="0"/>
        <item x="21"/>
        <item x="5"/>
        <item x="32"/>
        <item x="7"/>
        <item x="29"/>
        <item x="17"/>
        <item x="37"/>
        <item x="13"/>
        <item x="12"/>
        <item x="4"/>
        <item x="25"/>
        <item x="1"/>
        <item x="22"/>
        <item x="24"/>
        <item x="16"/>
        <item x="38"/>
        <item x="28"/>
        <item x="30"/>
        <item x="10"/>
        <item x="14"/>
        <item x="31"/>
        <item x="33"/>
        <item x="3"/>
        <item x="18"/>
        <item x="11"/>
        <item x="26"/>
        <item x="35"/>
        <item x="6"/>
        <item x="9"/>
        <item x="23"/>
        <item x="8"/>
        <item x="15"/>
        <item x="36"/>
        <item x="2"/>
        <item x="19"/>
        <item x="39"/>
        <item x="34"/>
      </items>
    </pivotField>
  </pivotFields>
  <rowFields count="2">
    <field x="7"/>
    <field x="5"/>
  </rowFields>
  <rowItems count="441">
    <i>
      <x/>
      <x v="4"/>
    </i>
    <i r="1">
      <x v="35"/>
    </i>
    <i r="1">
      <x v="160"/>
    </i>
    <i r="1">
      <x v="302"/>
    </i>
    <i r="1">
      <x v="322"/>
    </i>
    <i r="1">
      <x v="395"/>
    </i>
    <i r="1">
      <x v="531"/>
    </i>
    <i>
      <x v="1"/>
      <x v="87"/>
    </i>
    <i r="1">
      <x v="122"/>
    </i>
    <i r="1">
      <x v="252"/>
    </i>
    <i r="1">
      <x v="512"/>
    </i>
    <i>
      <x v="2"/>
      <x v="87"/>
    </i>
    <i r="1">
      <x v="122"/>
    </i>
    <i r="1">
      <x v="132"/>
    </i>
    <i r="1">
      <x v="308"/>
    </i>
    <i r="1">
      <x v="571"/>
    </i>
    <i r="1">
      <x v="611"/>
    </i>
    <i>
      <x v="3"/>
      <x v="435"/>
    </i>
    <i>
      <x v="4"/>
      <x v="87"/>
    </i>
    <i r="1">
      <x v="132"/>
    </i>
    <i r="1">
      <x v="139"/>
    </i>
    <i r="1">
      <x v="301"/>
    </i>
    <i r="1">
      <x v="413"/>
    </i>
    <i r="1">
      <x v="438"/>
    </i>
    <i r="1">
      <x v="530"/>
    </i>
    <i r="1">
      <x v="595"/>
    </i>
    <i>
      <x v="5"/>
      <x v="87"/>
    </i>
    <i r="1">
      <x v="126"/>
    </i>
    <i r="1">
      <x v="132"/>
    </i>
    <i r="1">
      <x v="338"/>
    </i>
    <i r="1">
      <x v="413"/>
    </i>
    <i>
      <x v="6"/>
      <x v="126"/>
    </i>
    <i r="1">
      <x v="139"/>
    </i>
    <i r="1">
      <x v="430"/>
    </i>
    <i r="1">
      <x v="472"/>
    </i>
    <i r="1">
      <x v="484"/>
    </i>
    <i r="1">
      <x v="488"/>
    </i>
    <i r="1">
      <x v="545"/>
    </i>
    <i>
      <x v="7"/>
      <x v="87"/>
    </i>
    <i r="1">
      <x v="122"/>
    </i>
    <i r="1">
      <x v="126"/>
    </i>
    <i r="1">
      <x v="413"/>
    </i>
    <i r="1">
      <x v="435"/>
    </i>
    <i r="1">
      <x v="440"/>
    </i>
    <i>
      <x v="8"/>
      <x v="122"/>
    </i>
    <i r="1">
      <x v="126"/>
    </i>
    <i r="1">
      <x v="154"/>
    </i>
    <i r="1">
      <x v="556"/>
    </i>
    <i r="1">
      <x v="607"/>
    </i>
    <i>
      <x v="9"/>
      <x v="126"/>
    </i>
    <i r="1">
      <x v="435"/>
    </i>
    <i r="1">
      <x v="596"/>
    </i>
    <i>
      <x v="10"/>
      <x v="126"/>
    </i>
    <i r="1">
      <x v="476"/>
    </i>
    <i r="1">
      <x v="477"/>
    </i>
    <i r="1">
      <x v="482"/>
    </i>
    <i r="1">
      <x v="485"/>
    </i>
    <i r="1">
      <x v="620"/>
    </i>
    <i>
      <x v="11"/>
      <x v="87"/>
    </i>
    <i r="1">
      <x v="122"/>
    </i>
    <i r="1">
      <x v="139"/>
    </i>
    <i>
      <x v="12"/>
      <x v="87"/>
    </i>
    <i r="1">
      <x v="126"/>
    </i>
    <i r="1">
      <x v="346"/>
    </i>
    <i r="1">
      <x v="435"/>
    </i>
    <i>
      <x v="13"/>
      <x v="126"/>
    </i>
    <i r="1">
      <x v="133"/>
    </i>
    <i r="1">
      <x v="139"/>
    </i>
    <i r="1">
      <x v="272"/>
    </i>
    <i r="1">
      <x v="318"/>
    </i>
    <i r="1">
      <x v="425"/>
    </i>
    <i r="1">
      <x v="473"/>
    </i>
    <i>
      <x v="14"/>
      <x v="87"/>
    </i>
    <i r="1">
      <x v="122"/>
    </i>
    <i r="1">
      <x v="569"/>
    </i>
    <i>
      <x v="15"/>
      <x v="87"/>
    </i>
    <i r="1">
      <x v="122"/>
    </i>
    <i r="1">
      <x v="126"/>
    </i>
    <i>
      <x v="16"/>
      <x v="122"/>
    </i>
    <i r="1">
      <x v="126"/>
    </i>
    <i r="1">
      <x v="296"/>
    </i>
    <i r="1">
      <x v="506"/>
    </i>
    <i r="1">
      <x v="516"/>
    </i>
    <i>
      <x v="17"/>
      <x v="334"/>
    </i>
    <i>
      <x v="18"/>
      <x v="445"/>
    </i>
    <i>
      <x v="19"/>
      <x v="122"/>
    </i>
    <i r="1">
      <x v="523"/>
    </i>
    <i r="1">
      <x v="581"/>
    </i>
    <i>
      <x v="20"/>
      <x v="106"/>
    </i>
    <i r="1">
      <x v="124"/>
    </i>
    <i r="1">
      <x v="435"/>
    </i>
    <i r="1">
      <x v="462"/>
    </i>
    <i r="1">
      <x v="465"/>
    </i>
    <i r="1">
      <x v="603"/>
    </i>
    <i>
      <x v="21"/>
      <x v="87"/>
    </i>
    <i r="1">
      <x v="122"/>
    </i>
    <i>
      <x v="22"/>
      <x v="87"/>
    </i>
    <i r="1">
      <x v="340"/>
    </i>
    <i>
      <x v="23"/>
      <x v="87"/>
    </i>
    <i r="1">
      <x v="565"/>
    </i>
    <i>
      <x v="24"/>
      <x v="122"/>
    </i>
    <i r="1">
      <x v="126"/>
    </i>
    <i r="1">
      <x v="435"/>
    </i>
    <i r="1">
      <x v="453"/>
    </i>
    <i>
      <x v="25"/>
      <x v="87"/>
    </i>
    <i r="1">
      <x v="122"/>
    </i>
    <i r="1">
      <x v="126"/>
    </i>
    <i r="1">
      <x v="299"/>
    </i>
    <i r="1">
      <x v="435"/>
    </i>
    <i r="1">
      <x v="461"/>
    </i>
    <i r="1">
      <x v="533"/>
    </i>
    <i r="1">
      <x v="534"/>
    </i>
    <i r="1">
      <x v="535"/>
    </i>
    <i r="1">
      <x v="601"/>
    </i>
    <i r="1">
      <x v="602"/>
    </i>
    <i>
      <x v="26"/>
      <x v="126"/>
    </i>
    <i r="1">
      <x v="132"/>
    </i>
    <i r="1">
      <x v="362"/>
    </i>
    <i r="1">
      <x v="435"/>
    </i>
    <i r="1">
      <x v="467"/>
    </i>
    <i r="1">
      <x v="489"/>
    </i>
    <i r="1">
      <x v="585"/>
    </i>
    <i>
      <x v="27"/>
      <x v="122"/>
    </i>
    <i r="1">
      <x v="435"/>
    </i>
    <i>
      <x v="28"/>
      <x v="87"/>
    </i>
    <i r="1">
      <x v="122"/>
    </i>
    <i r="1">
      <x v="126"/>
    </i>
    <i r="1">
      <x v="127"/>
    </i>
    <i r="1">
      <x v="563"/>
    </i>
    <i>
      <x v="29"/>
      <x v="87"/>
    </i>
    <i r="1">
      <x v="435"/>
    </i>
    <i r="1">
      <x v="479"/>
    </i>
    <i r="1">
      <x v="480"/>
    </i>
    <i r="1">
      <x v="590"/>
    </i>
    <i>
      <x v="30"/>
      <x v="126"/>
    </i>
    <i r="1">
      <x v="139"/>
    </i>
    <i r="1">
      <x v="326"/>
    </i>
    <i r="1">
      <x v="555"/>
    </i>
    <i>
      <x v="31"/>
      <x v="43"/>
    </i>
    <i r="1">
      <x v="287"/>
    </i>
    <i r="1">
      <x v="311"/>
    </i>
    <i r="1">
      <x v="560"/>
    </i>
    <i>
      <x v="32"/>
      <x v="34"/>
    </i>
    <i r="1">
      <x v="128"/>
    </i>
    <i>
      <x v="33"/>
      <x v="87"/>
    </i>
    <i r="1">
      <x v="122"/>
    </i>
    <i r="1">
      <x v="126"/>
    </i>
    <i r="1">
      <x v="435"/>
    </i>
    <i>
      <x v="34"/>
      <x v="122"/>
    </i>
    <i>
      <x v="35"/>
      <x v="519"/>
    </i>
    <i>
      <x v="36"/>
      <x v="359"/>
    </i>
    <i>
      <x v="37"/>
      <x v="132"/>
    </i>
    <i r="1">
      <x v="435"/>
    </i>
    <i r="1">
      <x v="566"/>
    </i>
    <i>
      <x v="38"/>
      <x v="435"/>
    </i>
    <i r="1">
      <x v="615"/>
    </i>
    <i>
      <x v="39"/>
      <x v="122"/>
    </i>
    <i r="1">
      <x v="132"/>
    </i>
    <i r="1">
      <x v="413"/>
    </i>
    <i r="1">
      <x v="441"/>
    </i>
    <i>
      <x v="40"/>
      <x v="87"/>
    </i>
    <i r="1">
      <x v="122"/>
    </i>
    <i r="1">
      <x v="126"/>
    </i>
    <i r="1">
      <x v="608"/>
    </i>
    <i>
      <x v="41"/>
      <x v="122"/>
    </i>
    <i r="1">
      <x v="126"/>
    </i>
    <i r="1">
      <x v="497"/>
    </i>
    <i r="1">
      <x v="509"/>
    </i>
    <i>
      <x v="42"/>
      <x v="126"/>
    </i>
    <i r="1">
      <x v="435"/>
    </i>
    <i r="1">
      <x v="487"/>
    </i>
    <i r="1">
      <x v="606"/>
    </i>
    <i>
      <x v="43"/>
      <x v="319"/>
    </i>
    <i r="1">
      <x v="466"/>
    </i>
    <i r="1">
      <x v="474"/>
    </i>
    <i r="1">
      <x v="549"/>
    </i>
    <i>
      <x v="44"/>
      <x v="43"/>
    </i>
    <i r="1">
      <x v="132"/>
    </i>
    <i r="1">
      <x v="134"/>
    </i>
    <i r="1">
      <x v="365"/>
    </i>
    <i>
      <x v="45"/>
      <x v="87"/>
    </i>
    <i r="1">
      <x v="122"/>
    </i>
    <i r="1">
      <x v="132"/>
    </i>
    <i>
      <x v="46"/>
      <x v="435"/>
    </i>
    <i r="1">
      <x v="483"/>
    </i>
    <i r="1">
      <x v="588"/>
    </i>
    <i r="1">
      <x v="605"/>
    </i>
    <i>
      <x v="47"/>
      <x v="14"/>
    </i>
    <i r="1">
      <x v="15"/>
    </i>
    <i r="1">
      <x v="87"/>
    </i>
    <i r="1">
      <x v="122"/>
    </i>
    <i r="1">
      <x v="126"/>
    </i>
    <i r="1">
      <x v="132"/>
    </i>
    <i r="1">
      <x v="297"/>
    </i>
    <i r="1">
      <x v="353"/>
    </i>
    <i r="1">
      <x v="435"/>
    </i>
    <i r="1">
      <x v="454"/>
    </i>
    <i r="1">
      <x v="455"/>
    </i>
    <i r="1">
      <x v="525"/>
    </i>
    <i r="1">
      <x v="526"/>
    </i>
    <i>
      <x v="48"/>
      <x v="87"/>
    </i>
    <i r="1">
      <x v="122"/>
    </i>
    <i r="1">
      <x v="126"/>
    </i>
    <i r="1">
      <x v="132"/>
    </i>
    <i r="1">
      <x v="413"/>
    </i>
    <i r="1">
      <x v="435"/>
    </i>
    <i r="1">
      <x v="514"/>
    </i>
    <i r="1">
      <x v="574"/>
    </i>
    <i>
      <x v="49"/>
      <x v="429"/>
    </i>
    <i r="1">
      <x v="435"/>
    </i>
    <i>
      <x v="50"/>
      <x v="122"/>
    </i>
    <i r="1">
      <x v="341"/>
    </i>
    <i r="1">
      <x v="355"/>
    </i>
    <i r="1">
      <x v="618"/>
    </i>
    <i>
      <x v="51"/>
      <x v="435"/>
    </i>
    <i r="1">
      <x v="475"/>
    </i>
    <i r="1">
      <x v="532"/>
    </i>
    <i r="1">
      <x v="584"/>
    </i>
    <i r="1">
      <x v="604"/>
    </i>
    <i>
      <x v="52"/>
      <x v="87"/>
    </i>
    <i r="1">
      <x v="122"/>
    </i>
    <i r="1">
      <x v="126"/>
    </i>
    <i r="1">
      <x v="129"/>
    </i>
    <i r="1">
      <x v="300"/>
    </i>
    <i r="1">
      <x v="442"/>
    </i>
    <i>
      <x v="53"/>
      <x v="87"/>
    </i>
    <i r="1">
      <x v="505"/>
    </i>
    <i r="1">
      <x v="613"/>
    </i>
    <i>
      <x v="54"/>
      <x v="136"/>
    </i>
    <i r="1">
      <x v="435"/>
    </i>
    <i r="1">
      <x v="536"/>
    </i>
    <i r="1">
      <x v="539"/>
    </i>
    <i>
      <x v="55"/>
      <x v="122"/>
    </i>
    <i r="1">
      <x v="126"/>
    </i>
    <i r="1">
      <x v="295"/>
    </i>
    <i r="1">
      <x v="433"/>
    </i>
    <i r="1">
      <x v="435"/>
    </i>
    <i r="1">
      <x v="498"/>
    </i>
    <i r="1">
      <x v="562"/>
    </i>
    <i>
      <x v="56"/>
      <x v="87"/>
    </i>
    <i r="1">
      <x v="122"/>
    </i>
    <i r="1">
      <x v="126"/>
    </i>
    <i r="1">
      <x v="132"/>
    </i>
    <i r="1">
      <x v="249"/>
    </i>
    <i r="1">
      <x v="561"/>
    </i>
    <i>
      <x v="57"/>
      <x v="87"/>
    </i>
    <i r="1">
      <x v="126"/>
    </i>
    <i r="1">
      <x v="420"/>
    </i>
    <i r="1">
      <x v="435"/>
    </i>
    <i r="1">
      <x v="513"/>
    </i>
    <i r="1">
      <x v="575"/>
    </i>
    <i>
      <x v="58"/>
      <x v="87"/>
    </i>
    <i r="1">
      <x v="122"/>
    </i>
    <i r="1">
      <x v="126"/>
    </i>
    <i r="1">
      <x v="521"/>
    </i>
    <i>
      <x v="59"/>
      <x v="87"/>
    </i>
    <i r="1">
      <x v="122"/>
    </i>
    <i r="1">
      <x v="435"/>
    </i>
    <i>
      <x v="60"/>
      <x v="123"/>
    </i>
    <i r="1">
      <x v="132"/>
    </i>
    <i r="1">
      <x v="435"/>
    </i>
    <i>
      <x v="61"/>
      <x v="520"/>
    </i>
    <i r="1">
      <x v="567"/>
    </i>
    <i>
      <x v="62"/>
      <x v="13"/>
    </i>
    <i r="1">
      <x v="45"/>
    </i>
    <i r="1">
      <x v="87"/>
    </i>
    <i r="1">
      <x v="122"/>
    </i>
    <i r="1">
      <x v="286"/>
    </i>
    <i r="1">
      <x v="312"/>
    </i>
    <i r="1">
      <x v="313"/>
    </i>
    <i r="1">
      <x v="354"/>
    </i>
    <i r="1">
      <x v="491"/>
    </i>
    <i r="1">
      <x v="599"/>
    </i>
    <i>
      <x v="63"/>
      <x v="323"/>
    </i>
    <i>
      <x v="64"/>
      <x v="87"/>
    </i>
    <i r="1">
      <x v="126"/>
    </i>
    <i r="1">
      <x v="132"/>
    </i>
    <i r="1">
      <x v="252"/>
    </i>
    <i r="1">
      <x v="435"/>
    </i>
    <i r="1">
      <x v="609"/>
    </i>
    <i>
      <x v="65"/>
      <x v="126"/>
    </i>
    <i r="1">
      <x v="481"/>
    </i>
    <i r="1">
      <x v="548"/>
    </i>
    <i r="1">
      <x v="558"/>
    </i>
    <i r="1">
      <x v="586"/>
    </i>
    <i r="1">
      <x v="592"/>
    </i>
    <i>
      <x v="66"/>
      <x v="122"/>
    </i>
    <i r="1">
      <x v="517"/>
    </i>
    <i>
      <x v="67"/>
      <x v="122"/>
    </i>
    <i r="1">
      <x v="324"/>
    </i>
    <i r="1">
      <x v="457"/>
    </i>
    <i r="1">
      <x v="589"/>
    </i>
    <i>
      <x v="68"/>
      <x v="87"/>
    </i>
    <i r="1">
      <x v="251"/>
    </i>
    <i r="1">
      <x v="435"/>
    </i>
    <i r="1">
      <x v="439"/>
    </i>
    <i>
      <x v="69"/>
      <x v="126"/>
    </i>
    <i r="1">
      <x v="132"/>
    </i>
    <i r="1">
      <x v="328"/>
    </i>
    <i r="1">
      <x v="435"/>
    </i>
    <i>
      <x v="70"/>
      <x v="435"/>
    </i>
    <i r="1">
      <x v="551"/>
    </i>
    <i r="1">
      <x v="552"/>
    </i>
    <i r="1">
      <x v="559"/>
    </i>
    <i>
      <x v="71"/>
      <x v="87"/>
    </i>
    <i r="1">
      <x v="132"/>
    </i>
    <i r="1">
      <x v="610"/>
    </i>
    <i>
      <x v="72"/>
      <x v="393"/>
    </i>
    <i>
      <x v="73"/>
      <x v="87"/>
    </i>
    <i r="1">
      <x v="122"/>
    </i>
    <i>
      <x v="74"/>
      <x v="41"/>
    </i>
    <i r="1">
      <x v="102"/>
    </i>
    <i r="1">
      <x v="293"/>
    </i>
    <i r="1">
      <x v="294"/>
    </i>
    <i r="1">
      <x v="317"/>
    </i>
    <i r="1">
      <x v="360"/>
    </i>
    <i r="1">
      <x v="432"/>
    </i>
    <i r="1">
      <x v="580"/>
    </i>
    <i>
      <x v="75"/>
      <x v="122"/>
    </i>
    <i>
      <x v="76"/>
      <x v="87"/>
    </i>
    <i r="1">
      <x v="122"/>
    </i>
    <i r="1">
      <x v="126"/>
    </i>
    <i r="1">
      <x v="132"/>
    </i>
    <i r="1">
      <x v="568"/>
    </i>
    <i>
      <x v="77"/>
      <x v="87"/>
    </i>
    <i r="1">
      <x v="122"/>
    </i>
    <i r="1">
      <x v="426"/>
    </i>
    <i r="1">
      <x v="435"/>
    </i>
    <i r="1">
      <x v="478"/>
    </i>
    <i r="1">
      <x v="583"/>
    </i>
    <i>
      <x v="78"/>
      <x v="369"/>
    </i>
    <i r="1">
      <x v="594"/>
    </i>
    <i>
      <x v="79"/>
      <x v="87"/>
    </i>
    <i r="1">
      <x v="122"/>
    </i>
    <i>
      <x v="80"/>
      <x v="44"/>
    </i>
    <i r="1">
      <x v="122"/>
    </i>
    <i r="1">
      <x v="577"/>
    </i>
    <i r="1">
      <x v="579"/>
    </i>
    <i r="1">
      <x v="619"/>
    </i>
    <i>
      <x v="81"/>
      <x v="122"/>
    </i>
    <i r="1">
      <x v="135"/>
    </i>
    <i r="1">
      <x v="153"/>
    </i>
    <i r="1">
      <x v="435"/>
    </i>
    <i>
      <x v="82"/>
      <x v="87"/>
    </i>
    <i r="1">
      <x v="122"/>
    </i>
    <i r="1">
      <x v="492"/>
    </i>
    <i r="1">
      <x v="600"/>
    </i>
    <i>
      <x v="83"/>
      <x v="87"/>
    </i>
    <i r="1">
      <x v="126"/>
    </i>
    <i r="1">
      <x v="501"/>
    </i>
    <i r="1">
      <x v="617"/>
    </i>
    <i>
      <x v="84"/>
      <x v="87"/>
    </i>
    <i r="1">
      <x v="126"/>
    </i>
    <i r="1">
      <x v="447"/>
    </i>
    <i r="1">
      <x v="503"/>
    </i>
    <i>
      <x v="85"/>
      <x v="132"/>
    </i>
    <i r="1">
      <x v="435"/>
    </i>
    <i>
      <x v="86"/>
      <x v="87"/>
    </i>
    <i r="1">
      <x v="122"/>
    </i>
    <i r="1">
      <x v="126"/>
    </i>
    <i r="1">
      <x v="305"/>
    </i>
    <i r="1">
      <x v="435"/>
    </i>
    <i>
      <x v="87"/>
      <x v="133"/>
    </i>
    <i r="1">
      <x v="435"/>
    </i>
    <i r="1">
      <x v="463"/>
    </i>
    <i r="1">
      <x v="495"/>
    </i>
    <i r="1">
      <x v="538"/>
    </i>
    <i r="1">
      <x v="587"/>
    </i>
    <i>
      <x v="88"/>
      <x v="87"/>
    </i>
    <i r="1">
      <x v="137"/>
    </i>
    <i>
      <x v="89"/>
      <x v="116"/>
    </i>
    <i r="1">
      <x v="122"/>
    </i>
    <i r="1">
      <x v="126"/>
    </i>
    <i r="1">
      <x v="132"/>
    </i>
    <i r="1">
      <x v="434"/>
    </i>
    <i>
      <x v="90"/>
      <x v="87"/>
    </i>
    <i r="1">
      <x v="122"/>
    </i>
    <i r="1">
      <x v="268"/>
    </i>
    <i r="1">
      <x v="495"/>
    </i>
    <i r="1">
      <x v="598"/>
    </i>
    <i>
      <x v="91"/>
      <x v="122"/>
    </i>
    <i r="1">
      <x v="435"/>
    </i>
    <i r="1">
      <x v="446"/>
    </i>
    <i>
      <x v="92"/>
      <x v="349"/>
    </i>
    <i>
      <x v="93"/>
      <x v="40"/>
    </i>
    <i r="1">
      <x v="42"/>
    </i>
    <i r="1">
      <x v="87"/>
    </i>
    <i r="1">
      <x v="122"/>
    </i>
    <i r="1">
      <x v="126"/>
    </i>
    <i r="1">
      <x v="288"/>
    </i>
    <i r="1">
      <x v="289"/>
    </i>
    <i r="1">
      <x v="290"/>
    </i>
    <i r="1">
      <x v="291"/>
    </i>
    <i r="1">
      <x v="356"/>
    </i>
    <i r="1">
      <x v="456"/>
    </i>
    <i r="1">
      <x v="493"/>
    </i>
    <i r="1">
      <x v="494"/>
    </i>
    <i r="1">
      <x v="528"/>
    </i>
    <i r="1">
      <x v="578"/>
    </i>
    <i>
      <x v="94"/>
      <x v="34"/>
    </i>
    <i r="1">
      <x v="122"/>
    </i>
    <i r="1">
      <x v="126"/>
    </i>
    <i r="1">
      <x v="331"/>
    </i>
    <i r="1">
      <x v="431"/>
    </i>
    <i r="1">
      <x v="452"/>
    </i>
    <i>
      <x v="95"/>
      <x v="132"/>
    </i>
    <i r="1">
      <x v="582"/>
    </i>
    <i>
      <x v="96"/>
      <x v="87"/>
    </i>
    <i r="1">
      <x v="122"/>
    </i>
    <i r="1">
      <x v="504"/>
    </i>
    <i r="1">
      <x v="614"/>
    </i>
    <i>
      <x v="97"/>
      <x v="87"/>
    </i>
    <i r="1">
      <x v="122"/>
    </i>
    <i r="1">
      <x v="435"/>
    </i>
    <i>
      <x v="98"/>
      <x v="87"/>
    </i>
    <i r="1">
      <x v="126"/>
    </i>
    <i r="1">
      <x v="321"/>
    </i>
    <i r="1">
      <x v="468"/>
    </i>
    <i r="1">
      <x v="612"/>
    </i>
    <i>
      <x v="99"/>
      <x v="435"/>
    </i>
    <i r="1">
      <x v="570"/>
    </i>
    <i>
      <x v="100"/>
      <x v="87"/>
    </i>
    <i r="1">
      <x v="126"/>
    </i>
    <i r="1">
      <x v="132"/>
    </i>
    <i r="1">
      <x v="616"/>
    </i>
    <i>
      <x v="101"/>
      <x v="87"/>
    </i>
    <i r="1">
      <x v="100"/>
    </i>
    <i r="1">
      <x v="435"/>
    </i>
    <i>
      <x v="102"/>
      <x v="87"/>
    </i>
    <i r="1">
      <x v="122"/>
    </i>
    <i>
      <x v="103"/>
      <x v="87"/>
    </i>
    <i r="1">
      <x v="122"/>
    </i>
    <i>
      <x v="104"/>
      <x v="87"/>
    </i>
    <i r="1">
      <x v="122"/>
    </i>
    <i r="1">
      <x v="126"/>
    </i>
    <i>
      <x v="105"/>
      <x v="87"/>
    </i>
    <i r="1">
      <x v="122"/>
    </i>
    <i r="1">
      <x v="126"/>
    </i>
    <i r="1">
      <x v="435"/>
    </i>
    <i r="1">
      <x v="510"/>
    </i>
    <i t="grand">
      <x/>
    </i>
  </rowItems>
  <colItems count="1">
    <i/>
  </colItems>
  <pageFields count="3">
    <pageField fld="2" hier="-1"/>
    <pageField fld="8" hier="-1"/>
    <pageField fld="9" hier="-1"/>
  </pageField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6E2C4A-706A-8642-9551-2C896DBE0452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O1:R42" firstHeaderRow="1" firstDataRow="2" firstDataCol="1"/>
  <pivotFields count="3">
    <pivotField dataField="1" showAll="0"/>
    <pivotField axis="axisRow" showAll="0">
      <items count="40">
        <item x="20"/>
        <item x="27"/>
        <item x="0"/>
        <item x="21"/>
        <item x="5"/>
        <item x="32"/>
        <item x="7"/>
        <item x="29"/>
        <item x="17"/>
        <item x="37"/>
        <item x="13"/>
        <item x="12"/>
        <item x="4"/>
        <item x="25"/>
        <item x="1"/>
        <item x="22"/>
        <item x="24"/>
        <item x="16"/>
        <item x="38"/>
        <item x="28"/>
        <item x="30"/>
        <item x="10"/>
        <item x="14"/>
        <item x="31"/>
        <item x="33"/>
        <item x="3"/>
        <item x="18"/>
        <item x="11"/>
        <item x="34"/>
        <item x="26"/>
        <item x="35"/>
        <item x="6"/>
        <item x="9"/>
        <item x="23"/>
        <item x="8"/>
        <item x="15"/>
        <item x="36"/>
        <item x="2"/>
        <item x="19"/>
        <item t="default"/>
      </items>
    </pivotField>
    <pivotField axis="axisCol" showAll="0">
      <items count="5">
        <item m="1" x="3"/>
        <item x="0"/>
        <item x="1"/>
        <item m="1" x="2"/>
        <item t="default"/>
      </items>
    </pivotField>
  </pivotFields>
  <rowFields count="1">
    <field x="1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2"/>
  </colFields>
  <colItems count="3"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FFA421-A32C-EC45-B5FC-388E30D3848C}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4:L8" firstHeaderRow="1" firstDataRow="2" firstDataCol="1"/>
  <pivotFields count="7">
    <pivotField dataField="1" showAll="0"/>
    <pivotField showAll="0"/>
    <pivotField axis="axisRow" showAll="0">
      <items count="3">
        <item x="0"/>
        <item x="1"/>
        <item t="default"/>
      </items>
    </pivotField>
    <pivotField showAll="0"/>
    <pivotField numFmtId="164" showAll="0"/>
    <pivotField showAll="0"/>
    <pivotField axis="axisCol" showAll="0">
      <items count="6">
        <item m="1" x="3"/>
        <item x="0"/>
        <item m="1" x="2"/>
        <item m="1" x="4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6"/>
  </colFields>
  <colItems count="3">
    <i>
      <x v="1"/>
    </i>
    <i>
      <x v="4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22921-6AE8-3347-84A8-38069062CCE0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Y3:AB7" firstHeaderRow="1" firstDataRow="2" firstDataCol="1" rowPageCount="1" colPageCount="1"/>
  <pivotFields count="7">
    <pivotField dataField="1" showAll="0"/>
    <pivotField showAll="0"/>
    <pivotField axis="axisRow" showAll="0">
      <items count="3">
        <item x="0"/>
        <item x="1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numFmtId="164" showAll="0"/>
    <pivotField showAll="0"/>
    <pivotField axis="axisCol" showAll="0">
      <items count="4">
        <item m="1" x="2"/>
        <item x="0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6"/>
  </colFields>
  <colItems count="3">
    <i>
      <x v="1"/>
    </i>
    <i>
      <x v="2"/>
    </i>
    <i t="grand">
      <x/>
    </i>
  </colItems>
  <pageFields count="1">
    <pageField fld="3" hier="-1"/>
  </pageField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D822F7-2CE6-3149-B529-16758C25E0BC}" name="PivotTable6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18:L23" firstHeaderRow="1" firstDataRow="2" firstDataCol="1"/>
  <pivotFields count="7">
    <pivotField dataField="1" showAll="0"/>
    <pivotField showAll="0"/>
    <pivotField showAll="0"/>
    <pivotField showAll="0"/>
    <pivotField numFmtId="164" showAll="0"/>
    <pivotField axis="axisRow" showAll="0">
      <items count="4">
        <item x="1"/>
        <item x="2"/>
        <item x="0"/>
        <item t="default"/>
      </items>
    </pivotField>
    <pivotField axis="axisCol" showAll="0">
      <items count="6">
        <item m="1" x="3"/>
        <item x="0"/>
        <item m="1" x="2"/>
        <item m="1" x="4"/>
        <item x="1"/>
        <item t="default"/>
      </items>
    </pivotField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6"/>
  </colFields>
  <colItems count="3">
    <i>
      <x v="1"/>
    </i>
    <i>
      <x v="4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0FCEE8-8D59-9F42-B560-A42BF1C38EDE}" name="PivotTable7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32:M36" firstHeaderRow="1" firstDataRow="2" firstDataCol="1"/>
  <pivotFields count="7">
    <pivotField dataField="1" showAll="0"/>
    <pivotField showAll="0"/>
    <pivotField showAll="0"/>
    <pivotField axis="axisRow" showAll="0">
      <items count="3">
        <item x="0"/>
        <item x="1"/>
        <item t="default"/>
      </items>
    </pivotField>
    <pivotField numFmtId="164" showAll="0"/>
    <pivotField axis="axisCol" showAll="0">
      <items count="4">
        <item x="1"/>
        <item x="2"/>
        <item x="0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BF5994-62D6-6640-9F95-85B54C034FD1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11:L15" firstHeaderRow="1" firstDataRow="2" firstDataCol="1"/>
  <pivotFields count="7">
    <pivotField dataField="1" showAll="0"/>
    <pivotField showAll="0"/>
    <pivotField showAll="0"/>
    <pivotField axis="axisRow" showAll="0">
      <items count="3">
        <item x="0"/>
        <item x="1"/>
        <item t="default"/>
      </items>
    </pivotField>
    <pivotField numFmtId="164" showAll="0"/>
    <pivotField showAll="0"/>
    <pivotField axis="axisCol" showAll="0">
      <items count="6">
        <item m="1" x="3"/>
        <item x="0"/>
        <item m="1" x="2"/>
        <item m="1" x="4"/>
        <item x="1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6"/>
  </colFields>
  <colItems count="3">
    <i>
      <x v="1"/>
    </i>
    <i>
      <x v="4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E5D00B-CBCC-CF47-B5A8-629C57FE5F8A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41:L150" firstHeaderRow="1" firstDataRow="2" firstDataCol="1" rowPageCount="1" colPageCount="1"/>
  <pivotFields count="7">
    <pivotField dataField="1" showAll="0"/>
    <pivotField axis="axisRow" showAll="0" sortType="descending">
      <items count="108">
        <item x="31"/>
        <item x="0"/>
        <item x="76"/>
        <item x="49"/>
        <item x="105"/>
        <item x="16"/>
        <item x="94"/>
        <item x="33"/>
        <item x="82"/>
        <item x="74"/>
        <item x="23"/>
        <item x="100"/>
        <item x="97"/>
        <item x="5"/>
        <item x="56"/>
        <item x="3"/>
        <item x="20"/>
        <item x="99"/>
        <item x="86"/>
        <item x="17"/>
        <item x="29"/>
        <item x="80"/>
        <item x="96"/>
        <item x="47"/>
        <item x="4"/>
        <item x="88"/>
        <item x="92"/>
        <item x="101"/>
        <item x="11"/>
        <item x="21"/>
        <item x="91"/>
        <item x="95"/>
        <item x="75"/>
        <item x="102"/>
        <item x="6"/>
        <item x="37"/>
        <item x="84"/>
        <item x="26"/>
        <item x="8"/>
        <item x="1"/>
        <item x="90"/>
        <item x="43"/>
        <item x="36"/>
        <item x="68"/>
        <item x="28"/>
        <item x="32"/>
        <item x="83"/>
        <item x="77"/>
        <item x="35"/>
        <item x="19"/>
        <item x="22"/>
        <item x="69"/>
        <item x="54"/>
        <item x="40"/>
        <item x="2"/>
        <item x="79"/>
        <item x="27"/>
        <item x="61"/>
        <item x="38"/>
        <item x="12"/>
        <item x="64"/>
        <item x="87"/>
        <item x="24"/>
        <item x="15"/>
        <item x="66"/>
        <item x="55"/>
        <item x="9"/>
        <item x="14"/>
        <item x="13"/>
        <item x="103"/>
        <item x="41"/>
        <item x="85"/>
        <item x="45"/>
        <item x="65"/>
        <item x="73"/>
        <item x="7"/>
        <item x="10"/>
        <item x="18"/>
        <item x="25"/>
        <item x="30"/>
        <item x="34"/>
        <item x="39"/>
        <item x="42"/>
        <item x="44"/>
        <item x="46"/>
        <item x="48"/>
        <item x="50"/>
        <item x="51"/>
        <item x="52"/>
        <item x="53"/>
        <item x="57"/>
        <item x="58"/>
        <item x="59"/>
        <item x="60"/>
        <item x="62"/>
        <item x="63"/>
        <item x="67"/>
        <item x="70"/>
        <item x="71"/>
        <item x="72"/>
        <item x="78"/>
        <item x="81"/>
        <item x="89"/>
        <item x="93"/>
        <item x="98"/>
        <item x="104"/>
        <item x="10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>
      <items count="3">
        <item x="0"/>
        <item x="1"/>
        <item t="default"/>
      </items>
    </pivotField>
    <pivotField numFmtId="164" showAll="0"/>
    <pivotField showAll="0" sortType="ascending"/>
    <pivotField axis="axisCol" showAll="0">
      <items count="6">
        <item x="0"/>
        <item m="1" x="3"/>
        <item h="1" m="1" x="2"/>
        <item h="1" m="1" x="4"/>
        <item x="1"/>
        <item t="default"/>
      </items>
    </pivotField>
  </pivotFields>
  <rowFields count="1">
    <field x="1"/>
  </rowFields>
  <rowItems count="108">
    <i>
      <x v="38"/>
    </i>
    <i>
      <x v="15"/>
    </i>
    <i>
      <x v="19"/>
    </i>
    <i>
      <x v="10"/>
    </i>
    <i>
      <x v="70"/>
    </i>
    <i>
      <x v="1"/>
    </i>
    <i>
      <x v="24"/>
    </i>
    <i>
      <x v="3"/>
    </i>
    <i>
      <x v="54"/>
    </i>
    <i>
      <x v="56"/>
    </i>
    <i>
      <x v="50"/>
    </i>
    <i>
      <x v="81"/>
    </i>
    <i>
      <x v="65"/>
    </i>
    <i>
      <x v="39"/>
    </i>
    <i>
      <x v="28"/>
    </i>
    <i>
      <x v="2"/>
    </i>
    <i>
      <x v="83"/>
    </i>
    <i>
      <x v="59"/>
    </i>
    <i>
      <x v="11"/>
    </i>
    <i>
      <x/>
    </i>
    <i>
      <x v="12"/>
    </i>
    <i>
      <x v="71"/>
    </i>
    <i>
      <x v="45"/>
    </i>
    <i>
      <x v="17"/>
    </i>
    <i>
      <x v="46"/>
    </i>
    <i>
      <x v="26"/>
    </i>
    <i>
      <x v="76"/>
    </i>
    <i>
      <x v="29"/>
    </i>
    <i>
      <x v="36"/>
    </i>
    <i>
      <x v="6"/>
    </i>
    <i>
      <x v="55"/>
    </i>
    <i>
      <x v="9"/>
    </i>
    <i>
      <x v="49"/>
    </i>
    <i>
      <x v="77"/>
    </i>
    <i>
      <x v="8"/>
    </i>
    <i>
      <x v="44"/>
    </i>
    <i>
      <x v="37"/>
    </i>
    <i>
      <x v="53"/>
    </i>
    <i>
      <x v="63"/>
    </i>
    <i>
      <x v="86"/>
    </i>
    <i>
      <x v="32"/>
    </i>
    <i>
      <x v="42"/>
    </i>
    <i>
      <x v="103"/>
    </i>
    <i>
      <x v="21"/>
    </i>
    <i>
      <x v="68"/>
    </i>
    <i>
      <x v="47"/>
    </i>
    <i>
      <x v="4"/>
    </i>
    <i>
      <x v="16"/>
    </i>
    <i>
      <x v="93"/>
    </i>
    <i>
      <x v="58"/>
    </i>
    <i>
      <x v="30"/>
    </i>
    <i>
      <x v="67"/>
    </i>
    <i>
      <x v="89"/>
    </i>
    <i>
      <x v="82"/>
    </i>
    <i>
      <x v="96"/>
    </i>
    <i>
      <x v="48"/>
    </i>
    <i>
      <x v="43"/>
    </i>
    <i>
      <x v="66"/>
    </i>
    <i>
      <x v="92"/>
    </i>
    <i>
      <x v="104"/>
    </i>
    <i>
      <x v="20"/>
    </i>
    <i>
      <x v="13"/>
    </i>
    <i>
      <x v="18"/>
    </i>
    <i>
      <x v="14"/>
    </i>
    <i>
      <x v="87"/>
    </i>
    <i>
      <x v="33"/>
    </i>
    <i>
      <x v="90"/>
    </i>
    <i>
      <x v="27"/>
    </i>
    <i>
      <x v="41"/>
    </i>
    <i>
      <x v="34"/>
    </i>
    <i>
      <x v="97"/>
    </i>
    <i>
      <x v="35"/>
    </i>
    <i>
      <x v="61"/>
    </i>
    <i>
      <x v="78"/>
    </i>
    <i>
      <x v="72"/>
    </i>
    <i>
      <x v="22"/>
    </i>
    <i>
      <x v="84"/>
    </i>
    <i>
      <x v="102"/>
    </i>
    <i>
      <x v="80"/>
    </i>
    <i>
      <x v="85"/>
    </i>
    <i>
      <x v="5"/>
    </i>
    <i>
      <x v="7"/>
    </i>
    <i>
      <x v="40"/>
    </i>
    <i>
      <x v="64"/>
    </i>
    <i>
      <x v="105"/>
    </i>
    <i>
      <x v="74"/>
    </i>
    <i>
      <x v="57"/>
    </i>
    <i>
      <x v="52"/>
    </i>
    <i>
      <x v="88"/>
    </i>
    <i>
      <x v="51"/>
    </i>
    <i>
      <x v="62"/>
    </i>
    <i>
      <x v="73"/>
    </i>
    <i>
      <x v="91"/>
    </i>
    <i>
      <x v="69"/>
    </i>
    <i>
      <x v="31"/>
    </i>
    <i>
      <x v="23"/>
    </i>
    <i>
      <x v="75"/>
    </i>
    <i>
      <x v="25"/>
    </i>
    <i>
      <x v="95"/>
    </i>
    <i>
      <x v="60"/>
    </i>
    <i>
      <x v="79"/>
    </i>
    <i>
      <x v="98"/>
    </i>
    <i>
      <x v="94"/>
    </i>
    <i>
      <x v="99"/>
    </i>
    <i>
      <x v="106"/>
    </i>
    <i>
      <x v="100"/>
    </i>
    <i>
      <x v="101"/>
    </i>
    <i t="grand">
      <x/>
    </i>
  </rowItems>
  <colFields count="1">
    <field x="6"/>
  </colFields>
  <colItems count="3">
    <i>
      <x/>
    </i>
    <i>
      <x v="4"/>
    </i>
    <i t="grand">
      <x/>
    </i>
  </colItems>
  <pageFields count="1">
    <pageField fld="3" hier="-1"/>
  </pageFields>
  <dataFields count="1">
    <dataField name="Count of Bill  hyperlink_x000a_" fld="0" subtotal="count" baseField="0" baseItem="0"/>
  </dataFields>
  <formats count="1">
    <format dxfId="25">
      <pivotArea dataOnly="0" labelOnly="1" fieldPosition="0">
        <references count="1">
          <reference field="6" count="0"/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3E83F1-E5A4-0149-BBA7-5FB6373B19C9}" name="PivotTable8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25:M29" firstHeaderRow="1" firstDataRow="2" firstDataCol="1"/>
  <pivotFields count="7">
    <pivotField dataField="1" showAll="0"/>
    <pivotField showAll="0"/>
    <pivotField axis="axisRow" showAll="0">
      <items count="3">
        <item x="0"/>
        <item x="1"/>
        <item t="default"/>
      </items>
    </pivotField>
    <pivotField showAll="0"/>
    <pivotField numFmtId="164" showAll="0"/>
    <pivotField axis="axisCol" showAll="0">
      <items count="4">
        <item x="1"/>
        <item x="2"/>
        <item x="0"/>
        <item t="default"/>
      </items>
    </pivotField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ount of Bill  hyperlink_x000a_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yoleg.gov/Legislation/2026/SF0054" TargetMode="External"/><Relationship Id="rId21" Type="http://schemas.openxmlformats.org/officeDocument/2006/relationships/hyperlink" Target="https://www.wyoleg.gov/Legislation/2026/SF0013" TargetMode="External"/><Relationship Id="rId42" Type="http://schemas.openxmlformats.org/officeDocument/2006/relationships/hyperlink" Target="https://www.wyoleg.gov/Legislation/2026/HB0025" TargetMode="External"/><Relationship Id="rId63" Type="http://schemas.openxmlformats.org/officeDocument/2006/relationships/hyperlink" Target="https://www.wyoleg.gov/Legislation/2026/SF0035" TargetMode="External"/><Relationship Id="rId84" Type="http://schemas.openxmlformats.org/officeDocument/2006/relationships/hyperlink" Target="https://www.wyoleg.gov/Legislation/2026/HB0044" TargetMode="External"/><Relationship Id="rId16" Type="http://schemas.openxmlformats.org/officeDocument/2006/relationships/hyperlink" Target="https://www.wyoleg.gov/Legislation/2026/SF0008" TargetMode="External"/><Relationship Id="rId107" Type="http://schemas.openxmlformats.org/officeDocument/2006/relationships/hyperlink" Target="https://www.wyoleg.gov/Legislation/2026/HB0054" TargetMode="External"/><Relationship Id="rId11" Type="http://schemas.openxmlformats.org/officeDocument/2006/relationships/hyperlink" Target="https://www.wyoleg.gov/Legislation/2026/HB0011" TargetMode="External"/><Relationship Id="rId32" Type="http://schemas.openxmlformats.org/officeDocument/2006/relationships/hyperlink" Target="https://www.wyoleg.gov/Legislation/2026/HB0015" TargetMode="External"/><Relationship Id="rId37" Type="http://schemas.openxmlformats.org/officeDocument/2006/relationships/hyperlink" Target="https://www.wyoleg.gov/Legislation/2026/HB0020" TargetMode="External"/><Relationship Id="rId53" Type="http://schemas.openxmlformats.org/officeDocument/2006/relationships/hyperlink" Target="https://www.wyoleg.gov/Legislation/2026/SF0025" TargetMode="External"/><Relationship Id="rId58" Type="http://schemas.openxmlformats.org/officeDocument/2006/relationships/hyperlink" Target="https://www.wyoleg.gov/Legislation/2026/SF0030" TargetMode="External"/><Relationship Id="rId74" Type="http://schemas.openxmlformats.org/officeDocument/2006/relationships/hyperlink" Target="https://www.wyoleg.gov/Legislation/2026/HB0034" TargetMode="External"/><Relationship Id="rId79" Type="http://schemas.openxmlformats.org/officeDocument/2006/relationships/hyperlink" Target="https://www.wyoleg.gov/Legislation/2026/HB0039" TargetMode="External"/><Relationship Id="rId102" Type="http://schemas.openxmlformats.org/officeDocument/2006/relationships/hyperlink" Target="https://www.wyoleg.gov/Legislation/2026/HB0049" TargetMode="External"/><Relationship Id="rId123" Type="http://schemas.openxmlformats.org/officeDocument/2006/relationships/hyperlink" Target="https://www.wyoleg.gov/Legislation/2026/HB0064" TargetMode="External"/><Relationship Id="rId128" Type="http://schemas.openxmlformats.org/officeDocument/2006/relationships/hyperlink" Target="https://www.wyoleg.gov/Legislation/2026/HB0069" TargetMode="External"/><Relationship Id="rId5" Type="http://schemas.openxmlformats.org/officeDocument/2006/relationships/hyperlink" Target="https://www.wyoleg.gov/Legislation/2026/HB0005" TargetMode="External"/><Relationship Id="rId90" Type="http://schemas.openxmlformats.org/officeDocument/2006/relationships/hyperlink" Target="https://www.wyoleg.gov/Legislation/2026/SF0002" TargetMode="External"/><Relationship Id="rId95" Type="http://schemas.openxmlformats.org/officeDocument/2006/relationships/hyperlink" Target="https://www.wyoleg.gov/Legislation/2026/SF0044" TargetMode="External"/><Relationship Id="rId22" Type="http://schemas.openxmlformats.org/officeDocument/2006/relationships/hyperlink" Target="https://www.wyoleg.gov/Legislation/2026/SF0014" TargetMode="External"/><Relationship Id="rId27" Type="http://schemas.openxmlformats.org/officeDocument/2006/relationships/hyperlink" Target="https://www.wyoleg.gov/Legislation/2026/SF0018" TargetMode="External"/><Relationship Id="rId43" Type="http://schemas.openxmlformats.org/officeDocument/2006/relationships/hyperlink" Target="https://www.wyoleg.gov/Legislation/2026/HB0026" TargetMode="External"/><Relationship Id="rId48" Type="http://schemas.openxmlformats.org/officeDocument/2006/relationships/hyperlink" Target="https://www.wyoleg.gov/Legislation/2026/SF0020" TargetMode="External"/><Relationship Id="rId64" Type="http://schemas.openxmlformats.org/officeDocument/2006/relationships/hyperlink" Target="https://www.wyoleg.gov/Legislation/2026/SF0036" TargetMode="External"/><Relationship Id="rId69" Type="http://schemas.openxmlformats.org/officeDocument/2006/relationships/hyperlink" Target="https://www.wyoleg.gov/Legislation/2026/SF0003" TargetMode="External"/><Relationship Id="rId113" Type="http://schemas.openxmlformats.org/officeDocument/2006/relationships/hyperlink" Target="https://www.wyoleg.gov/Legislation/2026/SF0051" TargetMode="External"/><Relationship Id="rId118" Type="http://schemas.openxmlformats.org/officeDocument/2006/relationships/hyperlink" Target="https://www.wyoleg.gov/Legislation/2026/SF0055" TargetMode="External"/><Relationship Id="rId80" Type="http://schemas.openxmlformats.org/officeDocument/2006/relationships/hyperlink" Target="https://www.wyoleg.gov/Legislation/2026/HB0040" TargetMode="External"/><Relationship Id="rId85" Type="http://schemas.openxmlformats.org/officeDocument/2006/relationships/hyperlink" Target="https://www.wyoleg.gov/Legislation/2026/HB0045" TargetMode="External"/><Relationship Id="rId12" Type="http://schemas.openxmlformats.org/officeDocument/2006/relationships/hyperlink" Target="https://www.wyoleg.gov/Legislation/2026/SF0004" TargetMode="External"/><Relationship Id="rId17" Type="http://schemas.openxmlformats.org/officeDocument/2006/relationships/hyperlink" Target="https://www.wyoleg.gov/Legislation/2026/SF0009" TargetMode="External"/><Relationship Id="rId33" Type="http://schemas.openxmlformats.org/officeDocument/2006/relationships/hyperlink" Target="https://www.wyoleg.gov/Legislation/2026/HB0016" TargetMode="External"/><Relationship Id="rId38" Type="http://schemas.openxmlformats.org/officeDocument/2006/relationships/hyperlink" Target="https://www.wyoleg.gov/Legislation/2026/HB0021" TargetMode="External"/><Relationship Id="rId59" Type="http://schemas.openxmlformats.org/officeDocument/2006/relationships/hyperlink" Target="https://www.wyoleg.gov/Legislation/2026/SF0031" TargetMode="External"/><Relationship Id="rId103" Type="http://schemas.openxmlformats.org/officeDocument/2006/relationships/hyperlink" Target="https://www.wyoleg.gov/Legislation/2026/HB0050" TargetMode="External"/><Relationship Id="rId108" Type="http://schemas.openxmlformats.org/officeDocument/2006/relationships/hyperlink" Target="https://www.wyoleg.gov/Legislation/2026/HB0055" TargetMode="External"/><Relationship Id="rId124" Type="http://schemas.openxmlformats.org/officeDocument/2006/relationships/hyperlink" Target="https://www.wyoleg.gov/Legislation/2026/HB0065" TargetMode="External"/><Relationship Id="rId129" Type="http://schemas.openxmlformats.org/officeDocument/2006/relationships/hyperlink" Target="https://www.wyoleg.gov/Legislation/2026/SF0056" TargetMode="External"/><Relationship Id="rId54" Type="http://schemas.openxmlformats.org/officeDocument/2006/relationships/hyperlink" Target="https://www.wyoleg.gov/Legislation/2026/SF0026" TargetMode="External"/><Relationship Id="rId70" Type="http://schemas.openxmlformats.org/officeDocument/2006/relationships/hyperlink" Target="https://www.wyoleg.gov/Legislation/2026/HJ0001" TargetMode="External"/><Relationship Id="rId75" Type="http://schemas.openxmlformats.org/officeDocument/2006/relationships/hyperlink" Target="https://www.wyoleg.gov/Legislation/2026/HB0035" TargetMode="External"/><Relationship Id="rId91" Type="http://schemas.openxmlformats.org/officeDocument/2006/relationships/hyperlink" Target="https://www.wyoleg.gov/Legislation/2026/SF0040" TargetMode="External"/><Relationship Id="rId96" Type="http://schemas.openxmlformats.org/officeDocument/2006/relationships/hyperlink" Target="https://www.wyoleg.gov/Legislation/2026/SF0045" TargetMode="External"/><Relationship Id="rId1" Type="http://schemas.openxmlformats.org/officeDocument/2006/relationships/hyperlink" Target="https://wyoleg.gov/Legislation/2025/HB0001" TargetMode="External"/><Relationship Id="rId6" Type="http://schemas.openxmlformats.org/officeDocument/2006/relationships/hyperlink" Target="https://www.wyoleg.gov/Legislation/2026/HB0006" TargetMode="External"/><Relationship Id="rId23" Type="http://schemas.openxmlformats.org/officeDocument/2006/relationships/hyperlink" Target="https://www.wyoleg.gov/Legislation/2026/SJ0001" TargetMode="External"/><Relationship Id="rId28" Type="http://schemas.openxmlformats.org/officeDocument/2006/relationships/hyperlink" Target="https://www.wyoleg.gov/Legislation/2026/SF0019" TargetMode="External"/><Relationship Id="rId49" Type="http://schemas.openxmlformats.org/officeDocument/2006/relationships/hyperlink" Target="https://www.wyoleg.gov/Legislation/2026/SF0021" TargetMode="External"/><Relationship Id="rId114" Type="http://schemas.openxmlformats.org/officeDocument/2006/relationships/hyperlink" Target="https://www.wyoleg.gov/Legislation/2026/SF0052" TargetMode="External"/><Relationship Id="rId119" Type="http://schemas.openxmlformats.org/officeDocument/2006/relationships/hyperlink" Target="https://www.wyoleg.gov/Legislation/2026/HB0060" TargetMode="External"/><Relationship Id="rId44" Type="http://schemas.openxmlformats.org/officeDocument/2006/relationships/hyperlink" Target="https://www.wyoleg.gov/Legislation/2026/HB0027" TargetMode="External"/><Relationship Id="rId60" Type="http://schemas.openxmlformats.org/officeDocument/2006/relationships/hyperlink" Target="https://www.wyoleg.gov/Legislation/2026/SF0032" TargetMode="External"/><Relationship Id="rId65" Type="http://schemas.openxmlformats.org/officeDocument/2006/relationships/hyperlink" Target="https://www.wyoleg.gov/Legislation/2026/SF0037" TargetMode="External"/><Relationship Id="rId81" Type="http://schemas.openxmlformats.org/officeDocument/2006/relationships/hyperlink" Target="https://www.wyoleg.gov/Legislation/2026/HB0041" TargetMode="External"/><Relationship Id="rId86" Type="http://schemas.openxmlformats.org/officeDocument/2006/relationships/hyperlink" Target="https://www.wyoleg.gov/Legislation/2026/HB0046" TargetMode="External"/><Relationship Id="rId130" Type="http://schemas.openxmlformats.org/officeDocument/2006/relationships/hyperlink" Target="https://www.wyoleg.gov/Legislation/2026/SF0057" TargetMode="External"/><Relationship Id="rId13" Type="http://schemas.openxmlformats.org/officeDocument/2006/relationships/hyperlink" Target="https://www.wyoleg.gov/Legislation/2026/SF0005" TargetMode="External"/><Relationship Id="rId18" Type="http://schemas.openxmlformats.org/officeDocument/2006/relationships/hyperlink" Target="https://www.wyoleg.gov/Legislation/2026/SF0010" TargetMode="External"/><Relationship Id="rId39" Type="http://schemas.openxmlformats.org/officeDocument/2006/relationships/hyperlink" Target="https://www.wyoleg.gov/Legislation/2026/HB0022" TargetMode="External"/><Relationship Id="rId109" Type="http://schemas.openxmlformats.org/officeDocument/2006/relationships/hyperlink" Target="https://www.wyoleg.gov/Legislation/2026/HB0056" TargetMode="External"/><Relationship Id="rId34" Type="http://schemas.openxmlformats.org/officeDocument/2006/relationships/hyperlink" Target="https://www.wyoleg.gov/Legislation/2026/HB0017" TargetMode="External"/><Relationship Id="rId50" Type="http://schemas.openxmlformats.org/officeDocument/2006/relationships/hyperlink" Target="https://www.wyoleg.gov/Legislation/2026/SF0022" TargetMode="External"/><Relationship Id="rId55" Type="http://schemas.openxmlformats.org/officeDocument/2006/relationships/hyperlink" Target="https://www.wyoleg.gov/Legislation/2026/SF0027" TargetMode="External"/><Relationship Id="rId76" Type="http://schemas.openxmlformats.org/officeDocument/2006/relationships/hyperlink" Target="https://www.wyoleg.gov/Legislation/2026/HB0036" TargetMode="External"/><Relationship Id="rId97" Type="http://schemas.openxmlformats.org/officeDocument/2006/relationships/hyperlink" Target="https://www.wyoleg.gov/Legislation/2026/SF0046" TargetMode="External"/><Relationship Id="rId104" Type="http://schemas.openxmlformats.org/officeDocument/2006/relationships/hyperlink" Target="https://www.wyoleg.gov/Legislation/2026/HB0051" TargetMode="External"/><Relationship Id="rId120" Type="http://schemas.openxmlformats.org/officeDocument/2006/relationships/hyperlink" Target="https://www.wyoleg.gov/Legislation/2026/HB0061" TargetMode="External"/><Relationship Id="rId125" Type="http://schemas.openxmlformats.org/officeDocument/2006/relationships/hyperlink" Target="https://www.wyoleg.gov/Legislation/2026/HB0066" TargetMode="External"/><Relationship Id="rId7" Type="http://schemas.openxmlformats.org/officeDocument/2006/relationships/hyperlink" Target="https://www.wyoleg.gov/Legislation/2026/HB0007" TargetMode="External"/><Relationship Id="rId71" Type="http://schemas.openxmlformats.org/officeDocument/2006/relationships/hyperlink" Target="https://www.wyoleg.gov/Legislation/2026/HB0031" TargetMode="External"/><Relationship Id="rId92" Type="http://schemas.openxmlformats.org/officeDocument/2006/relationships/hyperlink" Target="https://www.wyoleg.gov/Legislation/2026/SF0041" TargetMode="External"/><Relationship Id="rId2" Type="http://schemas.openxmlformats.org/officeDocument/2006/relationships/hyperlink" Target="https://www.wyoleg.gov/Legislation/2026/HB0002" TargetMode="External"/><Relationship Id="rId29" Type="http://schemas.openxmlformats.org/officeDocument/2006/relationships/hyperlink" Target="https://www.wyoleg.gov/Legislation/2026/HB0012" TargetMode="External"/><Relationship Id="rId24" Type="http://schemas.openxmlformats.org/officeDocument/2006/relationships/hyperlink" Target="https://www.wyoleg.gov/Legislation/2026/SF0015" TargetMode="External"/><Relationship Id="rId40" Type="http://schemas.openxmlformats.org/officeDocument/2006/relationships/hyperlink" Target="https://www.wyoleg.gov/Legislation/2026/HB0023" TargetMode="External"/><Relationship Id="rId45" Type="http://schemas.openxmlformats.org/officeDocument/2006/relationships/hyperlink" Target="https://www.wyoleg.gov/Legislation/2026/HB0028" TargetMode="External"/><Relationship Id="rId66" Type="http://schemas.openxmlformats.org/officeDocument/2006/relationships/hyperlink" Target="https://www.wyoleg.gov/Legislation/2026/SF0038" TargetMode="External"/><Relationship Id="rId87" Type="http://schemas.openxmlformats.org/officeDocument/2006/relationships/hyperlink" Target="https://www.wyoleg.gov/Legislation/2026/HB0047" TargetMode="External"/><Relationship Id="rId110" Type="http://schemas.openxmlformats.org/officeDocument/2006/relationships/hyperlink" Target="https://www.wyoleg.gov/Legislation/2026/HB0057" TargetMode="External"/><Relationship Id="rId115" Type="http://schemas.openxmlformats.org/officeDocument/2006/relationships/hyperlink" Target="https://www.wyoleg.gov/Legislation/2026/SF0053" TargetMode="External"/><Relationship Id="rId131" Type="http://schemas.openxmlformats.org/officeDocument/2006/relationships/hyperlink" Target="https://www.wyoleg.gov/Legislation/2026/SF0058" TargetMode="External"/><Relationship Id="rId61" Type="http://schemas.openxmlformats.org/officeDocument/2006/relationships/hyperlink" Target="https://www.wyoleg.gov/Legislation/2026/SF0033" TargetMode="External"/><Relationship Id="rId82" Type="http://schemas.openxmlformats.org/officeDocument/2006/relationships/hyperlink" Target="https://www.wyoleg.gov/Legislation/2026/HB0042" TargetMode="External"/><Relationship Id="rId19" Type="http://schemas.openxmlformats.org/officeDocument/2006/relationships/hyperlink" Target="https://www.wyoleg.gov/Legislation/2026/SF0011" TargetMode="External"/><Relationship Id="rId14" Type="http://schemas.openxmlformats.org/officeDocument/2006/relationships/hyperlink" Target="https://www.wyoleg.gov/Legislation/2026/SF0006" TargetMode="External"/><Relationship Id="rId30" Type="http://schemas.openxmlformats.org/officeDocument/2006/relationships/hyperlink" Target="https://www.wyoleg.gov/Legislation/2026/HB0013" TargetMode="External"/><Relationship Id="rId35" Type="http://schemas.openxmlformats.org/officeDocument/2006/relationships/hyperlink" Target="https://www.wyoleg.gov/Legislation/2026/HB0018" TargetMode="External"/><Relationship Id="rId56" Type="http://schemas.openxmlformats.org/officeDocument/2006/relationships/hyperlink" Target="https://www.wyoleg.gov/Legislation/2026/SF0028" TargetMode="External"/><Relationship Id="rId77" Type="http://schemas.openxmlformats.org/officeDocument/2006/relationships/hyperlink" Target="https://www.wyoleg.gov/Legislation/2026/HB0037" TargetMode="External"/><Relationship Id="rId100" Type="http://schemas.openxmlformats.org/officeDocument/2006/relationships/hyperlink" Target="https://www.wyoleg.gov/Legislation/2026/SF0049" TargetMode="External"/><Relationship Id="rId105" Type="http://schemas.openxmlformats.org/officeDocument/2006/relationships/hyperlink" Target="https://www.wyoleg.gov/Legislation/2026/HB0052" TargetMode="External"/><Relationship Id="rId126" Type="http://schemas.openxmlformats.org/officeDocument/2006/relationships/hyperlink" Target="https://www.wyoleg.gov/Legislation/2026/HB0067" TargetMode="External"/><Relationship Id="rId8" Type="http://schemas.openxmlformats.org/officeDocument/2006/relationships/hyperlink" Target="https://www.wyoleg.gov/Legislation/2026/HB0008" TargetMode="External"/><Relationship Id="rId51" Type="http://schemas.openxmlformats.org/officeDocument/2006/relationships/hyperlink" Target="https://www.wyoleg.gov/Legislation/2026/SF0023" TargetMode="External"/><Relationship Id="rId72" Type="http://schemas.openxmlformats.org/officeDocument/2006/relationships/hyperlink" Target="https://www.wyoleg.gov/Legislation/2026/HB0032" TargetMode="External"/><Relationship Id="rId93" Type="http://schemas.openxmlformats.org/officeDocument/2006/relationships/hyperlink" Target="https://www.wyoleg.gov/Legislation/2026/SF0042" TargetMode="External"/><Relationship Id="rId98" Type="http://schemas.openxmlformats.org/officeDocument/2006/relationships/hyperlink" Target="https://www.wyoleg.gov/Legislation/2026/SF0047" TargetMode="External"/><Relationship Id="rId121" Type="http://schemas.openxmlformats.org/officeDocument/2006/relationships/hyperlink" Target="https://www.wyoleg.gov/Legislation/2026/HB0062" TargetMode="External"/><Relationship Id="rId3" Type="http://schemas.openxmlformats.org/officeDocument/2006/relationships/hyperlink" Target="https://www.wyoleg.gov/Legislation/2026/HB0003" TargetMode="External"/><Relationship Id="rId25" Type="http://schemas.openxmlformats.org/officeDocument/2006/relationships/hyperlink" Target="https://www.wyoleg.gov/Legislation/2026/SF0016" TargetMode="External"/><Relationship Id="rId46" Type="http://schemas.openxmlformats.org/officeDocument/2006/relationships/hyperlink" Target="https://www.wyoleg.gov/Legislation/2026/HB0029" TargetMode="External"/><Relationship Id="rId67" Type="http://schemas.openxmlformats.org/officeDocument/2006/relationships/hyperlink" Target="https://www.wyoleg.gov/Legislation/2026/SF0039" TargetMode="External"/><Relationship Id="rId116" Type="http://schemas.openxmlformats.org/officeDocument/2006/relationships/hyperlink" Target="https://www.wyoleg.gov/Legislation/2026/HB0059" TargetMode="External"/><Relationship Id="rId20" Type="http://schemas.openxmlformats.org/officeDocument/2006/relationships/hyperlink" Target="https://www.wyoleg.gov/Legislation/2026/SF0012" TargetMode="External"/><Relationship Id="rId41" Type="http://schemas.openxmlformats.org/officeDocument/2006/relationships/hyperlink" Target="https://www.wyoleg.gov/Legislation/2026/HB0024" TargetMode="External"/><Relationship Id="rId62" Type="http://schemas.openxmlformats.org/officeDocument/2006/relationships/hyperlink" Target="https://www.wyoleg.gov/Legislation/2026/SF0034" TargetMode="External"/><Relationship Id="rId83" Type="http://schemas.openxmlformats.org/officeDocument/2006/relationships/hyperlink" Target="https://www.wyoleg.gov/Legislation/2026/HB0043" TargetMode="External"/><Relationship Id="rId88" Type="http://schemas.openxmlformats.org/officeDocument/2006/relationships/hyperlink" Target="https://www.wyoleg.gov/Legislation/2026/HB0033" TargetMode="External"/><Relationship Id="rId111" Type="http://schemas.openxmlformats.org/officeDocument/2006/relationships/hyperlink" Target="https://www.wyoleg.gov/Legislation/2026/HB0058" TargetMode="External"/><Relationship Id="rId132" Type="http://schemas.openxmlformats.org/officeDocument/2006/relationships/hyperlink" Target="https://www.wyoleg.gov/Legislation/2026/SF0059" TargetMode="External"/><Relationship Id="rId15" Type="http://schemas.openxmlformats.org/officeDocument/2006/relationships/hyperlink" Target="https://www.wyoleg.gov/Legislation/2026/SF0007" TargetMode="External"/><Relationship Id="rId36" Type="http://schemas.openxmlformats.org/officeDocument/2006/relationships/hyperlink" Target="https://www.wyoleg.gov/Legislation/2026/HB0019" TargetMode="External"/><Relationship Id="rId57" Type="http://schemas.openxmlformats.org/officeDocument/2006/relationships/hyperlink" Target="https://www.wyoleg.gov/Legislation/2026/SF0029" TargetMode="External"/><Relationship Id="rId106" Type="http://schemas.openxmlformats.org/officeDocument/2006/relationships/hyperlink" Target="https://www.wyoleg.gov/Legislation/2026/HB0053" TargetMode="External"/><Relationship Id="rId127" Type="http://schemas.openxmlformats.org/officeDocument/2006/relationships/hyperlink" Target="https://www.wyoleg.gov/Legislation/2026/HB0068" TargetMode="External"/><Relationship Id="rId10" Type="http://schemas.openxmlformats.org/officeDocument/2006/relationships/hyperlink" Target="https://www.wyoleg.gov/Legislation/2026/HB0010" TargetMode="External"/><Relationship Id="rId31" Type="http://schemas.openxmlformats.org/officeDocument/2006/relationships/hyperlink" Target="https://www.wyoleg.gov/Legislation/2026/HB0014" TargetMode="External"/><Relationship Id="rId52" Type="http://schemas.openxmlformats.org/officeDocument/2006/relationships/hyperlink" Target="https://www.wyoleg.gov/Legislation/2026/SF0024" TargetMode="External"/><Relationship Id="rId73" Type="http://schemas.openxmlformats.org/officeDocument/2006/relationships/hyperlink" Target="https://www.wyoleg.gov/Legislation/2026/HJ0003" TargetMode="External"/><Relationship Id="rId78" Type="http://schemas.openxmlformats.org/officeDocument/2006/relationships/hyperlink" Target="https://www.wyoleg.gov/Legislation/2026/HB0038" TargetMode="External"/><Relationship Id="rId94" Type="http://schemas.openxmlformats.org/officeDocument/2006/relationships/hyperlink" Target="https://www.wyoleg.gov/Legislation/2026/SF0043" TargetMode="External"/><Relationship Id="rId99" Type="http://schemas.openxmlformats.org/officeDocument/2006/relationships/hyperlink" Target="https://www.wyoleg.gov/Legislation/2026/SF0048" TargetMode="External"/><Relationship Id="rId101" Type="http://schemas.openxmlformats.org/officeDocument/2006/relationships/hyperlink" Target="https://www.wyoleg.gov/Legislation/2026/HB0048" TargetMode="External"/><Relationship Id="rId122" Type="http://schemas.openxmlformats.org/officeDocument/2006/relationships/hyperlink" Target="https://www.wyoleg.gov/Legislation/2026/HB0063" TargetMode="External"/><Relationship Id="rId4" Type="http://schemas.openxmlformats.org/officeDocument/2006/relationships/hyperlink" Target="https://www.wyoleg.gov/Legislation/2026/HB0004" TargetMode="External"/><Relationship Id="rId9" Type="http://schemas.openxmlformats.org/officeDocument/2006/relationships/hyperlink" Target="https://www.wyoleg.gov/Legislation/2026/HB0009" TargetMode="External"/><Relationship Id="rId26" Type="http://schemas.openxmlformats.org/officeDocument/2006/relationships/hyperlink" Target="https://www.wyoleg.gov/Legislation/2026/SF0017" TargetMode="External"/><Relationship Id="rId47" Type="http://schemas.openxmlformats.org/officeDocument/2006/relationships/hyperlink" Target="https://www.wyoleg.gov/Legislation/2026/HB0030" TargetMode="External"/><Relationship Id="rId68" Type="http://schemas.openxmlformats.org/officeDocument/2006/relationships/hyperlink" Target="https://www.wyoleg.gov/Legislation/2026/HJ0002" TargetMode="External"/><Relationship Id="rId89" Type="http://schemas.openxmlformats.org/officeDocument/2006/relationships/hyperlink" Target="https://www.wyoleg.gov/Legislation/2026/HJ0004" TargetMode="External"/><Relationship Id="rId112" Type="http://schemas.openxmlformats.org/officeDocument/2006/relationships/hyperlink" Target="https://www.wyoleg.gov/Legislation/2026/SF0050" TargetMode="External"/><Relationship Id="rId133" Type="http://schemas.openxmlformats.org/officeDocument/2006/relationships/hyperlink" Target="https://www.wyoleg.gov/Legislation/2026/SF006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vics307.com/file-share" TargetMode="External"/></Relationships>
</file>

<file path=xl/worksheets/_rels/sheet3.xml.rels><?xml version="1.0" encoding="UTF-8" standalone="yes"?>
<Relationships xmlns="http://schemas.openxmlformats.org/package/2006/relationships"><Relationship Id="rId21" Type="http://schemas.openxmlformats.org/officeDocument/2006/relationships/hyperlink" Target="https://wyoleg.gov/Legislation/2025/HB0020" TargetMode="External"/><Relationship Id="rId170" Type="http://schemas.openxmlformats.org/officeDocument/2006/relationships/hyperlink" Target="https://wyoleg.gov/Legislation/2025/HB0169" TargetMode="External"/><Relationship Id="rId268" Type="http://schemas.openxmlformats.org/officeDocument/2006/relationships/hyperlink" Target="https://wyoleg.gov/Legislation/2025/HB0267" TargetMode="External"/><Relationship Id="rId475" Type="http://schemas.openxmlformats.org/officeDocument/2006/relationships/hyperlink" Target="https://wyoleg.gov/Legislation/2025/SF0163" TargetMode="External"/><Relationship Id="rId682" Type="http://schemas.openxmlformats.org/officeDocument/2006/relationships/hyperlink" Target="https://wyoleg.gov/Legislation/2025/HB0127" TargetMode="External"/><Relationship Id="rId128" Type="http://schemas.openxmlformats.org/officeDocument/2006/relationships/hyperlink" Target="https://wyoleg.gov/Legislation/2025/HB0127" TargetMode="External"/><Relationship Id="rId335" Type="http://schemas.openxmlformats.org/officeDocument/2006/relationships/hyperlink" Target="https://wyoleg.gov/Legislation/2025/SF0023" TargetMode="External"/><Relationship Id="rId542" Type="http://schemas.openxmlformats.org/officeDocument/2006/relationships/hyperlink" Target="https://wyoleg.gov/Legislation/2025/HB0330" TargetMode="External"/><Relationship Id="rId987" Type="http://schemas.openxmlformats.org/officeDocument/2006/relationships/hyperlink" Target="https://wyoleg.gov/Legislation/2025/SF0121" TargetMode="External"/><Relationship Id="rId402" Type="http://schemas.openxmlformats.org/officeDocument/2006/relationships/hyperlink" Target="https://wyoleg.gov/Legislation/2025/SF0090" TargetMode="External"/><Relationship Id="rId847" Type="http://schemas.openxmlformats.org/officeDocument/2006/relationships/hyperlink" Target="https://wyoleg.gov/Legislation/2025/HB0292" TargetMode="External"/><Relationship Id="rId1032" Type="http://schemas.openxmlformats.org/officeDocument/2006/relationships/hyperlink" Target="https://wyoleg.gov/Legislation/2025/SF0166" TargetMode="External"/><Relationship Id="rId707" Type="http://schemas.openxmlformats.org/officeDocument/2006/relationships/hyperlink" Target="https://wyoleg.gov/Legislation/2025/HB0152" TargetMode="External"/><Relationship Id="rId914" Type="http://schemas.openxmlformats.org/officeDocument/2006/relationships/hyperlink" Target="https://wyoleg.gov/Legislation/2025/SF0048" TargetMode="External"/><Relationship Id="rId43" Type="http://schemas.openxmlformats.org/officeDocument/2006/relationships/hyperlink" Target="https://wyoleg.gov/Legislation/2025/HB0042" TargetMode="External"/><Relationship Id="rId192" Type="http://schemas.openxmlformats.org/officeDocument/2006/relationships/hyperlink" Target="https://wyoleg.gov/Legislation/2025/HB0191" TargetMode="External"/><Relationship Id="rId497" Type="http://schemas.openxmlformats.org/officeDocument/2006/relationships/hyperlink" Target="https://wyoleg.gov/Legislation/2025/SF0185" TargetMode="External"/><Relationship Id="rId357" Type="http://schemas.openxmlformats.org/officeDocument/2006/relationships/hyperlink" Target="https://wyoleg.gov/Legislation/2025/SF0045" TargetMode="External"/><Relationship Id="rId217" Type="http://schemas.openxmlformats.org/officeDocument/2006/relationships/hyperlink" Target="https://wyoleg.gov/Legislation/2025/HB0216" TargetMode="External"/><Relationship Id="rId564" Type="http://schemas.openxmlformats.org/officeDocument/2006/relationships/hyperlink" Target="https://wyoleg.gov/Legislation/2025/HB0009" TargetMode="External"/><Relationship Id="rId771" Type="http://schemas.openxmlformats.org/officeDocument/2006/relationships/hyperlink" Target="https://wyoleg.gov/Legislation/2025/HB0216" TargetMode="External"/><Relationship Id="rId869" Type="http://schemas.openxmlformats.org/officeDocument/2006/relationships/hyperlink" Target="https://wyoleg.gov/Legislation/2025/SF0003" TargetMode="External"/><Relationship Id="rId424" Type="http://schemas.openxmlformats.org/officeDocument/2006/relationships/hyperlink" Target="https://wyoleg.gov/Legislation/2025/SF0112" TargetMode="External"/><Relationship Id="rId631" Type="http://schemas.openxmlformats.org/officeDocument/2006/relationships/hyperlink" Target="https://wyoleg.gov/Legislation/2025/HB0076" TargetMode="External"/><Relationship Id="rId729" Type="http://schemas.openxmlformats.org/officeDocument/2006/relationships/hyperlink" Target="https://wyoleg.gov/Legislation/2025/HB0174" TargetMode="External"/><Relationship Id="rId1054" Type="http://schemas.openxmlformats.org/officeDocument/2006/relationships/hyperlink" Target="https://wyoleg.gov/Legislation/2025/SF0188" TargetMode="External"/><Relationship Id="rId936" Type="http://schemas.openxmlformats.org/officeDocument/2006/relationships/hyperlink" Target="https://wyoleg.gov/Legislation/2025/SF0070" TargetMode="External"/><Relationship Id="rId65" Type="http://schemas.openxmlformats.org/officeDocument/2006/relationships/hyperlink" Target="https://wyoleg.gov/Legislation/2025/HB0064" TargetMode="External"/><Relationship Id="rId281" Type="http://schemas.openxmlformats.org/officeDocument/2006/relationships/hyperlink" Target="https://wyoleg.gov/Legislation/2025/HB0280" TargetMode="External"/><Relationship Id="rId141" Type="http://schemas.openxmlformats.org/officeDocument/2006/relationships/hyperlink" Target="https://wyoleg.gov/Legislation/2025/HB0140" TargetMode="External"/><Relationship Id="rId379" Type="http://schemas.openxmlformats.org/officeDocument/2006/relationships/hyperlink" Target="https://wyoleg.gov/Legislation/2025/SF0067" TargetMode="External"/><Relationship Id="rId586" Type="http://schemas.openxmlformats.org/officeDocument/2006/relationships/hyperlink" Target="https://wyoleg.gov/Legislation/2025/HB0031" TargetMode="External"/><Relationship Id="rId793" Type="http://schemas.openxmlformats.org/officeDocument/2006/relationships/hyperlink" Target="https://wyoleg.gov/Legislation/2025/HB0238" TargetMode="External"/><Relationship Id="rId7" Type="http://schemas.openxmlformats.org/officeDocument/2006/relationships/hyperlink" Target="https://wyoleg.gov/Legislation/2025/HB0006" TargetMode="External"/><Relationship Id="rId239" Type="http://schemas.openxmlformats.org/officeDocument/2006/relationships/hyperlink" Target="https://wyoleg.gov/Legislation/2025/HB0238" TargetMode="External"/><Relationship Id="rId446" Type="http://schemas.openxmlformats.org/officeDocument/2006/relationships/hyperlink" Target="https://wyoleg.gov/Legislation/2025/SF0134" TargetMode="External"/><Relationship Id="rId653" Type="http://schemas.openxmlformats.org/officeDocument/2006/relationships/hyperlink" Target="https://wyoleg.gov/Legislation/2025/HB0098" TargetMode="External"/><Relationship Id="rId1076" Type="http://schemas.openxmlformats.org/officeDocument/2006/relationships/hyperlink" Target="https://wyoleg.gov/Legislation/2025/HB0310" TargetMode="External"/><Relationship Id="rId306" Type="http://schemas.openxmlformats.org/officeDocument/2006/relationships/hyperlink" Target="https://wyoleg.gov/Legislation/2025/HB0305" TargetMode="External"/><Relationship Id="rId860" Type="http://schemas.openxmlformats.org/officeDocument/2006/relationships/hyperlink" Target="https://wyoleg.gov/Legislation/2025/HB0305" TargetMode="External"/><Relationship Id="rId958" Type="http://schemas.openxmlformats.org/officeDocument/2006/relationships/hyperlink" Target="https://wyoleg.gov/Legislation/2025/SF0092" TargetMode="External"/><Relationship Id="rId87" Type="http://schemas.openxmlformats.org/officeDocument/2006/relationships/hyperlink" Target="https://wyoleg.gov/Legislation/2025/HB0086" TargetMode="External"/><Relationship Id="rId513" Type="http://schemas.openxmlformats.org/officeDocument/2006/relationships/hyperlink" Target="https://wyoleg.gov/Legislation/2025/SJ0005" TargetMode="External"/><Relationship Id="rId720" Type="http://schemas.openxmlformats.org/officeDocument/2006/relationships/hyperlink" Target="https://wyoleg.gov/Legislation/2025/HB0165" TargetMode="External"/><Relationship Id="rId818" Type="http://schemas.openxmlformats.org/officeDocument/2006/relationships/hyperlink" Target="https://wyoleg.gov/Legislation/2025/HB0263" TargetMode="External"/><Relationship Id="rId1003" Type="http://schemas.openxmlformats.org/officeDocument/2006/relationships/hyperlink" Target="https://wyoleg.gov/Legislation/2025/SF0137" TargetMode="External"/><Relationship Id="rId14" Type="http://schemas.openxmlformats.org/officeDocument/2006/relationships/hyperlink" Target="https://wyoleg.gov/Legislation/2025/HB0013" TargetMode="External"/><Relationship Id="rId317" Type="http://schemas.openxmlformats.org/officeDocument/2006/relationships/hyperlink" Target="https://wyoleg.gov/Legislation/2025/SF0005" TargetMode="External"/><Relationship Id="rId524" Type="http://schemas.openxmlformats.org/officeDocument/2006/relationships/hyperlink" Target="https://wyoleg.gov/Legislation/2025/HB0312" TargetMode="External"/><Relationship Id="rId731" Type="http://schemas.openxmlformats.org/officeDocument/2006/relationships/hyperlink" Target="https://wyoleg.gov/Legislation/2025/HB0176" TargetMode="External"/><Relationship Id="rId98" Type="http://schemas.openxmlformats.org/officeDocument/2006/relationships/hyperlink" Target="https://wyoleg.gov/Legislation/2025/HB0097" TargetMode="External"/><Relationship Id="rId163" Type="http://schemas.openxmlformats.org/officeDocument/2006/relationships/hyperlink" Target="https://wyoleg.gov/Legislation/2025/HB0162" TargetMode="External"/><Relationship Id="rId370" Type="http://schemas.openxmlformats.org/officeDocument/2006/relationships/hyperlink" Target="https://wyoleg.gov/Legislation/2025/SF0058" TargetMode="External"/><Relationship Id="rId829" Type="http://schemas.openxmlformats.org/officeDocument/2006/relationships/hyperlink" Target="https://wyoleg.gov/Legislation/2025/HB0274" TargetMode="External"/><Relationship Id="rId1014" Type="http://schemas.openxmlformats.org/officeDocument/2006/relationships/hyperlink" Target="https://wyoleg.gov/Legislation/2025/SF0148" TargetMode="External"/><Relationship Id="rId230" Type="http://schemas.openxmlformats.org/officeDocument/2006/relationships/hyperlink" Target="https://wyoleg.gov/Legislation/2025/HB0229" TargetMode="External"/><Relationship Id="rId468" Type="http://schemas.openxmlformats.org/officeDocument/2006/relationships/hyperlink" Target="https://wyoleg.gov/Legislation/2025/SF0156" TargetMode="External"/><Relationship Id="rId675" Type="http://schemas.openxmlformats.org/officeDocument/2006/relationships/hyperlink" Target="https://wyoleg.gov/Legislation/2025/HB0120" TargetMode="External"/><Relationship Id="rId882" Type="http://schemas.openxmlformats.org/officeDocument/2006/relationships/hyperlink" Target="https://wyoleg.gov/Legislation/2025/SF0016" TargetMode="External"/><Relationship Id="rId1098" Type="http://schemas.openxmlformats.org/officeDocument/2006/relationships/hyperlink" Target="https://wyoleg.gov/Legislation/2025/HB0332" TargetMode="External"/><Relationship Id="rId25" Type="http://schemas.openxmlformats.org/officeDocument/2006/relationships/hyperlink" Target="https://wyoleg.gov/Legislation/2025/HB0024" TargetMode="External"/><Relationship Id="rId328" Type="http://schemas.openxmlformats.org/officeDocument/2006/relationships/hyperlink" Target="https://wyoleg.gov/Legislation/2025/SF0016" TargetMode="External"/><Relationship Id="rId535" Type="http://schemas.openxmlformats.org/officeDocument/2006/relationships/hyperlink" Target="https://wyoleg.gov/Legislation/2025/HB0323" TargetMode="External"/><Relationship Id="rId742" Type="http://schemas.openxmlformats.org/officeDocument/2006/relationships/hyperlink" Target="https://wyoleg.gov/Legislation/2025/HB0187" TargetMode="External"/><Relationship Id="rId174" Type="http://schemas.openxmlformats.org/officeDocument/2006/relationships/hyperlink" Target="https://wyoleg.gov/Legislation/2025/HB0173" TargetMode="External"/><Relationship Id="rId381" Type="http://schemas.openxmlformats.org/officeDocument/2006/relationships/hyperlink" Target="https://wyoleg.gov/Legislation/2025/SF0069" TargetMode="External"/><Relationship Id="rId602" Type="http://schemas.openxmlformats.org/officeDocument/2006/relationships/hyperlink" Target="https://wyoleg.gov/Legislation/2025/HB0047" TargetMode="External"/><Relationship Id="rId1025" Type="http://schemas.openxmlformats.org/officeDocument/2006/relationships/hyperlink" Target="https://wyoleg.gov/Legislation/2025/SF0159" TargetMode="External"/><Relationship Id="rId241" Type="http://schemas.openxmlformats.org/officeDocument/2006/relationships/hyperlink" Target="https://wyoleg.gov/Legislation/2025/HB0240" TargetMode="External"/><Relationship Id="rId479" Type="http://schemas.openxmlformats.org/officeDocument/2006/relationships/hyperlink" Target="https://wyoleg.gov/Legislation/2025/SF0167" TargetMode="External"/><Relationship Id="rId686" Type="http://schemas.openxmlformats.org/officeDocument/2006/relationships/hyperlink" Target="https://wyoleg.gov/Legislation/2025/HB0131" TargetMode="External"/><Relationship Id="rId893" Type="http://schemas.openxmlformats.org/officeDocument/2006/relationships/hyperlink" Target="https://wyoleg.gov/Legislation/2025/SF0027" TargetMode="External"/><Relationship Id="rId907" Type="http://schemas.openxmlformats.org/officeDocument/2006/relationships/hyperlink" Target="https://wyoleg.gov/Legislation/2025/SF0041" TargetMode="External"/><Relationship Id="rId36" Type="http://schemas.openxmlformats.org/officeDocument/2006/relationships/hyperlink" Target="https://wyoleg.gov/Legislation/2025/HB0035" TargetMode="External"/><Relationship Id="rId339" Type="http://schemas.openxmlformats.org/officeDocument/2006/relationships/hyperlink" Target="https://wyoleg.gov/Legislation/2025/SF0027" TargetMode="External"/><Relationship Id="rId546" Type="http://schemas.openxmlformats.org/officeDocument/2006/relationships/hyperlink" Target="https://wyoleg.gov/Legislation/2025/HB0334" TargetMode="External"/><Relationship Id="rId753" Type="http://schemas.openxmlformats.org/officeDocument/2006/relationships/hyperlink" Target="https://wyoleg.gov/Legislation/2025/HB0198" TargetMode="External"/><Relationship Id="rId101" Type="http://schemas.openxmlformats.org/officeDocument/2006/relationships/hyperlink" Target="https://wyoleg.gov/Legislation/2025/HB0100" TargetMode="External"/><Relationship Id="rId185" Type="http://schemas.openxmlformats.org/officeDocument/2006/relationships/hyperlink" Target="https://wyoleg.gov/Legislation/2025/HB0184" TargetMode="External"/><Relationship Id="rId406" Type="http://schemas.openxmlformats.org/officeDocument/2006/relationships/hyperlink" Target="https://wyoleg.gov/Legislation/2025/SF0094" TargetMode="External"/><Relationship Id="rId960" Type="http://schemas.openxmlformats.org/officeDocument/2006/relationships/hyperlink" Target="https://wyoleg.gov/Legislation/2025/SF0094" TargetMode="External"/><Relationship Id="rId1036" Type="http://schemas.openxmlformats.org/officeDocument/2006/relationships/hyperlink" Target="https://wyoleg.gov/Legislation/2025/SF0170" TargetMode="External"/><Relationship Id="rId392" Type="http://schemas.openxmlformats.org/officeDocument/2006/relationships/hyperlink" Target="https://wyoleg.gov/Legislation/2025/SF0080" TargetMode="External"/><Relationship Id="rId613" Type="http://schemas.openxmlformats.org/officeDocument/2006/relationships/hyperlink" Target="https://wyoleg.gov/Legislation/2025/HB0058" TargetMode="External"/><Relationship Id="rId697" Type="http://schemas.openxmlformats.org/officeDocument/2006/relationships/hyperlink" Target="https://wyoleg.gov/Legislation/2025/HB0142" TargetMode="External"/><Relationship Id="rId820" Type="http://schemas.openxmlformats.org/officeDocument/2006/relationships/hyperlink" Target="https://wyoleg.gov/Legislation/2025/HB0265" TargetMode="External"/><Relationship Id="rId918" Type="http://schemas.openxmlformats.org/officeDocument/2006/relationships/hyperlink" Target="https://wyoleg.gov/Legislation/2025/SF0052" TargetMode="External"/><Relationship Id="rId252" Type="http://schemas.openxmlformats.org/officeDocument/2006/relationships/hyperlink" Target="https://wyoleg.gov/Legislation/2025/HB0251" TargetMode="External"/><Relationship Id="rId1103" Type="http://schemas.openxmlformats.org/officeDocument/2006/relationships/hyperlink" Target="https://wyoleg.gov/Legislation/2025/HB0337" TargetMode="External"/><Relationship Id="rId47" Type="http://schemas.openxmlformats.org/officeDocument/2006/relationships/hyperlink" Target="https://wyoleg.gov/Legislation/2025/HB0046" TargetMode="External"/><Relationship Id="rId112" Type="http://schemas.openxmlformats.org/officeDocument/2006/relationships/hyperlink" Target="https://wyoleg.gov/Legislation/2025/HB0111" TargetMode="External"/><Relationship Id="rId557" Type="http://schemas.openxmlformats.org/officeDocument/2006/relationships/hyperlink" Target="https://wyoleg.gov/Legislation/2025/HB0002" TargetMode="External"/><Relationship Id="rId764" Type="http://schemas.openxmlformats.org/officeDocument/2006/relationships/hyperlink" Target="https://wyoleg.gov/Legislation/2025/HB0209" TargetMode="External"/><Relationship Id="rId971" Type="http://schemas.openxmlformats.org/officeDocument/2006/relationships/hyperlink" Target="https://wyoleg.gov/Legislation/2025/SF0105" TargetMode="External"/><Relationship Id="rId196" Type="http://schemas.openxmlformats.org/officeDocument/2006/relationships/hyperlink" Target="https://wyoleg.gov/Legislation/2025/HB0195" TargetMode="External"/><Relationship Id="rId417" Type="http://schemas.openxmlformats.org/officeDocument/2006/relationships/hyperlink" Target="https://wyoleg.gov/Legislation/2025/SF0105" TargetMode="External"/><Relationship Id="rId624" Type="http://schemas.openxmlformats.org/officeDocument/2006/relationships/hyperlink" Target="https://wyoleg.gov/Legislation/2025/HB0069" TargetMode="External"/><Relationship Id="rId831" Type="http://schemas.openxmlformats.org/officeDocument/2006/relationships/hyperlink" Target="https://wyoleg.gov/Legislation/2025/HB0276" TargetMode="External"/><Relationship Id="rId1047" Type="http://schemas.openxmlformats.org/officeDocument/2006/relationships/hyperlink" Target="https://wyoleg.gov/Legislation/2025/SF0181" TargetMode="External"/><Relationship Id="rId263" Type="http://schemas.openxmlformats.org/officeDocument/2006/relationships/hyperlink" Target="https://wyoleg.gov/Legislation/2025/HB0262" TargetMode="External"/><Relationship Id="rId470" Type="http://schemas.openxmlformats.org/officeDocument/2006/relationships/hyperlink" Target="https://wyoleg.gov/Legislation/2025/SF0158" TargetMode="External"/><Relationship Id="rId929" Type="http://schemas.openxmlformats.org/officeDocument/2006/relationships/hyperlink" Target="https://wyoleg.gov/Legislation/2025/SF0063" TargetMode="External"/><Relationship Id="rId58" Type="http://schemas.openxmlformats.org/officeDocument/2006/relationships/hyperlink" Target="https://wyoleg.gov/Legislation/2025/HB0057" TargetMode="External"/><Relationship Id="rId123" Type="http://schemas.openxmlformats.org/officeDocument/2006/relationships/hyperlink" Target="https://wyoleg.gov/Legislation/2025/HB0122" TargetMode="External"/><Relationship Id="rId330" Type="http://schemas.openxmlformats.org/officeDocument/2006/relationships/hyperlink" Target="https://wyoleg.gov/Legislation/2025/SF0018" TargetMode="External"/><Relationship Id="rId568" Type="http://schemas.openxmlformats.org/officeDocument/2006/relationships/hyperlink" Target="https://wyoleg.gov/Legislation/2025/HB0013" TargetMode="External"/><Relationship Id="rId775" Type="http://schemas.openxmlformats.org/officeDocument/2006/relationships/hyperlink" Target="https://wyoleg.gov/Legislation/2025/HB0220" TargetMode="External"/><Relationship Id="rId982" Type="http://schemas.openxmlformats.org/officeDocument/2006/relationships/hyperlink" Target="https://wyoleg.gov/Legislation/2025/SF0116" TargetMode="External"/><Relationship Id="rId428" Type="http://schemas.openxmlformats.org/officeDocument/2006/relationships/hyperlink" Target="https://wyoleg.gov/Legislation/2025/SF0116" TargetMode="External"/><Relationship Id="rId635" Type="http://schemas.openxmlformats.org/officeDocument/2006/relationships/hyperlink" Target="https://wyoleg.gov/Legislation/2025/HB0080" TargetMode="External"/><Relationship Id="rId842" Type="http://schemas.openxmlformats.org/officeDocument/2006/relationships/hyperlink" Target="https://wyoleg.gov/Legislation/2025/HB0287" TargetMode="External"/><Relationship Id="rId1058" Type="http://schemas.openxmlformats.org/officeDocument/2006/relationships/hyperlink" Target="https://wyoleg.gov/Legislation/2025/SF0192" TargetMode="External"/><Relationship Id="rId274" Type="http://schemas.openxmlformats.org/officeDocument/2006/relationships/hyperlink" Target="https://wyoleg.gov/Legislation/2025/HB0273" TargetMode="External"/><Relationship Id="rId481" Type="http://schemas.openxmlformats.org/officeDocument/2006/relationships/hyperlink" Target="https://wyoleg.gov/Legislation/2025/SF0169" TargetMode="External"/><Relationship Id="rId702" Type="http://schemas.openxmlformats.org/officeDocument/2006/relationships/hyperlink" Target="https://wyoleg.gov/Legislation/2025/HB0147" TargetMode="External"/><Relationship Id="rId69" Type="http://schemas.openxmlformats.org/officeDocument/2006/relationships/hyperlink" Target="https://wyoleg.gov/Legislation/2025/HB0068" TargetMode="External"/><Relationship Id="rId134" Type="http://schemas.openxmlformats.org/officeDocument/2006/relationships/hyperlink" Target="https://wyoleg.gov/Legislation/2025/HB0133" TargetMode="External"/><Relationship Id="rId579" Type="http://schemas.openxmlformats.org/officeDocument/2006/relationships/hyperlink" Target="https://wyoleg.gov/Legislation/2025/HB0024" TargetMode="External"/><Relationship Id="rId786" Type="http://schemas.openxmlformats.org/officeDocument/2006/relationships/hyperlink" Target="https://wyoleg.gov/Legislation/2025/HB0231" TargetMode="External"/><Relationship Id="rId993" Type="http://schemas.openxmlformats.org/officeDocument/2006/relationships/hyperlink" Target="https://wyoleg.gov/Legislation/2025/SF0127" TargetMode="External"/><Relationship Id="rId341" Type="http://schemas.openxmlformats.org/officeDocument/2006/relationships/hyperlink" Target="https://wyoleg.gov/Legislation/2025/SF0029" TargetMode="External"/><Relationship Id="rId439" Type="http://schemas.openxmlformats.org/officeDocument/2006/relationships/hyperlink" Target="https://wyoleg.gov/Legislation/2025/SF0127" TargetMode="External"/><Relationship Id="rId646" Type="http://schemas.openxmlformats.org/officeDocument/2006/relationships/hyperlink" Target="https://wyoleg.gov/Legislation/2025/HB0091" TargetMode="External"/><Relationship Id="rId1069" Type="http://schemas.openxmlformats.org/officeDocument/2006/relationships/hyperlink" Target="https://wyoleg.gov/Legislation/2025/SJ0007" TargetMode="External"/><Relationship Id="rId201" Type="http://schemas.openxmlformats.org/officeDocument/2006/relationships/hyperlink" Target="https://wyoleg.gov/Legislation/2025/HB0200" TargetMode="External"/><Relationship Id="rId285" Type="http://schemas.openxmlformats.org/officeDocument/2006/relationships/hyperlink" Target="https://wyoleg.gov/Legislation/2025/HB0284" TargetMode="External"/><Relationship Id="rId506" Type="http://schemas.openxmlformats.org/officeDocument/2006/relationships/hyperlink" Target="https://wyoleg.gov/Legislation/2025/SF0194" TargetMode="External"/><Relationship Id="rId853" Type="http://schemas.openxmlformats.org/officeDocument/2006/relationships/hyperlink" Target="https://wyoleg.gov/Legislation/2025/HB0298" TargetMode="External"/><Relationship Id="rId492" Type="http://schemas.openxmlformats.org/officeDocument/2006/relationships/hyperlink" Target="https://wyoleg.gov/Legislation/2025/SF0180" TargetMode="External"/><Relationship Id="rId713" Type="http://schemas.openxmlformats.org/officeDocument/2006/relationships/hyperlink" Target="https://wyoleg.gov/Legislation/2025/HB0158" TargetMode="External"/><Relationship Id="rId797" Type="http://schemas.openxmlformats.org/officeDocument/2006/relationships/hyperlink" Target="https://wyoleg.gov/Legislation/2025/HB0242" TargetMode="External"/><Relationship Id="rId920" Type="http://schemas.openxmlformats.org/officeDocument/2006/relationships/hyperlink" Target="https://wyoleg.gov/Legislation/2025/SF0054" TargetMode="External"/><Relationship Id="rId145" Type="http://schemas.openxmlformats.org/officeDocument/2006/relationships/hyperlink" Target="https://wyoleg.gov/Legislation/2025/HB0144" TargetMode="External"/><Relationship Id="rId352" Type="http://schemas.openxmlformats.org/officeDocument/2006/relationships/hyperlink" Target="https://wyoleg.gov/Legislation/2025/SF0040" TargetMode="External"/><Relationship Id="rId212" Type="http://schemas.openxmlformats.org/officeDocument/2006/relationships/hyperlink" Target="https://wyoleg.gov/Legislation/2025/HB0211" TargetMode="External"/><Relationship Id="rId657" Type="http://schemas.openxmlformats.org/officeDocument/2006/relationships/hyperlink" Target="https://wyoleg.gov/Legislation/2025/HB0102" TargetMode="External"/><Relationship Id="rId864" Type="http://schemas.openxmlformats.org/officeDocument/2006/relationships/hyperlink" Target="https://wyoleg.gov/Legislation/2025/HJ0002" TargetMode="External"/><Relationship Id="rId296" Type="http://schemas.openxmlformats.org/officeDocument/2006/relationships/hyperlink" Target="https://wyoleg.gov/Legislation/2025/HB0295" TargetMode="External"/><Relationship Id="rId517" Type="http://schemas.openxmlformats.org/officeDocument/2006/relationships/hyperlink" Target="https://wyoleg.gov/Legislation/2025/SJ0009" TargetMode="External"/><Relationship Id="rId724" Type="http://schemas.openxmlformats.org/officeDocument/2006/relationships/hyperlink" Target="https://wyoleg.gov/Legislation/2025/HB0169" TargetMode="External"/><Relationship Id="rId931" Type="http://schemas.openxmlformats.org/officeDocument/2006/relationships/hyperlink" Target="https://wyoleg.gov/Legislation/2025/SF0065" TargetMode="External"/><Relationship Id="rId60" Type="http://schemas.openxmlformats.org/officeDocument/2006/relationships/hyperlink" Target="https://wyoleg.gov/Legislation/2025/HB0059" TargetMode="External"/><Relationship Id="rId156" Type="http://schemas.openxmlformats.org/officeDocument/2006/relationships/hyperlink" Target="https://wyoleg.gov/Legislation/2025/HB0155" TargetMode="External"/><Relationship Id="rId363" Type="http://schemas.openxmlformats.org/officeDocument/2006/relationships/hyperlink" Target="https://wyoleg.gov/Legislation/2025/SF0051" TargetMode="External"/><Relationship Id="rId570" Type="http://schemas.openxmlformats.org/officeDocument/2006/relationships/hyperlink" Target="https://wyoleg.gov/Legislation/2025/HB0015" TargetMode="External"/><Relationship Id="rId1007" Type="http://schemas.openxmlformats.org/officeDocument/2006/relationships/hyperlink" Target="https://wyoleg.gov/Legislation/2025/SF0141" TargetMode="External"/><Relationship Id="rId223" Type="http://schemas.openxmlformats.org/officeDocument/2006/relationships/hyperlink" Target="https://wyoleg.gov/Legislation/2025/HB0222" TargetMode="External"/><Relationship Id="rId430" Type="http://schemas.openxmlformats.org/officeDocument/2006/relationships/hyperlink" Target="https://wyoleg.gov/Legislation/2025/SF0118" TargetMode="External"/><Relationship Id="rId668" Type="http://schemas.openxmlformats.org/officeDocument/2006/relationships/hyperlink" Target="https://wyoleg.gov/Legislation/2025/HB0113" TargetMode="External"/><Relationship Id="rId875" Type="http://schemas.openxmlformats.org/officeDocument/2006/relationships/hyperlink" Target="https://wyoleg.gov/Legislation/2025/SF0009" TargetMode="External"/><Relationship Id="rId1060" Type="http://schemas.openxmlformats.org/officeDocument/2006/relationships/hyperlink" Target="https://wyoleg.gov/Legislation/2025/SF0194" TargetMode="External"/><Relationship Id="rId18" Type="http://schemas.openxmlformats.org/officeDocument/2006/relationships/hyperlink" Target="https://wyoleg.gov/Legislation/2025/HB0017" TargetMode="External"/><Relationship Id="rId528" Type="http://schemas.openxmlformats.org/officeDocument/2006/relationships/hyperlink" Target="https://wyoleg.gov/Legislation/2025/HB0316" TargetMode="External"/><Relationship Id="rId735" Type="http://schemas.openxmlformats.org/officeDocument/2006/relationships/hyperlink" Target="https://wyoleg.gov/Legislation/2025/HB0180" TargetMode="External"/><Relationship Id="rId942" Type="http://schemas.openxmlformats.org/officeDocument/2006/relationships/hyperlink" Target="https://wyoleg.gov/Legislation/2025/SF0076" TargetMode="External"/><Relationship Id="rId167" Type="http://schemas.openxmlformats.org/officeDocument/2006/relationships/hyperlink" Target="https://wyoleg.gov/Legislation/2025/HB0166" TargetMode="External"/><Relationship Id="rId374" Type="http://schemas.openxmlformats.org/officeDocument/2006/relationships/hyperlink" Target="https://wyoleg.gov/Legislation/2025/SF0062" TargetMode="External"/><Relationship Id="rId581" Type="http://schemas.openxmlformats.org/officeDocument/2006/relationships/hyperlink" Target="https://wyoleg.gov/Legislation/2025/HB0026" TargetMode="External"/><Relationship Id="rId1018" Type="http://schemas.openxmlformats.org/officeDocument/2006/relationships/hyperlink" Target="https://wyoleg.gov/Legislation/2025/SF0152" TargetMode="External"/><Relationship Id="rId71" Type="http://schemas.openxmlformats.org/officeDocument/2006/relationships/hyperlink" Target="https://wyoleg.gov/Legislation/2025/HB0070" TargetMode="External"/><Relationship Id="rId234" Type="http://schemas.openxmlformats.org/officeDocument/2006/relationships/hyperlink" Target="https://wyoleg.gov/Legislation/2025/HB0233" TargetMode="External"/><Relationship Id="rId679" Type="http://schemas.openxmlformats.org/officeDocument/2006/relationships/hyperlink" Target="https://wyoleg.gov/Legislation/2025/HB0124" TargetMode="External"/><Relationship Id="rId802" Type="http://schemas.openxmlformats.org/officeDocument/2006/relationships/hyperlink" Target="https://wyoleg.gov/Legislation/2025/HB0247" TargetMode="External"/><Relationship Id="rId886" Type="http://schemas.openxmlformats.org/officeDocument/2006/relationships/hyperlink" Target="https://wyoleg.gov/Legislation/2025/SF0020" TargetMode="External"/><Relationship Id="rId2" Type="http://schemas.openxmlformats.org/officeDocument/2006/relationships/pivotTable" Target="../pivotTables/pivotTable2.xml"/><Relationship Id="rId29" Type="http://schemas.openxmlformats.org/officeDocument/2006/relationships/hyperlink" Target="https://wyoleg.gov/Legislation/2025/HB0028" TargetMode="External"/><Relationship Id="rId441" Type="http://schemas.openxmlformats.org/officeDocument/2006/relationships/hyperlink" Target="https://wyoleg.gov/Legislation/2025/SF0129" TargetMode="External"/><Relationship Id="rId539" Type="http://schemas.openxmlformats.org/officeDocument/2006/relationships/hyperlink" Target="https://wyoleg.gov/Legislation/2025/HB0327" TargetMode="External"/><Relationship Id="rId746" Type="http://schemas.openxmlformats.org/officeDocument/2006/relationships/hyperlink" Target="https://wyoleg.gov/Legislation/2025/HB0191" TargetMode="External"/><Relationship Id="rId1071" Type="http://schemas.openxmlformats.org/officeDocument/2006/relationships/hyperlink" Target="https://wyoleg.gov/Legislation/2025/SJ0009" TargetMode="External"/><Relationship Id="rId178" Type="http://schemas.openxmlformats.org/officeDocument/2006/relationships/hyperlink" Target="https://wyoleg.gov/Legislation/2025/HB0177" TargetMode="External"/><Relationship Id="rId301" Type="http://schemas.openxmlformats.org/officeDocument/2006/relationships/hyperlink" Target="https://wyoleg.gov/Legislation/2025/HB0300" TargetMode="External"/><Relationship Id="rId953" Type="http://schemas.openxmlformats.org/officeDocument/2006/relationships/hyperlink" Target="https://wyoleg.gov/Legislation/2025/SF0087" TargetMode="External"/><Relationship Id="rId1029" Type="http://schemas.openxmlformats.org/officeDocument/2006/relationships/hyperlink" Target="https://wyoleg.gov/Legislation/2025/SF0163" TargetMode="External"/><Relationship Id="rId82" Type="http://schemas.openxmlformats.org/officeDocument/2006/relationships/hyperlink" Target="https://wyoleg.gov/Legislation/2025/HB0081" TargetMode="External"/><Relationship Id="rId385" Type="http://schemas.openxmlformats.org/officeDocument/2006/relationships/hyperlink" Target="https://wyoleg.gov/Legislation/2025/SF0073" TargetMode="External"/><Relationship Id="rId592" Type="http://schemas.openxmlformats.org/officeDocument/2006/relationships/hyperlink" Target="https://wyoleg.gov/Legislation/2025/HB0037" TargetMode="External"/><Relationship Id="rId606" Type="http://schemas.openxmlformats.org/officeDocument/2006/relationships/hyperlink" Target="https://wyoleg.gov/Legislation/2025/HB0051" TargetMode="External"/><Relationship Id="rId813" Type="http://schemas.openxmlformats.org/officeDocument/2006/relationships/hyperlink" Target="https://wyoleg.gov/Legislation/2025/HB0258" TargetMode="External"/><Relationship Id="rId245" Type="http://schemas.openxmlformats.org/officeDocument/2006/relationships/hyperlink" Target="https://wyoleg.gov/Legislation/2025/HB0244" TargetMode="External"/><Relationship Id="rId452" Type="http://schemas.openxmlformats.org/officeDocument/2006/relationships/hyperlink" Target="https://wyoleg.gov/Legislation/2025/SF0140" TargetMode="External"/><Relationship Id="rId897" Type="http://schemas.openxmlformats.org/officeDocument/2006/relationships/hyperlink" Target="https://wyoleg.gov/Legislation/2025/SF0031" TargetMode="External"/><Relationship Id="rId1082" Type="http://schemas.openxmlformats.org/officeDocument/2006/relationships/hyperlink" Target="https://wyoleg.gov/Legislation/2025/HB0316" TargetMode="External"/><Relationship Id="rId105" Type="http://schemas.openxmlformats.org/officeDocument/2006/relationships/hyperlink" Target="https://wyoleg.gov/Legislation/2025/HB0104" TargetMode="External"/><Relationship Id="rId312" Type="http://schemas.openxmlformats.org/officeDocument/2006/relationships/hyperlink" Target="https://wyoleg.gov/Legislation/2025/HJ0004" TargetMode="External"/><Relationship Id="rId757" Type="http://schemas.openxmlformats.org/officeDocument/2006/relationships/hyperlink" Target="https://wyoleg.gov/Legislation/2025/HB0202" TargetMode="External"/><Relationship Id="rId964" Type="http://schemas.openxmlformats.org/officeDocument/2006/relationships/hyperlink" Target="https://wyoleg.gov/Legislation/2025/SF0098" TargetMode="External"/><Relationship Id="rId93" Type="http://schemas.openxmlformats.org/officeDocument/2006/relationships/hyperlink" Target="https://wyoleg.gov/Legislation/2025/HB0092" TargetMode="External"/><Relationship Id="rId189" Type="http://schemas.openxmlformats.org/officeDocument/2006/relationships/hyperlink" Target="https://wyoleg.gov/Legislation/2025/HB0188" TargetMode="External"/><Relationship Id="rId396" Type="http://schemas.openxmlformats.org/officeDocument/2006/relationships/hyperlink" Target="https://wyoleg.gov/Legislation/2025/SF0084" TargetMode="External"/><Relationship Id="rId617" Type="http://schemas.openxmlformats.org/officeDocument/2006/relationships/hyperlink" Target="https://wyoleg.gov/Legislation/2025/HB0062" TargetMode="External"/><Relationship Id="rId824" Type="http://schemas.openxmlformats.org/officeDocument/2006/relationships/hyperlink" Target="https://wyoleg.gov/Legislation/2025/HB0269" TargetMode="External"/><Relationship Id="rId256" Type="http://schemas.openxmlformats.org/officeDocument/2006/relationships/hyperlink" Target="https://wyoleg.gov/Legislation/2025/HB0255" TargetMode="External"/><Relationship Id="rId463" Type="http://schemas.openxmlformats.org/officeDocument/2006/relationships/hyperlink" Target="https://wyoleg.gov/Legislation/2025/SF0151" TargetMode="External"/><Relationship Id="rId670" Type="http://schemas.openxmlformats.org/officeDocument/2006/relationships/hyperlink" Target="https://wyoleg.gov/Legislation/2025/HB0115" TargetMode="External"/><Relationship Id="rId1093" Type="http://schemas.openxmlformats.org/officeDocument/2006/relationships/hyperlink" Target="https://wyoleg.gov/Legislation/2025/HB0327" TargetMode="External"/><Relationship Id="rId1107" Type="http://schemas.openxmlformats.org/officeDocument/2006/relationships/hyperlink" Target="https://wyoleg.gov/Legislation/2025/HB0341" TargetMode="External"/><Relationship Id="rId116" Type="http://schemas.openxmlformats.org/officeDocument/2006/relationships/hyperlink" Target="https://wyoleg.gov/Legislation/2025/HB0115" TargetMode="External"/><Relationship Id="rId323" Type="http://schemas.openxmlformats.org/officeDocument/2006/relationships/hyperlink" Target="https://wyoleg.gov/Legislation/2025/SF0011" TargetMode="External"/><Relationship Id="rId530" Type="http://schemas.openxmlformats.org/officeDocument/2006/relationships/hyperlink" Target="https://wyoleg.gov/Legislation/2025/HB0318" TargetMode="External"/><Relationship Id="rId768" Type="http://schemas.openxmlformats.org/officeDocument/2006/relationships/hyperlink" Target="https://wyoleg.gov/Legislation/2025/HB0213" TargetMode="External"/><Relationship Id="rId975" Type="http://schemas.openxmlformats.org/officeDocument/2006/relationships/hyperlink" Target="https://wyoleg.gov/Legislation/2025/SF0109" TargetMode="External"/><Relationship Id="rId20" Type="http://schemas.openxmlformats.org/officeDocument/2006/relationships/hyperlink" Target="https://wyoleg.gov/Legislation/2025/HB0019" TargetMode="External"/><Relationship Id="rId628" Type="http://schemas.openxmlformats.org/officeDocument/2006/relationships/hyperlink" Target="https://wyoleg.gov/Legislation/2025/HB0073" TargetMode="External"/><Relationship Id="rId835" Type="http://schemas.openxmlformats.org/officeDocument/2006/relationships/hyperlink" Target="https://wyoleg.gov/Legislation/2025/HB0280" TargetMode="External"/><Relationship Id="rId267" Type="http://schemas.openxmlformats.org/officeDocument/2006/relationships/hyperlink" Target="https://wyoleg.gov/Legislation/2025/HB0266" TargetMode="External"/><Relationship Id="rId474" Type="http://schemas.openxmlformats.org/officeDocument/2006/relationships/hyperlink" Target="https://wyoleg.gov/Legislation/2025/SF0162" TargetMode="External"/><Relationship Id="rId1020" Type="http://schemas.openxmlformats.org/officeDocument/2006/relationships/hyperlink" Target="https://wyoleg.gov/Legislation/2025/SF0154" TargetMode="External"/><Relationship Id="rId127" Type="http://schemas.openxmlformats.org/officeDocument/2006/relationships/hyperlink" Target="https://wyoleg.gov/Legislation/2025/HB0126" TargetMode="External"/><Relationship Id="rId681" Type="http://schemas.openxmlformats.org/officeDocument/2006/relationships/hyperlink" Target="https://wyoleg.gov/Legislation/2025/HB0126" TargetMode="External"/><Relationship Id="rId779" Type="http://schemas.openxmlformats.org/officeDocument/2006/relationships/hyperlink" Target="https://wyoleg.gov/Legislation/2025/HB0224" TargetMode="External"/><Relationship Id="rId902" Type="http://schemas.openxmlformats.org/officeDocument/2006/relationships/hyperlink" Target="https://wyoleg.gov/Legislation/2025/SF0036" TargetMode="External"/><Relationship Id="rId986" Type="http://schemas.openxmlformats.org/officeDocument/2006/relationships/hyperlink" Target="https://wyoleg.gov/Legislation/2025/SF0120" TargetMode="External"/><Relationship Id="rId31" Type="http://schemas.openxmlformats.org/officeDocument/2006/relationships/hyperlink" Target="https://wyoleg.gov/Legislation/2025/HB0030" TargetMode="External"/><Relationship Id="rId334" Type="http://schemas.openxmlformats.org/officeDocument/2006/relationships/hyperlink" Target="https://wyoleg.gov/Legislation/2025/SF0022" TargetMode="External"/><Relationship Id="rId541" Type="http://schemas.openxmlformats.org/officeDocument/2006/relationships/hyperlink" Target="https://wyoleg.gov/Legislation/2025/HB0329" TargetMode="External"/><Relationship Id="rId639" Type="http://schemas.openxmlformats.org/officeDocument/2006/relationships/hyperlink" Target="https://wyoleg.gov/Legislation/2025/HB0084" TargetMode="External"/><Relationship Id="rId180" Type="http://schemas.openxmlformats.org/officeDocument/2006/relationships/hyperlink" Target="https://wyoleg.gov/Legislation/2025/HB0179" TargetMode="External"/><Relationship Id="rId278" Type="http://schemas.openxmlformats.org/officeDocument/2006/relationships/hyperlink" Target="https://wyoleg.gov/Legislation/2025/HB0277" TargetMode="External"/><Relationship Id="rId401" Type="http://schemas.openxmlformats.org/officeDocument/2006/relationships/hyperlink" Target="https://wyoleg.gov/Legislation/2025/SF0089" TargetMode="External"/><Relationship Id="rId846" Type="http://schemas.openxmlformats.org/officeDocument/2006/relationships/hyperlink" Target="https://wyoleg.gov/Legislation/2025/HB0291" TargetMode="External"/><Relationship Id="rId1031" Type="http://schemas.openxmlformats.org/officeDocument/2006/relationships/hyperlink" Target="https://wyoleg.gov/Legislation/2025/SF0165" TargetMode="External"/><Relationship Id="rId485" Type="http://schemas.openxmlformats.org/officeDocument/2006/relationships/hyperlink" Target="https://wyoleg.gov/Legislation/2025/SF0173" TargetMode="External"/><Relationship Id="rId692" Type="http://schemas.openxmlformats.org/officeDocument/2006/relationships/hyperlink" Target="https://wyoleg.gov/Legislation/2025/HB0137" TargetMode="External"/><Relationship Id="rId706" Type="http://schemas.openxmlformats.org/officeDocument/2006/relationships/hyperlink" Target="https://wyoleg.gov/Legislation/2025/HB0151" TargetMode="External"/><Relationship Id="rId913" Type="http://schemas.openxmlformats.org/officeDocument/2006/relationships/hyperlink" Target="https://wyoleg.gov/Legislation/2025/SF0047" TargetMode="External"/><Relationship Id="rId42" Type="http://schemas.openxmlformats.org/officeDocument/2006/relationships/hyperlink" Target="https://wyoleg.gov/Legislation/2025/HB0041" TargetMode="External"/><Relationship Id="rId138" Type="http://schemas.openxmlformats.org/officeDocument/2006/relationships/hyperlink" Target="https://wyoleg.gov/Legislation/2025/HB0137" TargetMode="External"/><Relationship Id="rId345" Type="http://schemas.openxmlformats.org/officeDocument/2006/relationships/hyperlink" Target="https://wyoleg.gov/Legislation/2025/SF0033" TargetMode="External"/><Relationship Id="rId552" Type="http://schemas.openxmlformats.org/officeDocument/2006/relationships/hyperlink" Target="https://wyoleg.gov/Legislation/2025/HB0340" TargetMode="External"/><Relationship Id="rId997" Type="http://schemas.openxmlformats.org/officeDocument/2006/relationships/hyperlink" Target="https://wyoleg.gov/Legislation/2025/SF0131" TargetMode="External"/><Relationship Id="rId191" Type="http://schemas.openxmlformats.org/officeDocument/2006/relationships/hyperlink" Target="https://wyoleg.gov/Legislation/2025/HB0190" TargetMode="External"/><Relationship Id="rId205" Type="http://schemas.openxmlformats.org/officeDocument/2006/relationships/hyperlink" Target="https://wyoleg.gov/Legislation/2025/HB0204" TargetMode="External"/><Relationship Id="rId412" Type="http://schemas.openxmlformats.org/officeDocument/2006/relationships/hyperlink" Target="https://wyoleg.gov/Legislation/2025/SF0100" TargetMode="External"/><Relationship Id="rId857" Type="http://schemas.openxmlformats.org/officeDocument/2006/relationships/hyperlink" Target="https://wyoleg.gov/Legislation/2025/HB0302" TargetMode="External"/><Relationship Id="rId1042" Type="http://schemas.openxmlformats.org/officeDocument/2006/relationships/hyperlink" Target="https://wyoleg.gov/Legislation/2025/SF0176" TargetMode="External"/><Relationship Id="rId289" Type="http://schemas.openxmlformats.org/officeDocument/2006/relationships/hyperlink" Target="https://wyoleg.gov/Legislation/2025/HB0288" TargetMode="External"/><Relationship Id="rId496" Type="http://schemas.openxmlformats.org/officeDocument/2006/relationships/hyperlink" Target="https://wyoleg.gov/Legislation/2025/SF0184" TargetMode="External"/><Relationship Id="rId717" Type="http://schemas.openxmlformats.org/officeDocument/2006/relationships/hyperlink" Target="https://wyoleg.gov/Legislation/2025/HB0162" TargetMode="External"/><Relationship Id="rId924" Type="http://schemas.openxmlformats.org/officeDocument/2006/relationships/hyperlink" Target="https://wyoleg.gov/Legislation/2025/SF0058" TargetMode="External"/><Relationship Id="rId53" Type="http://schemas.openxmlformats.org/officeDocument/2006/relationships/hyperlink" Target="https://wyoleg.gov/Legislation/2025/HB0052" TargetMode="External"/><Relationship Id="rId149" Type="http://schemas.openxmlformats.org/officeDocument/2006/relationships/hyperlink" Target="https://wyoleg.gov/Legislation/2025/HB0148" TargetMode="External"/><Relationship Id="rId356" Type="http://schemas.openxmlformats.org/officeDocument/2006/relationships/hyperlink" Target="https://wyoleg.gov/Legislation/2025/SF0044" TargetMode="External"/><Relationship Id="rId563" Type="http://schemas.openxmlformats.org/officeDocument/2006/relationships/hyperlink" Target="https://wyoleg.gov/Legislation/2025/HB0008" TargetMode="External"/><Relationship Id="rId770" Type="http://schemas.openxmlformats.org/officeDocument/2006/relationships/hyperlink" Target="https://wyoleg.gov/Legislation/2025/HB0215" TargetMode="External"/><Relationship Id="rId216" Type="http://schemas.openxmlformats.org/officeDocument/2006/relationships/hyperlink" Target="https://wyoleg.gov/Legislation/2025/HB0215" TargetMode="External"/><Relationship Id="rId423" Type="http://schemas.openxmlformats.org/officeDocument/2006/relationships/hyperlink" Target="https://wyoleg.gov/Legislation/2025/SF0111" TargetMode="External"/><Relationship Id="rId868" Type="http://schemas.openxmlformats.org/officeDocument/2006/relationships/hyperlink" Target="https://wyoleg.gov/Legislation/2025/SF0002" TargetMode="External"/><Relationship Id="rId1053" Type="http://schemas.openxmlformats.org/officeDocument/2006/relationships/hyperlink" Target="https://wyoleg.gov/Legislation/2025/SF0187" TargetMode="External"/><Relationship Id="rId630" Type="http://schemas.openxmlformats.org/officeDocument/2006/relationships/hyperlink" Target="https://wyoleg.gov/Legislation/2025/HB0075" TargetMode="External"/><Relationship Id="rId728" Type="http://schemas.openxmlformats.org/officeDocument/2006/relationships/hyperlink" Target="https://wyoleg.gov/Legislation/2025/HB0173" TargetMode="External"/><Relationship Id="rId935" Type="http://schemas.openxmlformats.org/officeDocument/2006/relationships/hyperlink" Target="https://wyoleg.gov/Legislation/2025/SF0069" TargetMode="External"/><Relationship Id="rId64" Type="http://schemas.openxmlformats.org/officeDocument/2006/relationships/hyperlink" Target="https://wyoleg.gov/Legislation/2025/HB0063" TargetMode="External"/><Relationship Id="rId367" Type="http://schemas.openxmlformats.org/officeDocument/2006/relationships/hyperlink" Target="https://wyoleg.gov/Legislation/2025/SF0055" TargetMode="External"/><Relationship Id="rId574" Type="http://schemas.openxmlformats.org/officeDocument/2006/relationships/hyperlink" Target="https://wyoleg.gov/Legislation/2025/HB0019" TargetMode="External"/><Relationship Id="rId227" Type="http://schemas.openxmlformats.org/officeDocument/2006/relationships/hyperlink" Target="https://wyoleg.gov/Legislation/2025/HB0226" TargetMode="External"/><Relationship Id="rId781" Type="http://schemas.openxmlformats.org/officeDocument/2006/relationships/hyperlink" Target="https://wyoleg.gov/Legislation/2025/HB0226" TargetMode="External"/><Relationship Id="rId879" Type="http://schemas.openxmlformats.org/officeDocument/2006/relationships/hyperlink" Target="https://wyoleg.gov/Legislation/2025/SF0013" TargetMode="External"/><Relationship Id="rId434" Type="http://schemas.openxmlformats.org/officeDocument/2006/relationships/hyperlink" Target="https://wyoleg.gov/Legislation/2025/SF0122" TargetMode="External"/><Relationship Id="rId641" Type="http://schemas.openxmlformats.org/officeDocument/2006/relationships/hyperlink" Target="https://wyoleg.gov/Legislation/2025/HB0086" TargetMode="External"/><Relationship Id="rId739" Type="http://schemas.openxmlformats.org/officeDocument/2006/relationships/hyperlink" Target="https://wyoleg.gov/Legislation/2025/HB0184" TargetMode="External"/><Relationship Id="rId1064" Type="http://schemas.openxmlformats.org/officeDocument/2006/relationships/hyperlink" Target="https://wyoleg.gov/Legislation/2025/SJ0002" TargetMode="External"/><Relationship Id="rId280" Type="http://schemas.openxmlformats.org/officeDocument/2006/relationships/hyperlink" Target="https://wyoleg.gov/Legislation/2025/HB0279" TargetMode="External"/><Relationship Id="rId501" Type="http://schemas.openxmlformats.org/officeDocument/2006/relationships/hyperlink" Target="https://wyoleg.gov/Legislation/2025/SF0189" TargetMode="External"/><Relationship Id="rId946" Type="http://schemas.openxmlformats.org/officeDocument/2006/relationships/hyperlink" Target="https://wyoleg.gov/Legislation/2025/SF0080" TargetMode="External"/><Relationship Id="rId75" Type="http://schemas.openxmlformats.org/officeDocument/2006/relationships/hyperlink" Target="https://wyoleg.gov/Legislation/2025/HB0074" TargetMode="External"/><Relationship Id="rId140" Type="http://schemas.openxmlformats.org/officeDocument/2006/relationships/hyperlink" Target="https://wyoleg.gov/Legislation/2025/HB0139" TargetMode="External"/><Relationship Id="rId378" Type="http://schemas.openxmlformats.org/officeDocument/2006/relationships/hyperlink" Target="https://wyoleg.gov/Legislation/2025/SF0066" TargetMode="External"/><Relationship Id="rId585" Type="http://schemas.openxmlformats.org/officeDocument/2006/relationships/hyperlink" Target="https://wyoleg.gov/Legislation/2025/HB0030" TargetMode="External"/><Relationship Id="rId792" Type="http://schemas.openxmlformats.org/officeDocument/2006/relationships/hyperlink" Target="https://wyoleg.gov/Legislation/2025/HB0237" TargetMode="External"/><Relationship Id="rId806" Type="http://schemas.openxmlformats.org/officeDocument/2006/relationships/hyperlink" Target="https://wyoleg.gov/Legislation/2025/HB0251" TargetMode="External"/><Relationship Id="rId6" Type="http://schemas.openxmlformats.org/officeDocument/2006/relationships/hyperlink" Target="https://wyoleg.gov/Legislation/2025/HB0005" TargetMode="External"/><Relationship Id="rId238" Type="http://schemas.openxmlformats.org/officeDocument/2006/relationships/hyperlink" Target="https://wyoleg.gov/Legislation/2025/HB0237" TargetMode="External"/><Relationship Id="rId445" Type="http://schemas.openxmlformats.org/officeDocument/2006/relationships/hyperlink" Target="https://wyoleg.gov/Legislation/2025/SF0133" TargetMode="External"/><Relationship Id="rId652" Type="http://schemas.openxmlformats.org/officeDocument/2006/relationships/hyperlink" Target="https://wyoleg.gov/Legislation/2025/HB0097" TargetMode="External"/><Relationship Id="rId1075" Type="http://schemas.openxmlformats.org/officeDocument/2006/relationships/hyperlink" Target="https://wyoleg.gov/Legislation/2025/HB0309" TargetMode="External"/><Relationship Id="rId291" Type="http://schemas.openxmlformats.org/officeDocument/2006/relationships/hyperlink" Target="https://wyoleg.gov/Legislation/2025/HB0290" TargetMode="External"/><Relationship Id="rId305" Type="http://schemas.openxmlformats.org/officeDocument/2006/relationships/hyperlink" Target="https://wyoleg.gov/Legislation/2025/HB0304" TargetMode="External"/><Relationship Id="rId512" Type="http://schemas.openxmlformats.org/officeDocument/2006/relationships/hyperlink" Target="https://wyoleg.gov/Legislation/2025/SJ0004" TargetMode="External"/><Relationship Id="rId957" Type="http://schemas.openxmlformats.org/officeDocument/2006/relationships/hyperlink" Target="https://wyoleg.gov/Legislation/2025/SF0091" TargetMode="External"/><Relationship Id="rId86" Type="http://schemas.openxmlformats.org/officeDocument/2006/relationships/hyperlink" Target="https://wyoleg.gov/Legislation/2025/HB0085" TargetMode="External"/><Relationship Id="rId151" Type="http://schemas.openxmlformats.org/officeDocument/2006/relationships/hyperlink" Target="https://wyoleg.gov/Legislation/2025/HB0150" TargetMode="External"/><Relationship Id="rId389" Type="http://schemas.openxmlformats.org/officeDocument/2006/relationships/hyperlink" Target="https://wyoleg.gov/Legislation/2025/SF0077" TargetMode="External"/><Relationship Id="rId596" Type="http://schemas.openxmlformats.org/officeDocument/2006/relationships/hyperlink" Target="https://wyoleg.gov/Legislation/2025/HB0041" TargetMode="External"/><Relationship Id="rId817" Type="http://schemas.openxmlformats.org/officeDocument/2006/relationships/hyperlink" Target="https://wyoleg.gov/Legislation/2025/HB0262" TargetMode="External"/><Relationship Id="rId1002" Type="http://schemas.openxmlformats.org/officeDocument/2006/relationships/hyperlink" Target="https://wyoleg.gov/Legislation/2025/SF0136" TargetMode="External"/><Relationship Id="rId249" Type="http://schemas.openxmlformats.org/officeDocument/2006/relationships/hyperlink" Target="https://wyoleg.gov/Legislation/2025/HB0248" TargetMode="External"/><Relationship Id="rId456" Type="http://schemas.openxmlformats.org/officeDocument/2006/relationships/hyperlink" Target="https://wyoleg.gov/Legislation/2025/SF0144" TargetMode="External"/><Relationship Id="rId663" Type="http://schemas.openxmlformats.org/officeDocument/2006/relationships/hyperlink" Target="https://wyoleg.gov/Legislation/2025/HB0108" TargetMode="External"/><Relationship Id="rId870" Type="http://schemas.openxmlformats.org/officeDocument/2006/relationships/hyperlink" Target="https://wyoleg.gov/Legislation/2025/SF0004" TargetMode="External"/><Relationship Id="rId1086" Type="http://schemas.openxmlformats.org/officeDocument/2006/relationships/hyperlink" Target="https://wyoleg.gov/Legislation/2025/HB0320" TargetMode="External"/><Relationship Id="rId13" Type="http://schemas.openxmlformats.org/officeDocument/2006/relationships/hyperlink" Target="https://wyoleg.gov/Legislation/2025/HB0012" TargetMode="External"/><Relationship Id="rId109" Type="http://schemas.openxmlformats.org/officeDocument/2006/relationships/hyperlink" Target="https://wyoleg.gov/Legislation/2025/HB0108" TargetMode="External"/><Relationship Id="rId316" Type="http://schemas.openxmlformats.org/officeDocument/2006/relationships/hyperlink" Target="https://wyoleg.gov/Legislation/2025/SF0004" TargetMode="External"/><Relationship Id="rId523" Type="http://schemas.openxmlformats.org/officeDocument/2006/relationships/hyperlink" Target="https://wyoleg.gov/Legislation/2025/HB0311" TargetMode="External"/><Relationship Id="rId968" Type="http://schemas.openxmlformats.org/officeDocument/2006/relationships/hyperlink" Target="https://wyoleg.gov/Legislation/2025/SF0102" TargetMode="External"/><Relationship Id="rId97" Type="http://schemas.openxmlformats.org/officeDocument/2006/relationships/hyperlink" Target="https://wyoleg.gov/Legislation/2025/HB0096" TargetMode="External"/><Relationship Id="rId730" Type="http://schemas.openxmlformats.org/officeDocument/2006/relationships/hyperlink" Target="https://wyoleg.gov/Legislation/2025/HB0175" TargetMode="External"/><Relationship Id="rId828" Type="http://schemas.openxmlformats.org/officeDocument/2006/relationships/hyperlink" Target="https://wyoleg.gov/Legislation/2025/HB0273" TargetMode="External"/><Relationship Id="rId1013" Type="http://schemas.openxmlformats.org/officeDocument/2006/relationships/hyperlink" Target="https://wyoleg.gov/Legislation/2025/SF0147" TargetMode="External"/><Relationship Id="rId162" Type="http://schemas.openxmlformats.org/officeDocument/2006/relationships/hyperlink" Target="https://wyoleg.gov/Legislation/2025/HB0161" TargetMode="External"/><Relationship Id="rId467" Type="http://schemas.openxmlformats.org/officeDocument/2006/relationships/hyperlink" Target="https://wyoleg.gov/Legislation/2025/SF0155" TargetMode="External"/><Relationship Id="rId1097" Type="http://schemas.openxmlformats.org/officeDocument/2006/relationships/hyperlink" Target="https://wyoleg.gov/Legislation/2025/HB0331" TargetMode="External"/><Relationship Id="rId674" Type="http://schemas.openxmlformats.org/officeDocument/2006/relationships/hyperlink" Target="https://wyoleg.gov/Legislation/2025/HB0119" TargetMode="External"/><Relationship Id="rId881" Type="http://schemas.openxmlformats.org/officeDocument/2006/relationships/hyperlink" Target="https://wyoleg.gov/Legislation/2025/SF0015" TargetMode="External"/><Relationship Id="rId979" Type="http://schemas.openxmlformats.org/officeDocument/2006/relationships/hyperlink" Target="https://wyoleg.gov/Legislation/2025/SF0113" TargetMode="External"/><Relationship Id="rId24" Type="http://schemas.openxmlformats.org/officeDocument/2006/relationships/hyperlink" Target="https://wyoleg.gov/Legislation/2025/HB0023" TargetMode="External"/><Relationship Id="rId327" Type="http://schemas.openxmlformats.org/officeDocument/2006/relationships/hyperlink" Target="https://wyoleg.gov/Legislation/2025/SF0015" TargetMode="External"/><Relationship Id="rId534" Type="http://schemas.openxmlformats.org/officeDocument/2006/relationships/hyperlink" Target="https://wyoleg.gov/Legislation/2025/HB0322" TargetMode="External"/><Relationship Id="rId741" Type="http://schemas.openxmlformats.org/officeDocument/2006/relationships/hyperlink" Target="https://wyoleg.gov/Legislation/2025/HB0186" TargetMode="External"/><Relationship Id="rId839" Type="http://schemas.openxmlformats.org/officeDocument/2006/relationships/hyperlink" Target="https://wyoleg.gov/Legislation/2025/HB0284" TargetMode="External"/><Relationship Id="rId173" Type="http://schemas.openxmlformats.org/officeDocument/2006/relationships/hyperlink" Target="https://wyoleg.gov/Legislation/2025/HB0172" TargetMode="External"/><Relationship Id="rId380" Type="http://schemas.openxmlformats.org/officeDocument/2006/relationships/hyperlink" Target="https://wyoleg.gov/Legislation/2025/SF0068" TargetMode="External"/><Relationship Id="rId601" Type="http://schemas.openxmlformats.org/officeDocument/2006/relationships/hyperlink" Target="https://wyoleg.gov/Legislation/2025/HB0046" TargetMode="External"/><Relationship Id="rId1024" Type="http://schemas.openxmlformats.org/officeDocument/2006/relationships/hyperlink" Target="https://wyoleg.gov/Legislation/2025/SF0158" TargetMode="External"/><Relationship Id="rId240" Type="http://schemas.openxmlformats.org/officeDocument/2006/relationships/hyperlink" Target="https://wyoleg.gov/Legislation/2025/HB0239" TargetMode="External"/><Relationship Id="rId478" Type="http://schemas.openxmlformats.org/officeDocument/2006/relationships/hyperlink" Target="https://wyoleg.gov/Legislation/2025/SF0166" TargetMode="External"/><Relationship Id="rId685" Type="http://schemas.openxmlformats.org/officeDocument/2006/relationships/hyperlink" Target="https://wyoleg.gov/Legislation/2025/HB0130" TargetMode="External"/><Relationship Id="rId892" Type="http://schemas.openxmlformats.org/officeDocument/2006/relationships/hyperlink" Target="https://wyoleg.gov/Legislation/2025/SF0026" TargetMode="External"/><Relationship Id="rId906" Type="http://schemas.openxmlformats.org/officeDocument/2006/relationships/hyperlink" Target="https://wyoleg.gov/Legislation/2025/SF0040" TargetMode="External"/><Relationship Id="rId35" Type="http://schemas.openxmlformats.org/officeDocument/2006/relationships/hyperlink" Target="https://wyoleg.gov/Legislation/2025/HB0034" TargetMode="External"/><Relationship Id="rId100" Type="http://schemas.openxmlformats.org/officeDocument/2006/relationships/hyperlink" Target="https://wyoleg.gov/Legislation/2025/HB0099" TargetMode="External"/><Relationship Id="rId338" Type="http://schemas.openxmlformats.org/officeDocument/2006/relationships/hyperlink" Target="https://wyoleg.gov/Legislation/2025/SF0026" TargetMode="External"/><Relationship Id="rId545" Type="http://schemas.openxmlformats.org/officeDocument/2006/relationships/hyperlink" Target="https://wyoleg.gov/Legislation/2025/HB0333" TargetMode="External"/><Relationship Id="rId752" Type="http://schemas.openxmlformats.org/officeDocument/2006/relationships/hyperlink" Target="https://wyoleg.gov/Legislation/2025/HB0197" TargetMode="External"/><Relationship Id="rId184" Type="http://schemas.openxmlformats.org/officeDocument/2006/relationships/hyperlink" Target="https://wyoleg.gov/Legislation/2025/HB0183" TargetMode="External"/><Relationship Id="rId391" Type="http://schemas.openxmlformats.org/officeDocument/2006/relationships/hyperlink" Target="https://wyoleg.gov/Legislation/2025/SF0079" TargetMode="External"/><Relationship Id="rId405" Type="http://schemas.openxmlformats.org/officeDocument/2006/relationships/hyperlink" Target="https://wyoleg.gov/Legislation/2025/SF0093" TargetMode="External"/><Relationship Id="rId612" Type="http://schemas.openxmlformats.org/officeDocument/2006/relationships/hyperlink" Target="https://wyoleg.gov/Legislation/2025/HB0057" TargetMode="External"/><Relationship Id="rId1035" Type="http://schemas.openxmlformats.org/officeDocument/2006/relationships/hyperlink" Target="https://wyoleg.gov/Legislation/2025/SF0169" TargetMode="External"/><Relationship Id="rId251" Type="http://schemas.openxmlformats.org/officeDocument/2006/relationships/hyperlink" Target="https://wyoleg.gov/Legislation/2025/HB0250" TargetMode="External"/><Relationship Id="rId489" Type="http://schemas.openxmlformats.org/officeDocument/2006/relationships/hyperlink" Target="https://wyoleg.gov/Legislation/2025/SF0177" TargetMode="External"/><Relationship Id="rId696" Type="http://schemas.openxmlformats.org/officeDocument/2006/relationships/hyperlink" Target="https://wyoleg.gov/Legislation/2025/HB0141" TargetMode="External"/><Relationship Id="rId917" Type="http://schemas.openxmlformats.org/officeDocument/2006/relationships/hyperlink" Target="https://wyoleg.gov/Legislation/2025/SF0051" TargetMode="External"/><Relationship Id="rId1102" Type="http://schemas.openxmlformats.org/officeDocument/2006/relationships/hyperlink" Target="https://wyoleg.gov/Legislation/2025/HB0336" TargetMode="External"/><Relationship Id="rId46" Type="http://schemas.openxmlformats.org/officeDocument/2006/relationships/hyperlink" Target="https://wyoleg.gov/Legislation/2025/HB0045" TargetMode="External"/><Relationship Id="rId349" Type="http://schemas.openxmlformats.org/officeDocument/2006/relationships/hyperlink" Target="https://wyoleg.gov/Legislation/2025/SF0037" TargetMode="External"/><Relationship Id="rId556" Type="http://schemas.openxmlformats.org/officeDocument/2006/relationships/hyperlink" Target="https://wyoleg.gov/Legislation/2025/HB0001" TargetMode="External"/><Relationship Id="rId763" Type="http://schemas.openxmlformats.org/officeDocument/2006/relationships/hyperlink" Target="https://wyoleg.gov/Legislation/2025/HB0208" TargetMode="External"/><Relationship Id="rId111" Type="http://schemas.openxmlformats.org/officeDocument/2006/relationships/hyperlink" Target="https://wyoleg.gov/Legislation/2025/HB0110" TargetMode="External"/><Relationship Id="rId195" Type="http://schemas.openxmlformats.org/officeDocument/2006/relationships/hyperlink" Target="https://wyoleg.gov/Legislation/2025/HB0194" TargetMode="External"/><Relationship Id="rId209" Type="http://schemas.openxmlformats.org/officeDocument/2006/relationships/hyperlink" Target="https://wyoleg.gov/Legislation/2025/HB0208" TargetMode="External"/><Relationship Id="rId416" Type="http://schemas.openxmlformats.org/officeDocument/2006/relationships/hyperlink" Target="https://wyoleg.gov/Legislation/2025/SF0104" TargetMode="External"/><Relationship Id="rId970" Type="http://schemas.openxmlformats.org/officeDocument/2006/relationships/hyperlink" Target="https://wyoleg.gov/Legislation/2025/SF0104" TargetMode="External"/><Relationship Id="rId1046" Type="http://schemas.openxmlformats.org/officeDocument/2006/relationships/hyperlink" Target="https://wyoleg.gov/Legislation/2025/SF0180" TargetMode="External"/><Relationship Id="rId623" Type="http://schemas.openxmlformats.org/officeDocument/2006/relationships/hyperlink" Target="https://wyoleg.gov/Legislation/2025/HB0068" TargetMode="External"/><Relationship Id="rId830" Type="http://schemas.openxmlformats.org/officeDocument/2006/relationships/hyperlink" Target="https://wyoleg.gov/Legislation/2025/HB0275" TargetMode="External"/><Relationship Id="rId928" Type="http://schemas.openxmlformats.org/officeDocument/2006/relationships/hyperlink" Target="https://wyoleg.gov/Legislation/2025/SF0062" TargetMode="External"/><Relationship Id="rId57" Type="http://schemas.openxmlformats.org/officeDocument/2006/relationships/hyperlink" Target="https://wyoleg.gov/Legislation/2025/HB0056" TargetMode="External"/><Relationship Id="rId262" Type="http://schemas.openxmlformats.org/officeDocument/2006/relationships/hyperlink" Target="https://wyoleg.gov/Legislation/2025/HB0261" TargetMode="External"/><Relationship Id="rId567" Type="http://schemas.openxmlformats.org/officeDocument/2006/relationships/hyperlink" Target="https://wyoleg.gov/Legislation/2025/HB0012" TargetMode="External"/><Relationship Id="rId1113" Type="http://schemas.openxmlformats.org/officeDocument/2006/relationships/drawing" Target="../drawings/drawing1.xml"/><Relationship Id="rId122" Type="http://schemas.openxmlformats.org/officeDocument/2006/relationships/hyperlink" Target="https://wyoleg.gov/Legislation/2025/HB0121" TargetMode="External"/><Relationship Id="rId774" Type="http://schemas.openxmlformats.org/officeDocument/2006/relationships/hyperlink" Target="https://wyoleg.gov/Legislation/2025/HB0219" TargetMode="External"/><Relationship Id="rId981" Type="http://schemas.openxmlformats.org/officeDocument/2006/relationships/hyperlink" Target="https://wyoleg.gov/Legislation/2025/SF0115" TargetMode="External"/><Relationship Id="rId1057" Type="http://schemas.openxmlformats.org/officeDocument/2006/relationships/hyperlink" Target="https://wyoleg.gov/Legislation/2025/SF0191" TargetMode="External"/><Relationship Id="rId427" Type="http://schemas.openxmlformats.org/officeDocument/2006/relationships/hyperlink" Target="https://wyoleg.gov/Legislation/2025/SF0115" TargetMode="External"/><Relationship Id="rId634" Type="http://schemas.openxmlformats.org/officeDocument/2006/relationships/hyperlink" Target="https://wyoleg.gov/Legislation/2025/HB0079" TargetMode="External"/><Relationship Id="rId841" Type="http://schemas.openxmlformats.org/officeDocument/2006/relationships/hyperlink" Target="https://wyoleg.gov/Legislation/2025/HB0286" TargetMode="External"/><Relationship Id="rId273" Type="http://schemas.openxmlformats.org/officeDocument/2006/relationships/hyperlink" Target="https://wyoleg.gov/Legislation/2025/HB0272" TargetMode="External"/><Relationship Id="rId480" Type="http://schemas.openxmlformats.org/officeDocument/2006/relationships/hyperlink" Target="https://wyoleg.gov/Legislation/2025/SF0168" TargetMode="External"/><Relationship Id="rId701" Type="http://schemas.openxmlformats.org/officeDocument/2006/relationships/hyperlink" Target="https://wyoleg.gov/Legislation/2025/HB0146" TargetMode="External"/><Relationship Id="rId939" Type="http://schemas.openxmlformats.org/officeDocument/2006/relationships/hyperlink" Target="https://wyoleg.gov/Legislation/2025/SF0073" TargetMode="External"/><Relationship Id="rId68" Type="http://schemas.openxmlformats.org/officeDocument/2006/relationships/hyperlink" Target="https://wyoleg.gov/Legislation/2025/HB0067" TargetMode="External"/><Relationship Id="rId133" Type="http://schemas.openxmlformats.org/officeDocument/2006/relationships/hyperlink" Target="https://wyoleg.gov/Legislation/2025/HB0132" TargetMode="External"/><Relationship Id="rId340" Type="http://schemas.openxmlformats.org/officeDocument/2006/relationships/hyperlink" Target="https://wyoleg.gov/Legislation/2025/SF0028" TargetMode="External"/><Relationship Id="rId578" Type="http://schemas.openxmlformats.org/officeDocument/2006/relationships/hyperlink" Target="https://wyoleg.gov/Legislation/2025/HB0023" TargetMode="External"/><Relationship Id="rId785" Type="http://schemas.openxmlformats.org/officeDocument/2006/relationships/hyperlink" Target="https://wyoleg.gov/Legislation/2025/HB0230" TargetMode="External"/><Relationship Id="rId992" Type="http://schemas.openxmlformats.org/officeDocument/2006/relationships/hyperlink" Target="https://wyoleg.gov/Legislation/2025/SF0126" TargetMode="External"/><Relationship Id="rId200" Type="http://schemas.openxmlformats.org/officeDocument/2006/relationships/hyperlink" Target="https://wyoleg.gov/Legislation/2025/HB0199" TargetMode="External"/><Relationship Id="rId438" Type="http://schemas.openxmlformats.org/officeDocument/2006/relationships/hyperlink" Target="https://wyoleg.gov/Legislation/2025/SF0126" TargetMode="External"/><Relationship Id="rId645" Type="http://schemas.openxmlformats.org/officeDocument/2006/relationships/hyperlink" Target="https://wyoleg.gov/Legislation/2025/HB0090" TargetMode="External"/><Relationship Id="rId852" Type="http://schemas.openxmlformats.org/officeDocument/2006/relationships/hyperlink" Target="https://wyoleg.gov/Legislation/2025/HB0297" TargetMode="External"/><Relationship Id="rId1068" Type="http://schemas.openxmlformats.org/officeDocument/2006/relationships/hyperlink" Target="https://wyoleg.gov/Legislation/2025/SJ0006" TargetMode="External"/><Relationship Id="rId284" Type="http://schemas.openxmlformats.org/officeDocument/2006/relationships/hyperlink" Target="https://wyoleg.gov/Legislation/2025/HB0283" TargetMode="External"/><Relationship Id="rId491" Type="http://schemas.openxmlformats.org/officeDocument/2006/relationships/hyperlink" Target="https://wyoleg.gov/Legislation/2025/SF0179" TargetMode="External"/><Relationship Id="rId505" Type="http://schemas.openxmlformats.org/officeDocument/2006/relationships/hyperlink" Target="https://wyoleg.gov/Legislation/2025/SF0193" TargetMode="External"/><Relationship Id="rId712" Type="http://schemas.openxmlformats.org/officeDocument/2006/relationships/hyperlink" Target="https://wyoleg.gov/Legislation/2025/HB0157" TargetMode="External"/><Relationship Id="rId79" Type="http://schemas.openxmlformats.org/officeDocument/2006/relationships/hyperlink" Target="https://wyoleg.gov/Legislation/2025/HB0078" TargetMode="External"/><Relationship Id="rId144" Type="http://schemas.openxmlformats.org/officeDocument/2006/relationships/hyperlink" Target="https://wyoleg.gov/Legislation/2025/HB0143" TargetMode="External"/><Relationship Id="rId589" Type="http://schemas.openxmlformats.org/officeDocument/2006/relationships/hyperlink" Target="https://wyoleg.gov/Legislation/2025/HB0034" TargetMode="External"/><Relationship Id="rId796" Type="http://schemas.openxmlformats.org/officeDocument/2006/relationships/hyperlink" Target="https://wyoleg.gov/Legislation/2025/HB0241" TargetMode="External"/><Relationship Id="rId351" Type="http://schemas.openxmlformats.org/officeDocument/2006/relationships/hyperlink" Target="https://wyoleg.gov/Legislation/2025/SF0039" TargetMode="External"/><Relationship Id="rId449" Type="http://schemas.openxmlformats.org/officeDocument/2006/relationships/hyperlink" Target="https://wyoleg.gov/Legislation/2025/SF0137" TargetMode="External"/><Relationship Id="rId656" Type="http://schemas.openxmlformats.org/officeDocument/2006/relationships/hyperlink" Target="https://wyoleg.gov/Legislation/2025/HB0101" TargetMode="External"/><Relationship Id="rId863" Type="http://schemas.openxmlformats.org/officeDocument/2006/relationships/hyperlink" Target="https://wyoleg.gov/Legislation/2025/HJ0001" TargetMode="External"/><Relationship Id="rId1079" Type="http://schemas.openxmlformats.org/officeDocument/2006/relationships/hyperlink" Target="https://wyoleg.gov/Legislation/2025/HB0313" TargetMode="External"/><Relationship Id="rId211" Type="http://schemas.openxmlformats.org/officeDocument/2006/relationships/hyperlink" Target="https://wyoleg.gov/Legislation/2025/HB0210" TargetMode="External"/><Relationship Id="rId295" Type="http://schemas.openxmlformats.org/officeDocument/2006/relationships/hyperlink" Target="https://wyoleg.gov/Legislation/2025/HB0294" TargetMode="External"/><Relationship Id="rId309" Type="http://schemas.openxmlformats.org/officeDocument/2006/relationships/hyperlink" Target="https://wyoleg.gov/Legislation/2025/HJ0001" TargetMode="External"/><Relationship Id="rId516" Type="http://schemas.openxmlformats.org/officeDocument/2006/relationships/hyperlink" Target="https://wyoleg.gov/Legislation/2025/SJ0008" TargetMode="External"/><Relationship Id="rId723" Type="http://schemas.openxmlformats.org/officeDocument/2006/relationships/hyperlink" Target="https://wyoleg.gov/Legislation/2025/HB0168" TargetMode="External"/><Relationship Id="rId930" Type="http://schemas.openxmlformats.org/officeDocument/2006/relationships/hyperlink" Target="https://wyoleg.gov/Legislation/2025/SF0064" TargetMode="External"/><Relationship Id="rId1006" Type="http://schemas.openxmlformats.org/officeDocument/2006/relationships/hyperlink" Target="https://wyoleg.gov/Legislation/2025/SF0140" TargetMode="External"/><Relationship Id="rId155" Type="http://schemas.openxmlformats.org/officeDocument/2006/relationships/hyperlink" Target="https://wyoleg.gov/Legislation/2025/HB0154" TargetMode="External"/><Relationship Id="rId362" Type="http://schemas.openxmlformats.org/officeDocument/2006/relationships/hyperlink" Target="https://wyoleg.gov/Legislation/2025/SF0050" TargetMode="External"/><Relationship Id="rId222" Type="http://schemas.openxmlformats.org/officeDocument/2006/relationships/hyperlink" Target="https://wyoleg.gov/Legislation/2025/HB0221" TargetMode="External"/><Relationship Id="rId667" Type="http://schemas.openxmlformats.org/officeDocument/2006/relationships/hyperlink" Target="https://wyoleg.gov/Legislation/2025/HB0112" TargetMode="External"/><Relationship Id="rId874" Type="http://schemas.openxmlformats.org/officeDocument/2006/relationships/hyperlink" Target="https://wyoleg.gov/Legislation/2025/SF0008" TargetMode="External"/><Relationship Id="rId17" Type="http://schemas.openxmlformats.org/officeDocument/2006/relationships/hyperlink" Target="https://wyoleg.gov/Legislation/2025/HB0016" TargetMode="External"/><Relationship Id="rId527" Type="http://schemas.openxmlformats.org/officeDocument/2006/relationships/hyperlink" Target="https://wyoleg.gov/Legislation/2025/HB0315" TargetMode="External"/><Relationship Id="rId734" Type="http://schemas.openxmlformats.org/officeDocument/2006/relationships/hyperlink" Target="https://wyoleg.gov/Legislation/2025/HB0179" TargetMode="External"/><Relationship Id="rId941" Type="http://schemas.openxmlformats.org/officeDocument/2006/relationships/hyperlink" Target="https://wyoleg.gov/Legislation/2025/SF0075" TargetMode="External"/><Relationship Id="rId70" Type="http://schemas.openxmlformats.org/officeDocument/2006/relationships/hyperlink" Target="https://wyoleg.gov/Legislation/2025/HB0069" TargetMode="External"/><Relationship Id="rId166" Type="http://schemas.openxmlformats.org/officeDocument/2006/relationships/hyperlink" Target="https://wyoleg.gov/Legislation/2025/HB0165" TargetMode="External"/><Relationship Id="rId373" Type="http://schemas.openxmlformats.org/officeDocument/2006/relationships/hyperlink" Target="https://wyoleg.gov/Legislation/2025/SF0061" TargetMode="External"/><Relationship Id="rId580" Type="http://schemas.openxmlformats.org/officeDocument/2006/relationships/hyperlink" Target="https://wyoleg.gov/Legislation/2025/HB0025" TargetMode="External"/><Relationship Id="rId801" Type="http://schemas.openxmlformats.org/officeDocument/2006/relationships/hyperlink" Target="https://wyoleg.gov/Legislation/2025/HB0246" TargetMode="External"/><Relationship Id="rId1017" Type="http://schemas.openxmlformats.org/officeDocument/2006/relationships/hyperlink" Target="https://wyoleg.gov/Legislation/2025/SF0151" TargetMode="External"/><Relationship Id="rId1" Type="http://schemas.openxmlformats.org/officeDocument/2006/relationships/pivotTable" Target="../pivotTables/pivotTable1.xml"/><Relationship Id="rId233" Type="http://schemas.openxmlformats.org/officeDocument/2006/relationships/hyperlink" Target="https://wyoleg.gov/Legislation/2025/HB0232" TargetMode="External"/><Relationship Id="rId440" Type="http://schemas.openxmlformats.org/officeDocument/2006/relationships/hyperlink" Target="https://wyoleg.gov/Legislation/2025/SF0128" TargetMode="External"/><Relationship Id="rId678" Type="http://schemas.openxmlformats.org/officeDocument/2006/relationships/hyperlink" Target="https://wyoleg.gov/Legislation/2025/HB0123" TargetMode="External"/><Relationship Id="rId885" Type="http://schemas.openxmlformats.org/officeDocument/2006/relationships/hyperlink" Target="https://wyoleg.gov/Legislation/2025/SF0019" TargetMode="External"/><Relationship Id="rId1070" Type="http://schemas.openxmlformats.org/officeDocument/2006/relationships/hyperlink" Target="https://wyoleg.gov/Legislation/2025/SJ0008" TargetMode="External"/><Relationship Id="rId28" Type="http://schemas.openxmlformats.org/officeDocument/2006/relationships/hyperlink" Target="https://wyoleg.gov/Legislation/2025/HB0027" TargetMode="External"/><Relationship Id="rId300" Type="http://schemas.openxmlformats.org/officeDocument/2006/relationships/hyperlink" Target="https://wyoleg.gov/Legislation/2025/HB0299" TargetMode="External"/><Relationship Id="rId538" Type="http://schemas.openxmlformats.org/officeDocument/2006/relationships/hyperlink" Target="https://wyoleg.gov/Legislation/2025/HB0326" TargetMode="External"/><Relationship Id="rId745" Type="http://schemas.openxmlformats.org/officeDocument/2006/relationships/hyperlink" Target="https://wyoleg.gov/Legislation/2025/HB0190" TargetMode="External"/><Relationship Id="rId952" Type="http://schemas.openxmlformats.org/officeDocument/2006/relationships/hyperlink" Target="https://wyoleg.gov/Legislation/2025/SF0086" TargetMode="External"/><Relationship Id="rId81" Type="http://schemas.openxmlformats.org/officeDocument/2006/relationships/hyperlink" Target="https://wyoleg.gov/Legislation/2025/HB0080" TargetMode="External"/><Relationship Id="rId177" Type="http://schemas.openxmlformats.org/officeDocument/2006/relationships/hyperlink" Target="https://wyoleg.gov/Legislation/2025/HB0176" TargetMode="External"/><Relationship Id="rId384" Type="http://schemas.openxmlformats.org/officeDocument/2006/relationships/hyperlink" Target="https://wyoleg.gov/Legislation/2025/SF0072" TargetMode="External"/><Relationship Id="rId591" Type="http://schemas.openxmlformats.org/officeDocument/2006/relationships/hyperlink" Target="https://wyoleg.gov/Legislation/2025/HB0036" TargetMode="External"/><Relationship Id="rId605" Type="http://schemas.openxmlformats.org/officeDocument/2006/relationships/hyperlink" Target="https://wyoleg.gov/Legislation/2025/HB0050" TargetMode="External"/><Relationship Id="rId812" Type="http://schemas.openxmlformats.org/officeDocument/2006/relationships/hyperlink" Target="https://wyoleg.gov/Legislation/2025/HB0257" TargetMode="External"/><Relationship Id="rId1028" Type="http://schemas.openxmlformats.org/officeDocument/2006/relationships/hyperlink" Target="https://wyoleg.gov/Legislation/2025/SF0162" TargetMode="External"/><Relationship Id="rId244" Type="http://schemas.openxmlformats.org/officeDocument/2006/relationships/hyperlink" Target="https://wyoleg.gov/Legislation/2025/HB0243" TargetMode="External"/><Relationship Id="rId689" Type="http://schemas.openxmlformats.org/officeDocument/2006/relationships/hyperlink" Target="https://wyoleg.gov/Legislation/2025/HB0134" TargetMode="External"/><Relationship Id="rId896" Type="http://schemas.openxmlformats.org/officeDocument/2006/relationships/hyperlink" Target="https://wyoleg.gov/Legislation/2025/SF0030" TargetMode="External"/><Relationship Id="rId1081" Type="http://schemas.openxmlformats.org/officeDocument/2006/relationships/hyperlink" Target="https://wyoleg.gov/Legislation/2025/HB0315" TargetMode="External"/><Relationship Id="rId39" Type="http://schemas.openxmlformats.org/officeDocument/2006/relationships/hyperlink" Target="https://wyoleg.gov/Legislation/2025/HB0038" TargetMode="External"/><Relationship Id="rId451" Type="http://schemas.openxmlformats.org/officeDocument/2006/relationships/hyperlink" Target="https://wyoleg.gov/Legislation/2025/SF0139" TargetMode="External"/><Relationship Id="rId549" Type="http://schemas.openxmlformats.org/officeDocument/2006/relationships/hyperlink" Target="https://wyoleg.gov/Legislation/2025/HB0337" TargetMode="External"/><Relationship Id="rId756" Type="http://schemas.openxmlformats.org/officeDocument/2006/relationships/hyperlink" Target="https://wyoleg.gov/Legislation/2025/HB0201" TargetMode="External"/><Relationship Id="rId104" Type="http://schemas.openxmlformats.org/officeDocument/2006/relationships/hyperlink" Target="https://wyoleg.gov/Legislation/2025/HB0103" TargetMode="External"/><Relationship Id="rId188" Type="http://schemas.openxmlformats.org/officeDocument/2006/relationships/hyperlink" Target="https://wyoleg.gov/Legislation/2025/HB0187" TargetMode="External"/><Relationship Id="rId311" Type="http://schemas.openxmlformats.org/officeDocument/2006/relationships/hyperlink" Target="https://wyoleg.gov/Legislation/2025/HJ0003" TargetMode="External"/><Relationship Id="rId395" Type="http://schemas.openxmlformats.org/officeDocument/2006/relationships/hyperlink" Target="https://wyoleg.gov/Legislation/2025/SF0083" TargetMode="External"/><Relationship Id="rId409" Type="http://schemas.openxmlformats.org/officeDocument/2006/relationships/hyperlink" Target="https://wyoleg.gov/Legislation/2025/SF0097" TargetMode="External"/><Relationship Id="rId963" Type="http://schemas.openxmlformats.org/officeDocument/2006/relationships/hyperlink" Target="https://wyoleg.gov/Legislation/2025/SF0097" TargetMode="External"/><Relationship Id="rId1039" Type="http://schemas.openxmlformats.org/officeDocument/2006/relationships/hyperlink" Target="https://wyoleg.gov/Legislation/2025/SF0173" TargetMode="External"/><Relationship Id="rId92" Type="http://schemas.openxmlformats.org/officeDocument/2006/relationships/hyperlink" Target="https://wyoleg.gov/Legislation/2025/HB0091" TargetMode="External"/><Relationship Id="rId616" Type="http://schemas.openxmlformats.org/officeDocument/2006/relationships/hyperlink" Target="https://wyoleg.gov/Legislation/2025/HB0061" TargetMode="External"/><Relationship Id="rId823" Type="http://schemas.openxmlformats.org/officeDocument/2006/relationships/hyperlink" Target="https://wyoleg.gov/Legislation/2025/HB0268" TargetMode="External"/><Relationship Id="rId255" Type="http://schemas.openxmlformats.org/officeDocument/2006/relationships/hyperlink" Target="https://wyoleg.gov/Legislation/2025/HB0254" TargetMode="External"/><Relationship Id="rId462" Type="http://schemas.openxmlformats.org/officeDocument/2006/relationships/hyperlink" Target="https://wyoleg.gov/Legislation/2025/SF0150" TargetMode="External"/><Relationship Id="rId1092" Type="http://schemas.openxmlformats.org/officeDocument/2006/relationships/hyperlink" Target="https://wyoleg.gov/Legislation/2025/HB0326" TargetMode="External"/><Relationship Id="rId1106" Type="http://schemas.openxmlformats.org/officeDocument/2006/relationships/hyperlink" Target="https://wyoleg.gov/Legislation/2025/HB0340" TargetMode="External"/><Relationship Id="rId115" Type="http://schemas.openxmlformats.org/officeDocument/2006/relationships/hyperlink" Target="https://wyoleg.gov/Legislation/2025/HB0114" TargetMode="External"/><Relationship Id="rId322" Type="http://schemas.openxmlformats.org/officeDocument/2006/relationships/hyperlink" Target="https://wyoleg.gov/Legislation/2025/SF0010" TargetMode="External"/><Relationship Id="rId767" Type="http://schemas.openxmlformats.org/officeDocument/2006/relationships/hyperlink" Target="https://wyoleg.gov/Legislation/2025/HB0212" TargetMode="External"/><Relationship Id="rId974" Type="http://schemas.openxmlformats.org/officeDocument/2006/relationships/hyperlink" Target="https://wyoleg.gov/Legislation/2025/SF0108" TargetMode="External"/><Relationship Id="rId199" Type="http://schemas.openxmlformats.org/officeDocument/2006/relationships/hyperlink" Target="https://wyoleg.gov/Legislation/2025/HB0198" TargetMode="External"/><Relationship Id="rId627" Type="http://schemas.openxmlformats.org/officeDocument/2006/relationships/hyperlink" Target="https://wyoleg.gov/Legislation/2025/HB0072" TargetMode="External"/><Relationship Id="rId834" Type="http://schemas.openxmlformats.org/officeDocument/2006/relationships/hyperlink" Target="https://wyoleg.gov/Legislation/2025/HB0279" TargetMode="External"/><Relationship Id="rId266" Type="http://schemas.openxmlformats.org/officeDocument/2006/relationships/hyperlink" Target="https://wyoleg.gov/Legislation/2025/HB0265" TargetMode="External"/><Relationship Id="rId473" Type="http://schemas.openxmlformats.org/officeDocument/2006/relationships/hyperlink" Target="https://wyoleg.gov/Legislation/2025/SF0161" TargetMode="External"/><Relationship Id="rId680" Type="http://schemas.openxmlformats.org/officeDocument/2006/relationships/hyperlink" Target="https://wyoleg.gov/Legislation/2025/HB0125" TargetMode="External"/><Relationship Id="rId901" Type="http://schemas.openxmlformats.org/officeDocument/2006/relationships/hyperlink" Target="https://wyoleg.gov/Legislation/2025/SF0035" TargetMode="External"/><Relationship Id="rId30" Type="http://schemas.openxmlformats.org/officeDocument/2006/relationships/hyperlink" Target="https://wyoleg.gov/Legislation/2025/HB0029" TargetMode="External"/><Relationship Id="rId126" Type="http://schemas.openxmlformats.org/officeDocument/2006/relationships/hyperlink" Target="https://wyoleg.gov/Legislation/2025/HB0125" TargetMode="External"/><Relationship Id="rId333" Type="http://schemas.openxmlformats.org/officeDocument/2006/relationships/hyperlink" Target="https://wyoleg.gov/Legislation/2025/SF0021" TargetMode="External"/><Relationship Id="rId540" Type="http://schemas.openxmlformats.org/officeDocument/2006/relationships/hyperlink" Target="https://wyoleg.gov/Legislation/2025/HB0328" TargetMode="External"/><Relationship Id="rId778" Type="http://schemas.openxmlformats.org/officeDocument/2006/relationships/hyperlink" Target="https://wyoleg.gov/Legislation/2025/HB0223" TargetMode="External"/><Relationship Id="rId985" Type="http://schemas.openxmlformats.org/officeDocument/2006/relationships/hyperlink" Target="https://wyoleg.gov/Legislation/2025/SF0119" TargetMode="External"/><Relationship Id="rId638" Type="http://schemas.openxmlformats.org/officeDocument/2006/relationships/hyperlink" Target="https://wyoleg.gov/Legislation/2025/HB0083" TargetMode="External"/><Relationship Id="rId845" Type="http://schemas.openxmlformats.org/officeDocument/2006/relationships/hyperlink" Target="https://wyoleg.gov/Legislation/2025/HB0290" TargetMode="External"/><Relationship Id="rId1030" Type="http://schemas.openxmlformats.org/officeDocument/2006/relationships/hyperlink" Target="https://wyoleg.gov/Legislation/2025/SF0164" TargetMode="External"/><Relationship Id="rId277" Type="http://schemas.openxmlformats.org/officeDocument/2006/relationships/hyperlink" Target="https://wyoleg.gov/Legislation/2025/HB0276" TargetMode="External"/><Relationship Id="rId400" Type="http://schemas.openxmlformats.org/officeDocument/2006/relationships/hyperlink" Target="https://wyoleg.gov/Legislation/2025/SF0088" TargetMode="External"/><Relationship Id="rId484" Type="http://schemas.openxmlformats.org/officeDocument/2006/relationships/hyperlink" Target="https://wyoleg.gov/Legislation/2025/SF0172" TargetMode="External"/><Relationship Id="rId705" Type="http://schemas.openxmlformats.org/officeDocument/2006/relationships/hyperlink" Target="https://wyoleg.gov/Legislation/2025/HB0150" TargetMode="External"/><Relationship Id="rId137" Type="http://schemas.openxmlformats.org/officeDocument/2006/relationships/hyperlink" Target="https://wyoleg.gov/Legislation/2025/HB0136" TargetMode="External"/><Relationship Id="rId344" Type="http://schemas.openxmlformats.org/officeDocument/2006/relationships/hyperlink" Target="https://wyoleg.gov/Legislation/2025/SF0032" TargetMode="External"/><Relationship Id="rId691" Type="http://schemas.openxmlformats.org/officeDocument/2006/relationships/hyperlink" Target="https://wyoleg.gov/Legislation/2025/HB0136" TargetMode="External"/><Relationship Id="rId789" Type="http://schemas.openxmlformats.org/officeDocument/2006/relationships/hyperlink" Target="https://wyoleg.gov/Legislation/2025/HB0234" TargetMode="External"/><Relationship Id="rId912" Type="http://schemas.openxmlformats.org/officeDocument/2006/relationships/hyperlink" Target="https://wyoleg.gov/Legislation/2025/SF0046" TargetMode="External"/><Relationship Id="rId996" Type="http://schemas.openxmlformats.org/officeDocument/2006/relationships/hyperlink" Target="https://wyoleg.gov/Legislation/2025/SF0130" TargetMode="External"/><Relationship Id="rId41" Type="http://schemas.openxmlformats.org/officeDocument/2006/relationships/hyperlink" Target="https://wyoleg.gov/Legislation/2025/HB0040" TargetMode="External"/><Relationship Id="rId551" Type="http://schemas.openxmlformats.org/officeDocument/2006/relationships/hyperlink" Target="https://wyoleg.gov/Legislation/2025/HB0339" TargetMode="External"/><Relationship Id="rId649" Type="http://schemas.openxmlformats.org/officeDocument/2006/relationships/hyperlink" Target="https://wyoleg.gov/Legislation/2025/HB0094" TargetMode="External"/><Relationship Id="rId856" Type="http://schemas.openxmlformats.org/officeDocument/2006/relationships/hyperlink" Target="https://wyoleg.gov/Legislation/2025/HB0301" TargetMode="External"/><Relationship Id="rId190" Type="http://schemas.openxmlformats.org/officeDocument/2006/relationships/hyperlink" Target="https://wyoleg.gov/Legislation/2025/HB0189" TargetMode="External"/><Relationship Id="rId204" Type="http://schemas.openxmlformats.org/officeDocument/2006/relationships/hyperlink" Target="https://wyoleg.gov/Legislation/2025/HB0203" TargetMode="External"/><Relationship Id="rId288" Type="http://schemas.openxmlformats.org/officeDocument/2006/relationships/hyperlink" Target="https://wyoleg.gov/Legislation/2025/HB0287" TargetMode="External"/><Relationship Id="rId411" Type="http://schemas.openxmlformats.org/officeDocument/2006/relationships/hyperlink" Target="https://wyoleg.gov/Legislation/2025/SF0099" TargetMode="External"/><Relationship Id="rId509" Type="http://schemas.openxmlformats.org/officeDocument/2006/relationships/hyperlink" Target="https://wyoleg.gov/Legislation/2025/SJ0001" TargetMode="External"/><Relationship Id="rId1041" Type="http://schemas.openxmlformats.org/officeDocument/2006/relationships/hyperlink" Target="https://wyoleg.gov/Legislation/2025/SF0175" TargetMode="External"/><Relationship Id="rId495" Type="http://schemas.openxmlformats.org/officeDocument/2006/relationships/hyperlink" Target="https://wyoleg.gov/Legislation/2025/SF0183" TargetMode="External"/><Relationship Id="rId716" Type="http://schemas.openxmlformats.org/officeDocument/2006/relationships/hyperlink" Target="https://wyoleg.gov/Legislation/2025/HB0161" TargetMode="External"/><Relationship Id="rId923" Type="http://schemas.openxmlformats.org/officeDocument/2006/relationships/hyperlink" Target="https://wyoleg.gov/Legislation/2025/SF0057" TargetMode="External"/><Relationship Id="rId52" Type="http://schemas.openxmlformats.org/officeDocument/2006/relationships/hyperlink" Target="https://wyoleg.gov/Legislation/2025/HB0051" TargetMode="External"/><Relationship Id="rId148" Type="http://schemas.openxmlformats.org/officeDocument/2006/relationships/hyperlink" Target="https://wyoleg.gov/Legislation/2025/HB0147" TargetMode="External"/><Relationship Id="rId355" Type="http://schemas.openxmlformats.org/officeDocument/2006/relationships/hyperlink" Target="https://wyoleg.gov/Legislation/2025/SF0043" TargetMode="External"/><Relationship Id="rId562" Type="http://schemas.openxmlformats.org/officeDocument/2006/relationships/hyperlink" Target="https://wyoleg.gov/Legislation/2025/HB0007" TargetMode="External"/><Relationship Id="rId215" Type="http://schemas.openxmlformats.org/officeDocument/2006/relationships/hyperlink" Target="https://wyoleg.gov/Legislation/2025/HB0214" TargetMode="External"/><Relationship Id="rId422" Type="http://schemas.openxmlformats.org/officeDocument/2006/relationships/hyperlink" Target="https://wyoleg.gov/Legislation/2025/SF0110" TargetMode="External"/><Relationship Id="rId867" Type="http://schemas.openxmlformats.org/officeDocument/2006/relationships/hyperlink" Target="https://wyoleg.gov/Legislation/2025/HJ0005" TargetMode="External"/><Relationship Id="rId1052" Type="http://schemas.openxmlformats.org/officeDocument/2006/relationships/hyperlink" Target="https://wyoleg.gov/Legislation/2025/SF0186" TargetMode="External"/><Relationship Id="rId299" Type="http://schemas.openxmlformats.org/officeDocument/2006/relationships/hyperlink" Target="https://wyoleg.gov/Legislation/2025/HB0298" TargetMode="External"/><Relationship Id="rId727" Type="http://schemas.openxmlformats.org/officeDocument/2006/relationships/hyperlink" Target="https://wyoleg.gov/Legislation/2025/HB0172" TargetMode="External"/><Relationship Id="rId934" Type="http://schemas.openxmlformats.org/officeDocument/2006/relationships/hyperlink" Target="https://wyoleg.gov/Legislation/2025/SF0068" TargetMode="External"/><Relationship Id="rId63" Type="http://schemas.openxmlformats.org/officeDocument/2006/relationships/hyperlink" Target="https://wyoleg.gov/Legislation/2025/HB0062" TargetMode="External"/><Relationship Id="rId159" Type="http://schemas.openxmlformats.org/officeDocument/2006/relationships/hyperlink" Target="https://wyoleg.gov/Legislation/2025/HB0158" TargetMode="External"/><Relationship Id="rId366" Type="http://schemas.openxmlformats.org/officeDocument/2006/relationships/hyperlink" Target="https://wyoleg.gov/Legislation/2025/SF0054" TargetMode="External"/><Relationship Id="rId573" Type="http://schemas.openxmlformats.org/officeDocument/2006/relationships/hyperlink" Target="https://wyoleg.gov/Legislation/2025/HB0018" TargetMode="External"/><Relationship Id="rId780" Type="http://schemas.openxmlformats.org/officeDocument/2006/relationships/hyperlink" Target="https://wyoleg.gov/Legislation/2025/HB0225" TargetMode="External"/><Relationship Id="rId226" Type="http://schemas.openxmlformats.org/officeDocument/2006/relationships/hyperlink" Target="https://wyoleg.gov/Legislation/2025/HB0225" TargetMode="External"/><Relationship Id="rId433" Type="http://schemas.openxmlformats.org/officeDocument/2006/relationships/hyperlink" Target="https://wyoleg.gov/Legislation/2025/SF0121" TargetMode="External"/><Relationship Id="rId878" Type="http://schemas.openxmlformats.org/officeDocument/2006/relationships/hyperlink" Target="https://wyoleg.gov/Legislation/2025/SF0012" TargetMode="External"/><Relationship Id="rId1063" Type="http://schemas.openxmlformats.org/officeDocument/2006/relationships/hyperlink" Target="https://wyoleg.gov/Legislation/2025/SJ0001" TargetMode="External"/><Relationship Id="rId640" Type="http://schemas.openxmlformats.org/officeDocument/2006/relationships/hyperlink" Target="https://wyoleg.gov/Legislation/2025/HB0085" TargetMode="External"/><Relationship Id="rId738" Type="http://schemas.openxmlformats.org/officeDocument/2006/relationships/hyperlink" Target="https://wyoleg.gov/Legislation/2025/HB0183" TargetMode="External"/><Relationship Id="rId945" Type="http://schemas.openxmlformats.org/officeDocument/2006/relationships/hyperlink" Target="https://wyoleg.gov/Legislation/2025/SF0079" TargetMode="External"/><Relationship Id="rId74" Type="http://schemas.openxmlformats.org/officeDocument/2006/relationships/hyperlink" Target="https://wyoleg.gov/Legislation/2025/HB0073" TargetMode="External"/><Relationship Id="rId377" Type="http://schemas.openxmlformats.org/officeDocument/2006/relationships/hyperlink" Target="https://wyoleg.gov/Legislation/2025/SF0065" TargetMode="External"/><Relationship Id="rId500" Type="http://schemas.openxmlformats.org/officeDocument/2006/relationships/hyperlink" Target="https://wyoleg.gov/Legislation/2025/SF0188" TargetMode="External"/><Relationship Id="rId584" Type="http://schemas.openxmlformats.org/officeDocument/2006/relationships/hyperlink" Target="https://wyoleg.gov/Legislation/2025/HB0029" TargetMode="External"/><Relationship Id="rId805" Type="http://schemas.openxmlformats.org/officeDocument/2006/relationships/hyperlink" Target="https://wyoleg.gov/Legislation/2025/HB0250" TargetMode="External"/><Relationship Id="rId5" Type="http://schemas.openxmlformats.org/officeDocument/2006/relationships/hyperlink" Target="https://wyoleg.gov/Legislation/2025/HB0004" TargetMode="External"/><Relationship Id="rId237" Type="http://schemas.openxmlformats.org/officeDocument/2006/relationships/hyperlink" Target="https://wyoleg.gov/Legislation/2025/HB0236" TargetMode="External"/><Relationship Id="rId791" Type="http://schemas.openxmlformats.org/officeDocument/2006/relationships/hyperlink" Target="https://wyoleg.gov/Legislation/2025/HB0236" TargetMode="External"/><Relationship Id="rId889" Type="http://schemas.openxmlformats.org/officeDocument/2006/relationships/hyperlink" Target="https://wyoleg.gov/Legislation/2025/SF0023" TargetMode="External"/><Relationship Id="rId1074" Type="http://schemas.openxmlformats.org/officeDocument/2006/relationships/hyperlink" Target="https://wyoleg.gov/Legislation/2025/HB0308" TargetMode="External"/><Relationship Id="rId444" Type="http://schemas.openxmlformats.org/officeDocument/2006/relationships/hyperlink" Target="https://wyoleg.gov/Legislation/2025/SF0132" TargetMode="External"/><Relationship Id="rId651" Type="http://schemas.openxmlformats.org/officeDocument/2006/relationships/hyperlink" Target="https://wyoleg.gov/Legislation/2025/HB0096" TargetMode="External"/><Relationship Id="rId749" Type="http://schemas.openxmlformats.org/officeDocument/2006/relationships/hyperlink" Target="https://wyoleg.gov/Legislation/2025/HB0194" TargetMode="External"/><Relationship Id="rId290" Type="http://schemas.openxmlformats.org/officeDocument/2006/relationships/hyperlink" Target="https://wyoleg.gov/Legislation/2025/HB0289" TargetMode="External"/><Relationship Id="rId304" Type="http://schemas.openxmlformats.org/officeDocument/2006/relationships/hyperlink" Target="https://wyoleg.gov/Legislation/2025/HB0303" TargetMode="External"/><Relationship Id="rId388" Type="http://schemas.openxmlformats.org/officeDocument/2006/relationships/hyperlink" Target="https://wyoleg.gov/Legislation/2025/SF0076" TargetMode="External"/><Relationship Id="rId511" Type="http://schemas.openxmlformats.org/officeDocument/2006/relationships/hyperlink" Target="https://wyoleg.gov/Legislation/2025/SJ0003" TargetMode="External"/><Relationship Id="rId609" Type="http://schemas.openxmlformats.org/officeDocument/2006/relationships/hyperlink" Target="https://wyoleg.gov/Legislation/2025/HB0054" TargetMode="External"/><Relationship Id="rId956" Type="http://schemas.openxmlformats.org/officeDocument/2006/relationships/hyperlink" Target="https://wyoleg.gov/Legislation/2025/SF0090" TargetMode="External"/><Relationship Id="rId85" Type="http://schemas.openxmlformats.org/officeDocument/2006/relationships/hyperlink" Target="https://wyoleg.gov/Legislation/2025/HB0084" TargetMode="External"/><Relationship Id="rId150" Type="http://schemas.openxmlformats.org/officeDocument/2006/relationships/hyperlink" Target="https://wyoleg.gov/Legislation/2025/HB0149" TargetMode="External"/><Relationship Id="rId595" Type="http://schemas.openxmlformats.org/officeDocument/2006/relationships/hyperlink" Target="https://wyoleg.gov/Legislation/2025/HB0040" TargetMode="External"/><Relationship Id="rId816" Type="http://schemas.openxmlformats.org/officeDocument/2006/relationships/hyperlink" Target="https://wyoleg.gov/Legislation/2025/HB0261" TargetMode="External"/><Relationship Id="rId1001" Type="http://schemas.openxmlformats.org/officeDocument/2006/relationships/hyperlink" Target="https://wyoleg.gov/Legislation/2025/SF0135" TargetMode="External"/><Relationship Id="rId248" Type="http://schemas.openxmlformats.org/officeDocument/2006/relationships/hyperlink" Target="https://wyoleg.gov/Legislation/2025/HB0247" TargetMode="External"/><Relationship Id="rId455" Type="http://schemas.openxmlformats.org/officeDocument/2006/relationships/hyperlink" Target="https://wyoleg.gov/Legislation/2025/SF0143" TargetMode="External"/><Relationship Id="rId662" Type="http://schemas.openxmlformats.org/officeDocument/2006/relationships/hyperlink" Target="https://wyoleg.gov/Legislation/2025/HB0107" TargetMode="External"/><Relationship Id="rId1085" Type="http://schemas.openxmlformats.org/officeDocument/2006/relationships/hyperlink" Target="https://wyoleg.gov/Legislation/2025/HB0319" TargetMode="External"/><Relationship Id="rId12" Type="http://schemas.openxmlformats.org/officeDocument/2006/relationships/hyperlink" Target="https://wyoleg.gov/Legislation/2025/HB0011" TargetMode="External"/><Relationship Id="rId108" Type="http://schemas.openxmlformats.org/officeDocument/2006/relationships/hyperlink" Target="https://wyoleg.gov/Legislation/2025/HB0107" TargetMode="External"/><Relationship Id="rId315" Type="http://schemas.openxmlformats.org/officeDocument/2006/relationships/hyperlink" Target="https://wyoleg.gov/Legislation/2025/SF0003" TargetMode="External"/><Relationship Id="rId522" Type="http://schemas.openxmlformats.org/officeDocument/2006/relationships/hyperlink" Target="https://wyoleg.gov/Legislation/2025/HB0310" TargetMode="External"/><Relationship Id="rId967" Type="http://schemas.openxmlformats.org/officeDocument/2006/relationships/hyperlink" Target="https://wyoleg.gov/Legislation/2025/SF0101" TargetMode="External"/><Relationship Id="rId96" Type="http://schemas.openxmlformats.org/officeDocument/2006/relationships/hyperlink" Target="https://wyoleg.gov/Legislation/2025/HB0095" TargetMode="External"/><Relationship Id="rId161" Type="http://schemas.openxmlformats.org/officeDocument/2006/relationships/hyperlink" Target="https://wyoleg.gov/Legislation/2025/HB0160" TargetMode="External"/><Relationship Id="rId399" Type="http://schemas.openxmlformats.org/officeDocument/2006/relationships/hyperlink" Target="https://wyoleg.gov/Legislation/2025/SF0087" TargetMode="External"/><Relationship Id="rId827" Type="http://schemas.openxmlformats.org/officeDocument/2006/relationships/hyperlink" Target="https://wyoleg.gov/Legislation/2025/HB0272" TargetMode="External"/><Relationship Id="rId1012" Type="http://schemas.openxmlformats.org/officeDocument/2006/relationships/hyperlink" Target="https://wyoleg.gov/Legislation/2025/SF0146" TargetMode="External"/><Relationship Id="rId259" Type="http://schemas.openxmlformats.org/officeDocument/2006/relationships/hyperlink" Target="https://wyoleg.gov/Legislation/2025/HB0258" TargetMode="External"/><Relationship Id="rId466" Type="http://schemas.openxmlformats.org/officeDocument/2006/relationships/hyperlink" Target="https://wyoleg.gov/Legislation/2025/SF0154" TargetMode="External"/><Relationship Id="rId673" Type="http://schemas.openxmlformats.org/officeDocument/2006/relationships/hyperlink" Target="https://wyoleg.gov/Legislation/2025/HB0118" TargetMode="External"/><Relationship Id="rId880" Type="http://schemas.openxmlformats.org/officeDocument/2006/relationships/hyperlink" Target="https://wyoleg.gov/Legislation/2025/SF0014" TargetMode="External"/><Relationship Id="rId1096" Type="http://schemas.openxmlformats.org/officeDocument/2006/relationships/hyperlink" Target="https://wyoleg.gov/Legislation/2025/HB0330" TargetMode="External"/><Relationship Id="rId23" Type="http://schemas.openxmlformats.org/officeDocument/2006/relationships/hyperlink" Target="https://wyoleg.gov/Legislation/2025/HB0022" TargetMode="External"/><Relationship Id="rId119" Type="http://schemas.openxmlformats.org/officeDocument/2006/relationships/hyperlink" Target="https://wyoleg.gov/Legislation/2025/HB0118" TargetMode="External"/><Relationship Id="rId326" Type="http://schemas.openxmlformats.org/officeDocument/2006/relationships/hyperlink" Target="https://wyoleg.gov/Legislation/2025/SF0014" TargetMode="External"/><Relationship Id="rId533" Type="http://schemas.openxmlformats.org/officeDocument/2006/relationships/hyperlink" Target="https://wyoleg.gov/Legislation/2025/HB0321" TargetMode="External"/><Relationship Id="rId978" Type="http://schemas.openxmlformats.org/officeDocument/2006/relationships/hyperlink" Target="https://wyoleg.gov/Legislation/2025/SF0112" TargetMode="External"/><Relationship Id="rId740" Type="http://schemas.openxmlformats.org/officeDocument/2006/relationships/hyperlink" Target="https://wyoleg.gov/Legislation/2025/HB0185" TargetMode="External"/><Relationship Id="rId838" Type="http://schemas.openxmlformats.org/officeDocument/2006/relationships/hyperlink" Target="https://wyoleg.gov/Legislation/2025/HB0283" TargetMode="External"/><Relationship Id="rId1023" Type="http://schemas.openxmlformats.org/officeDocument/2006/relationships/hyperlink" Target="https://wyoleg.gov/Legislation/2025/SF0157" TargetMode="External"/><Relationship Id="rId172" Type="http://schemas.openxmlformats.org/officeDocument/2006/relationships/hyperlink" Target="https://wyoleg.gov/Legislation/2025/HB0171" TargetMode="External"/><Relationship Id="rId477" Type="http://schemas.openxmlformats.org/officeDocument/2006/relationships/hyperlink" Target="https://wyoleg.gov/Legislation/2025/SF0165" TargetMode="External"/><Relationship Id="rId600" Type="http://schemas.openxmlformats.org/officeDocument/2006/relationships/hyperlink" Target="https://wyoleg.gov/Legislation/2025/HB0045" TargetMode="External"/><Relationship Id="rId684" Type="http://schemas.openxmlformats.org/officeDocument/2006/relationships/hyperlink" Target="https://wyoleg.gov/Legislation/2025/HB0129" TargetMode="External"/><Relationship Id="rId337" Type="http://schemas.openxmlformats.org/officeDocument/2006/relationships/hyperlink" Target="https://wyoleg.gov/Legislation/2025/SF0025" TargetMode="External"/><Relationship Id="rId891" Type="http://schemas.openxmlformats.org/officeDocument/2006/relationships/hyperlink" Target="https://wyoleg.gov/Legislation/2025/SF0025" TargetMode="External"/><Relationship Id="rId905" Type="http://schemas.openxmlformats.org/officeDocument/2006/relationships/hyperlink" Target="https://wyoleg.gov/Legislation/2025/SF0039" TargetMode="External"/><Relationship Id="rId989" Type="http://schemas.openxmlformats.org/officeDocument/2006/relationships/hyperlink" Target="https://wyoleg.gov/Legislation/2025/SF0123" TargetMode="External"/><Relationship Id="rId34" Type="http://schemas.openxmlformats.org/officeDocument/2006/relationships/hyperlink" Target="https://wyoleg.gov/Legislation/2025/HB0033" TargetMode="External"/><Relationship Id="rId544" Type="http://schemas.openxmlformats.org/officeDocument/2006/relationships/hyperlink" Target="https://wyoleg.gov/Legislation/2025/HB0332" TargetMode="External"/><Relationship Id="rId751" Type="http://schemas.openxmlformats.org/officeDocument/2006/relationships/hyperlink" Target="https://wyoleg.gov/Legislation/2025/HB0196" TargetMode="External"/><Relationship Id="rId849" Type="http://schemas.openxmlformats.org/officeDocument/2006/relationships/hyperlink" Target="https://wyoleg.gov/Legislation/2025/HB0294" TargetMode="External"/><Relationship Id="rId183" Type="http://schemas.openxmlformats.org/officeDocument/2006/relationships/hyperlink" Target="https://wyoleg.gov/Legislation/2025/HB0182" TargetMode="External"/><Relationship Id="rId390" Type="http://schemas.openxmlformats.org/officeDocument/2006/relationships/hyperlink" Target="https://wyoleg.gov/Legislation/2025/SF0078" TargetMode="External"/><Relationship Id="rId404" Type="http://schemas.openxmlformats.org/officeDocument/2006/relationships/hyperlink" Target="https://wyoleg.gov/Legislation/2025/SF0092" TargetMode="External"/><Relationship Id="rId611" Type="http://schemas.openxmlformats.org/officeDocument/2006/relationships/hyperlink" Target="https://wyoleg.gov/Legislation/2025/HB0056" TargetMode="External"/><Relationship Id="rId1034" Type="http://schemas.openxmlformats.org/officeDocument/2006/relationships/hyperlink" Target="https://wyoleg.gov/Legislation/2025/SF0168" TargetMode="External"/><Relationship Id="rId250" Type="http://schemas.openxmlformats.org/officeDocument/2006/relationships/hyperlink" Target="https://wyoleg.gov/Legislation/2025/HB0249" TargetMode="External"/><Relationship Id="rId488" Type="http://schemas.openxmlformats.org/officeDocument/2006/relationships/hyperlink" Target="https://wyoleg.gov/Legislation/2025/SF0176" TargetMode="External"/><Relationship Id="rId695" Type="http://schemas.openxmlformats.org/officeDocument/2006/relationships/hyperlink" Target="https://wyoleg.gov/Legislation/2025/HB0140" TargetMode="External"/><Relationship Id="rId709" Type="http://schemas.openxmlformats.org/officeDocument/2006/relationships/hyperlink" Target="https://wyoleg.gov/Legislation/2025/HB0154" TargetMode="External"/><Relationship Id="rId916" Type="http://schemas.openxmlformats.org/officeDocument/2006/relationships/hyperlink" Target="https://wyoleg.gov/Legislation/2025/SF0050" TargetMode="External"/><Relationship Id="rId1101" Type="http://schemas.openxmlformats.org/officeDocument/2006/relationships/hyperlink" Target="https://wyoleg.gov/Legislation/2025/HB0335" TargetMode="External"/><Relationship Id="rId45" Type="http://schemas.openxmlformats.org/officeDocument/2006/relationships/hyperlink" Target="https://wyoleg.gov/Legislation/2025/HB0044" TargetMode="External"/><Relationship Id="rId110" Type="http://schemas.openxmlformats.org/officeDocument/2006/relationships/hyperlink" Target="https://wyoleg.gov/Legislation/2025/HB0109" TargetMode="External"/><Relationship Id="rId348" Type="http://schemas.openxmlformats.org/officeDocument/2006/relationships/hyperlink" Target="https://wyoleg.gov/Legislation/2025/SF0036" TargetMode="External"/><Relationship Id="rId555" Type="http://schemas.openxmlformats.org/officeDocument/2006/relationships/hyperlink" Target="https://www.wyoleg.gov/Legislation/2025/SF0001" TargetMode="External"/><Relationship Id="rId762" Type="http://schemas.openxmlformats.org/officeDocument/2006/relationships/hyperlink" Target="https://wyoleg.gov/Legislation/2025/HB0207" TargetMode="External"/><Relationship Id="rId194" Type="http://schemas.openxmlformats.org/officeDocument/2006/relationships/hyperlink" Target="https://wyoleg.gov/Legislation/2025/HB0193" TargetMode="External"/><Relationship Id="rId208" Type="http://schemas.openxmlformats.org/officeDocument/2006/relationships/hyperlink" Target="https://wyoleg.gov/Legislation/2025/HB0207" TargetMode="External"/><Relationship Id="rId415" Type="http://schemas.openxmlformats.org/officeDocument/2006/relationships/hyperlink" Target="https://wyoleg.gov/Legislation/2025/SF0103" TargetMode="External"/><Relationship Id="rId622" Type="http://schemas.openxmlformats.org/officeDocument/2006/relationships/hyperlink" Target="https://wyoleg.gov/Legislation/2025/HB0067" TargetMode="External"/><Relationship Id="rId1045" Type="http://schemas.openxmlformats.org/officeDocument/2006/relationships/hyperlink" Target="https://wyoleg.gov/Legislation/2025/SF0179" TargetMode="External"/><Relationship Id="rId261" Type="http://schemas.openxmlformats.org/officeDocument/2006/relationships/hyperlink" Target="https://wyoleg.gov/Legislation/2025/HB0260" TargetMode="External"/><Relationship Id="rId499" Type="http://schemas.openxmlformats.org/officeDocument/2006/relationships/hyperlink" Target="https://wyoleg.gov/Legislation/2025/SF0187" TargetMode="External"/><Relationship Id="rId927" Type="http://schemas.openxmlformats.org/officeDocument/2006/relationships/hyperlink" Target="https://wyoleg.gov/Legislation/2025/SF0061" TargetMode="External"/><Relationship Id="rId1112" Type="http://schemas.openxmlformats.org/officeDocument/2006/relationships/hyperlink" Target="https://www.wyoleg.gov/Legislation/2025/SF0198" TargetMode="External"/><Relationship Id="rId56" Type="http://schemas.openxmlformats.org/officeDocument/2006/relationships/hyperlink" Target="https://wyoleg.gov/Legislation/2025/HB0055" TargetMode="External"/><Relationship Id="rId359" Type="http://schemas.openxmlformats.org/officeDocument/2006/relationships/hyperlink" Target="https://wyoleg.gov/Legislation/2025/SF0047" TargetMode="External"/><Relationship Id="rId566" Type="http://schemas.openxmlformats.org/officeDocument/2006/relationships/hyperlink" Target="https://wyoleg.gov/Legislation/2025/HB0011" TargetMode="External"/><Relationship Id="rId773" Type="http://schemas.openxmlformats.org/officeDocument/2006/relationships/hyperlink" Target="https://wyoleg.gov/Legislation/2025/HB0218" TargetMode="External"/><Relationship Id="rId121" Type="http://schemas.openxmlformats.org/officeDocument/2006/relationships/hyperlink" Target="https://wyoleg.gov/Legislation/2025/HB0120" TargetMode="External"/><Relationship Id="rId219" Type="http://schemas.openxmlformats.org/officeDocument/2006/relationships/hyperlink" Target="https://wyoleg.gov/Legislation/2025/HB0218" TargetMode="External"/><Relationship Id="rId426" Type="http://schemas.openxmlformats.org/officeDocument/2006/relationships/hyperlink" Target="https://wyoleg.gov/Legislation/2025/SF0114" TargetMode="External"/><Relationship Id="rId633" Type="http://schemas.openxmlformats.org/officeDocument/2006/relationships/hyperlink" Target="https://wyoleg.gov/Legislation/2025/HB0078" TargetMode="External"/><Relationship Id="rId980" Type="http://schemas.openxmlformats.org/officeDocument/2006/relationships/hyperlink" Target="https://wyoleg.gov/Legislation/2025/SF0114" TargetMode="External"/><Relationship Id="rId1056" Type="http://schemas.openxmlformats.org/officeDocument/2006/relationships/hyperlink" Target="https://wyoleg.gov/Legislation/2025/SF0190" TargetMode="External"/><Relationship Id="rId840" Type="http://schemas.openxmlformats.org/officeDocument/2006/relationships/hyperlink" Target="https://wyoleg.gov/Legislation/2025/HB0285" TargetMode="External"/><Relationship Id="rId938" Type="http://schemas.openxmlformats.org/officeDocument/2006/relationships/hyperlink" Target="https://wyoleg.gov/Legislation/2025/SF0072" TargetMode="External"/><Relationship Id="rId67" Type="http://schemas.openxmlformats.org/officeDocument/2006/relationships/hyperlink" Target="https://wyoleg.gov/Legislation/2025/HB0066" TargetMode="External"/><Relationship Id="rId272" Type="http://schemas.openxmlformats.org/officeDocument/2006/relationships/hyperlink" Target="https://wyoleg.gov/Legislation/2025/HB0271" TargetMode="External"/><Relationship Id="rId577" Type="http://schemas.openxmlformats.org/officeDocument/2006/relationships/hyperlink" Target="https://wyoleg.gov/Legislation/2025/HB0022" TargetMode="External"/><Relationship Id="rId700" Type="http://schemas.openxmlformats.org/officeDocument/2006/relationships/hyperlink" Target="https://wyoleg.gov/Legislation/2025/HB0145" TargetMode="External"/><Relationship Id="rId132" Type="http://schemas.openxmlformats.org/officeDocument/2006/relationships/hyperlink" Target="https://wyoleg.gov/Legislation/2025/HB0131" TargetMode="External"/><Relationship Id="rId784" Type="http://schemas.openxmlformats.org/officeDocument/2006/relationships/hyperlink" Target="https://wyoleg.gov/Legislation/2025/HB0229" TargetMode="External"/><Relationship Id="rId991" Type="http://schemas.openxmlformats.org/officeDocument/2006/relationships/hyperlink" Target="https://wyoleg.gov/Legislation/2025/SF0125" TargetMode="External"/><Relationship Id="rId1067" Type="http://schemas.openxmlformats.org/officeDocument/2006/relationships/hyperlink" Target="https://wyoleg.gov/Legislation/2025/SJ0005" TargetMode="External"/><Relationship Id="rId437" Type="http://schemas.openxmlformats.org/officeDocument/2006/relationships/hyperlink" Target="https://wyoleg.gov/Legislation/2025/SF0125" TargetMode="External"/><Relationship Id="rId644" Type="http://schemas.openxmlformats.org/officeDocument/2006/relationships/hyperlink" Target="https://wyoleg.gov/Legislation/2025/HB0089" TargetMode="External"/><Relationship Id="rId851" Type="http://schemas.openxmlformats.org/officeDocument/2006/relationships/hyperlink" Target="https://wyoleg.gov/Legislation/2025/HB0296" TargetMode="External"/><Relationship Id="rId283" Type="http://schemas.openxmlformats.org/officeDocument/2006/relationships/hyperlink" Target="https://wyoleg.gov/Legislation/2025/HB0282" TargetMode="External"/><Relationship Id="rId490" Type="http://schemas.openxmlformats.org/officeDocument/2006/relationships/hyperlink" Target="https://wyoleg.gov/Legislation/2025/SF0178" TargetMode="External"/><Relationship Id="rId504" Type="http://schemas.openxmlformats.org/officeDocument/2006/relationships/hyperlink" Target="https://wyoleg.gov/Legislation/2025/SF0192" TargetMode="External"/><Relationship Id="rId711" Type="http://schemas.openxmlformats.org/officeDocument/2006/relationships/hyperlink" Target="https://wyoleg.gov/Legislation/2025/HB0156" TargetMode="External"/><Relationship Id="rId949" Type="http://schemas.openxmlformats.org/officeDocument/2006/relationships/hyperlink" Target="https://wyoleg.gov/Legislation/2025/SF0083" TargetMode="External"/><Relationship Id="rId78" Type="http://schemas.openxmlformats.org/officeDocument/2006/relationships/hyperlink" Target="https://wyoleg.gov/Legislation/2025/HB0077" TargetMode="External"/><Relationship Id="rId143" Type="http://schemas.openxmlformats.org/officeDocument/2006/relationships/hyperlink" Target="https://wyoleg.gov/Legislation/2025/HB0142" TargetMode="External"/><Relationship Id="rId350" Type="http://schemas.openxmlformats.org/officeDocument/2006/relationships/hyperlink" Target="https://wyoleg.gov/Legislation/2025/SF0038" TargetMode="External"/><Relationship Id="rId588" Type="http://schemas.openxmlformats.org/officeDocument/2006/relationships/hyperlink" Target="https://wyoleg.gov/Legislation/2025/HB0033" TargetMode="External"/><Relationship Id="rId795" Type="http://schemas.openxmlformats.org/officeDocument/2006/relationships/hyperlink" Target="https://wyoleg.gov/Legislation/2025/HB0240" TargetMode="External"/><Relationship Id="rId809" Type="http://schemas.openxmlformats.org/officeDocument/2006/relationships/hyperlink" Target="https://wyoleg.gov/Legislation/2025/HB0254" TargetMode="External"/><Relationship Id="rId9" Type="http://schemas.openxmlformats.org/officeDocument/2006/relationships/hyperlink" Target="https://wyoleg.gov/Legislation/2025/HB0008" TargetMode="External"/><Relationship Id="rId210" Type="http://schemas.openxmlformats.org/officeDocument/2006/relationships/hyperlink" Target="https://wyoleg.gov/Legislation/2025/HB0209" TargetMode="External"/><Relationship Id="rId448" Type="http://schemas.openxmlformats.org/officeDocument/2006/relationships/hyperlink" Target="https://wyoleg.gov/Legislation/2025/SF0136" TargetMode="External"/><Relationship Id="rId655" Type="http://schemas.openxmlformats.org/officeDocument/2006/relationships/hyperlink" Target="https://wyoleg.gov/Legislation/2025/HB0100" TargetMode="External"/><Relationship Id="rId862" Type="http://schemas.openxmlformats.org/officeDocument/2006/relationships/hyperlink" Target="https://wyoleg.gov/Legislation/2025/HB0307" TargetMode="External"/><Relationship Id="rId1078" Type="http://schemas.openxmlformats.org/officeDocument/2006/relationships/hyperlink" Target="https://wyoleg.gov/Legislation/2025/HB0312" TargetMode="External"/><Relationship Id="rId294" Type="http://schemas.openxmlformats.org/officeDocument/2006/relationships/hyperlink" Target="https://wyoleg.gov/Legislation/2025/HB0293" TargetMode="External"/><Relationship Id="rId308" Type="http://schemas.openxmlformats.org/officeDocument/2006/relationships/hyperlink" Target="https://wyoleg.gov/Legislation/2025/HB0307" TargetMode="External"/><Relationship Id="rId515" Type="http://schemas.openxmlformats.org/officeDocument/2006/relationships/hyperlink" Target="https://wyoleg.gov/Legislation/2025/SJ0007" TargetMode="External"/><Relationship Id="rId722" Type="http://schemas.openxmlformats.org/officeDocument/2006/relationships/hyperlink" Target="https://wyoleg.gov/Legislation/2025/HB0167" TargetMode="External"/><Relationship Id="rId89" Type="http://schemas.openxmlformats.org/officeDocument/2006/relationships/hyperlink" Target="https://wyoleg.gov/Legislation/2025/HB0088" TargetMode="External"/><Relationship Id="rId154" Type="http://schemas.openxmlformats.org/officeDocument/2006/relationships/hyperlink" Target="https://wyoleg.gov/Legislation/2025/HB0153" TargetMode="External"/><Relationship Id="rId361" Type="http://schemas.openxmlformats.org/officeDocument/2006/relationships/hyperlink" Target="https://wyoleg.gov/Legislation/2025/SF0049" TargetMode="External"/><Relationship Id="rId599" Type="http://schemas.openxmlformats.org/officeDocument/2006/relationships/hyperlink" Target="https://wyoleg.gov/Legislation/2025/HB0044" TargetMode="External"/><Relationship Id="rId1005" Type="http://schemas.openxmlformats.org/officeDocument/2006/relationships/hyperlink" Target="https://wyoleg.gov/Legislation/2025/SF0139" TargetMode="External"/><Relationship Id="rId459" Type="http://schemas.openxmlformats.org/officeDocument/2006/relationships/hyperlink" Target="https://wyoleg.gov/Legislation/2025/SF0147" TargetMode="External"/><Relationship Id="rId666" Type="http://schemas.openxmlformats.org/officeDocument/2006/relationships/hyperlink" Target="https://wyoleg.gov/Legislation/2025/HB0111" TargetMode="External"/><Relationship Id="rId873" Type="http://schemas.openxmlformats.org/officeDocument/2006/relationships/hyperlink" Target="https://wyoleg.gov/Legislation/2025/SF0007" TargetMode="External"/><Relationship Id="rId1089" Type="http://schemas.openxmlformats.org/officeDocument/2006/relationships/hyperlink" Target="https://wyoleg.gov/Legislation/2025/HB0323" TargetMode="External"/><Relationship Id="rId16" Type="http://schemas.openxmlformats.org/officeDocument/2006/relationships/hyperlink" Target="https://wyoleg.gov/Legislation/2025/HB0015" TargetMode="External"/><Relationship Id="rId221" Type="http://schemas.openxmlformats.org/officeDocument/2006/relationships/hyperlink" Target="https://wyoleg.gov/Legislation/2025/HB0220" TargetMode="External"/><Relationship Id="rId319" Type="http://schemas.openxmlformats.org/officeDocument/2006/relationships/hyperlink" Target="https://wyoleg.gov/Legislation/2025/SF0007" TargetMode="External"/><Relationship Id="rId526" Type="http://schemas.openxmlformats.org/officeDocument/2006/relationships/hyperlink" Target="https://wyoleg.gov/Legislation/2025/HB0314" TargetMode="External"/><Relationship Id="rId733" Type="http://schemas.openxmlformats.org/officeDocument/2006/relationships/hyperlink" Target="https://wyoleg.gov/Legislation/2025/HB0178" TargetMode="External"/><Relationship Id="rId940" Type="http://schemas.openxmlformats.org/officeDocument/2006/relationships/hyperlink" Target="https://wyoleg.gov/Legislation/2025/SF0074" TargetMode="External"/><Relationship Id="rId1016" Type="http://schemas.openxmlformats.org/officeDocument/2006/relationships/hyperlink" Target="https://wyoleg.gov/Legislation/2025/SF0150" TargetMode="External"/><Relationship Id="rId165" Type="http://schemas.openxmlformats.org/officeDocument/2006/relationships/hyperlink" Target="https://wyoleg.gov/Legislation/2025/HB0164" TargetMode="External"/><Relationship Id="rId372" Type="http://schemas.openxmlformats.org/officeDocument/2006/relationships/hyperlink" Target="https://wyoleg.gov/Legislation/2025/SF0060" TargetMode="External"/><Relationship Id="rId677" Type="http://schemas.openxmlformats.org/officeDocument/2006/relationships/hyperlink" Target="https://wyoleg.gov/Legislation/2025/HB0122" TargetMode="External"/><Relationship Id="rId800" Type="http://schemas.openxmlformats.org/officeDocument/2006/relationships/hyperlink" Target="https://wyoleg.gov/Legislation/2025/HB0245" TargetMode="External"/><Relationship Id="rId232" Type="http://schemas.openxmlformats.org/officeDocument/2006/relationships/hyperlink" Target="https://wyoleg.gov/Legislation/2025/HB0231" TargetMode="External"/><Relationship Id="rId884" Type="http://schemas.openxmlformats.org/officeDocument/2006/relationships/hyperlink" Target="https://wyoleg.gov/Legislation/2025/SF0018" TargetMode="External"/><Relationship Id="rId27" Type="http://schemas.openxmlformats.org/officeDocument/2006/relationships/hyperlink" Target="https://wyoleg.gov/Legislation/2025/HB0026" TargetMode="External"/><Relationship Id="rId537" Type="http://schemas.openxmlformats.org/officeDocument/2006/relationships/hyperlink" Target="https://wyoleg.gov/Legislation/2025/HB0325" TargetMode="External"/><Relationship Id="rId744" Type="http://schemas.openxmlformats.org/officeDocument/2006/relationships/hyperlink" Target="https://wyoleg.gov/Legislation/2025/HB0189" TargetMode="External"/><Relationship Id="rId951" Type="http://schemas.openxmlformats.org/officeDocument/2006/relationships/hyperlink" Target="https://wyoleg.gov/Legislation/2025/SF0085" TargetMode="External"/><Relationship Id="rId80" Type="http://schemas.openxmlformats.org/officeDocument/2006/relationships/hyperlink" Target="https://wyoleg.gov/Legislation/2025/HB0079" TargetMode="External"/><Relationship Id="rId176" Type="http://schemas.openxmlformats.org/officeDocument/2006/relationships/hyperlink" Target="https://wyoleg.gov/Legislation/2025/HB0175" TargetMode="External"/><Relationship Id="rId383" Type="http://schemas.openxmlformats.org/officeDocument/2006/relationships/hyperlink" Target="https://wyoleg.gov/Legislation/2025/SF0071" TargetMode="External"/><Relationship Id="rId590" Type="http://schemas.openxmlformats.org/officeDocument/2006/relationships/hyperlink" Target="https://wyoleg.gov/Legislation/2025/HB0035" TargetMode="External"/><Relationship Id="rId604" Type="http://schemas.openxmlformats.org/officeDocument/2006/relationships/hyperlink" Target="https://wyoleg.gov/Legislation/2025/HB0049" TargetMode="External"/><Relationship Id="rId811" Type="http://schemas.openxmlformats.org/officeDocument/2006/relationships/hyperlink" Target="https://wyoleg.gov/Legislation/2025/HB0256" TargetMode="External"/><Relationship Id="rId1027" Type="http://schemas.openxmlformats.org/officeDocument/2006/relationships/hyperlink" Target="https://wyoleg.gov/Legislation/2025/SF0161" TargetMode="External"/><Relationship Id="rId243" Type="http://schemas.openxmlformats.org/officeDocument/2006/relationships/hyperlink" Target="https://wyoleg.gov/Legislation/2025/HB0242" TargetMode="External"/><Relationship Id="rId450" Type="http://schemas.openxmlformats.org/officeDocument/2006/relationships/hyperlink" Target="https://wyoleg.gov/Legislation/2025/SF0138" TargetMode="External"/><Relationship Id="rId688" Type="http://schemas.openxmlformats.org/officeDocument/2006/relationships/hyperlink" Target="https://wyoleg.gov/Legislation/2025/HB0133" TargetMode="External"/><Relationship Id="rId895" Type="http://schemas.openxmlformats.org/officeDocument/2006/relationships/hyperlink" Target="https://wyoleg.gov/Legislation/2025/SF0029" TargetMode="External"/><Relationship Id="rId909" Type="http://schemas.openxmlformats.org/officeDocument/2006/relationships/hyperlink" Target="https://wyoleg.gov/Legislation/2025/SF0043" TargetMode="External"/><Relationship Id="rId1080" Type="http://schemas.openxmlformats.org/officeDocument/2006/relationships/hyperlink" Target="https://wyoleg.gov/Legislation/2025/HB0314" TargetMode="External"/><Relationship Id="rId38" Type="http://schemas.openxmlformats.org/officeDocument/2006/relationships/hyperlink" Target="https://wyoleg.gov/Legislation/2025/HB0037" TargetMode="External"/><Relationship Id="rId103" Type="http://schemas.openxmlformats.org/officeDocument/2006/relationships/hyperlink" Target="https://wyoleg.gov/Legislation/2025/HB0102" TargetMode="External"/><Relationship Id="rId310" Type="http://schemas.openxmlformats.org/officeDocument/2006/relationships/hyperlink" Target="https://wyoleg.gov/Legislation/2025/HJ0002" TargetMode="External"/><Relationship Id="rId548" Type="http://schemas.openxmlformats.org/officeDocument/2006/relationships/hyperlink" Target="https://wyoleg.gov/Legislation/2025/HB0336" TargetMode="External"/><Relationship Id="rId755" Type="http://schemas.openxmlformats.org/officeDocument/2006/relationships/hyperlink" Target="https://wyoleg.gov/Legislation/2025/HB0200" TargetMode="External"/><Relationship Id="rId962" Type="http://schemas.openxmlformats.org/officeDocument/2006/relationships/hyperlink" Target="https://wyoleg.gov/Legislation/2025/SF0096" TargetMode="External"/><Relationship Id="rId91" Type="http://schemas.openxmlformats.org/officeDocument/2006/relationships/hyperlink" Target="https://wyoleg.gov/Legislation/2025/HB0090" TargetMode="External"/><Relationship Id="rId187" Type="http://schemas.openxmlformats.org/officeDocument/2006/relationships/hyperlink" Target="https://wyoleg.gov/Legislation/2025/HB0186" TargetMode="External"/><Relationship Id="rId394" Type="http://schemas.openxmlformats.org/officeDocument/2006/relationships/hyperlink" Target="https://wyoleg.gov/Legislation/2025/SF0082" TargetMode="External"/><Relationship Id="rId408" Type="http://schemas.openxmlformats.org/officeDocument/2006/relationships/hyperlink" Target="https://wyoleg.gov/Legislation/2025/SF0096" TargetMode="External"/><Relationship Id="rId615" Type="http://schemas.openxmlformats.org/officeDocument/2006/relationships/hyperlink" Target="https://wyoleg.gov/Legislation/2025/HB0060" TargetMode="External"/><Relationship Id="rId822" Type="http://schemas.openxmlformats.org/officeDocument/2006/relationships/hyperlink" Target="https://wyoleg.gov/Legislation/2025/HB0267" TargetMode="External"/><Relationship Id="rId1038" Type="http://schemas.openxmlformats.org/officeDocument/2006/relationships/hyperlink" Target="https://wyoleg.gov/Legislation/2025/SF0172" TargetMode="External"/><Relationship Id="rId254" Type="http://schemas.openxmlformats.org/officeDocument/2006/relationships/hyperlink" Target="https://wyoleg.gov/Legislation/2025/HB0253" TargetMode="External"/><Relationship Id="rId699" Type="http://schemas.openxmlformats.org/officeDocument/2006/relationships/hyperlink" Target="https://wyoleg.gov/Legislation/2025/HB0144" TargetMode="External"/><Relationship Id="rId1091" Type="http://schemas.openxmlformats.org/officeDocument/2006/relationships/hyperlink" Target="https://wyoleg.gov/Legislation/2025/HB0325" TargetMode="External"/><Relationship Id="rId1105" Type="http://schemas.openxmlformats.org/officeDocument/2006/relationships/hyperlink" Target="https://wyoleg.gov/Legislation/2025/HB0339" TargetMode="External"/><Relationship Id="rId49" Type="http://schemas.openxmlformats.org/officeDocument/2006/relationships/hyperlink" Target="https://wyoleg.gov/Legislation/2025/HB0048" TargetMode="External"/><Relationship Id="rId114" Type="http://schemas.openxmlformats.org/officeDocument/2006/relationships/hyperlink" Target="https://wyoleg.gov/Legislation/2025/HB0113" TargetMode="External"/><Relationship Id="rId461" Type="http://schemas.openxmlformats.org/officeDocument/2006/relationships/hyperlink" Target="https://wyoleg.gov/Legislation/2025/SF0149" TargetMode="External"/><Relationship Id="rId559" Type="http://schemas.openxmlformats.org/officeDocument/2006/relationships/hyperlink" Target="https://wyoleg.gov/Legislation/2025/HB0004" TargetMode="External"/><Relationship Id="rId766" Type="http://schemas.openxmlformats.org/officeDocument/2006/relationships/hyperlink" Target="https://wyoleg.gov/Legislation/2025/HB0211" TargetMode="External"/><Relationship Id="rId198" Type="http://schemas.openxmlformats.org/officeDocument/2006/relationships/hyperlink" Target="https://wyoleg.gov/Legislation/2025/HB0197" TargetMode="External"/><Relationship Id="rId321" Type="http://schemas.openxmlformats.org/officeDocument/2006/relationships/hyperlink" Target="https://wyoleg.gov/Legislation/2025/SF0009" TargetMode="External"/><Relationship Id="rId419" Type="http://schemas.openxmlformats.org/officeDocument/2006/relationships/hyperlink" Target="https://wyoleg.gov/Legislation/2025/SF0107" TargetMode="External"/><Relationship Id="rId626" Type="http://schemas.openxmlformats.org/officeDocument/2006/relationships/hyperlink" Target="https://wyoleg.gov/Legislation/2025/HB0071" TargetMode="External"/><Relationship Id="rId973" Type="http://schemas.openxmlformats.org/officeDocument/2006/relationships/hyperlink" Target="https://wyoleg.gov/Legislation/2025/SF0107" TargetMode="External"/><Relationship Id="rId1049" Type="http://schemas.openxmlformats.org/officeDocument/2006/relationships/hyperlink" Target="https://wyoleg.gov/Legislation/2025/SF0183" TargetMode="External"/><Relationship Id="rId833" Type="http://schemas.openxmlformats.org/officeDocument/2006/relationships/hyperlink" Target="https://wyoleg.gov/Legislation/2025/HB0278" TargetMode="External"/><Relationship Id="rId265" Type="http://schemas.openxmlformats.org/officeDocument/2006/relationships/hyperlink" Target="https://wyoleg.gov/Legislation/2025/HB0264" TargetMode="External"/><Relationship Id="rId472" Type="http://schemas.openxmlformats.org/officeDocument/2006/relationships/hyperlink" Target="https://wyoleg.gov/Legislation/2025/SF0160" TargetMode="External"/><Relationship Id="rId900" Type="http://schemas.openxmlformats.org/officeDocument/2006/relationships/hyperlink" Target="https://wyoleg.gov/Legislation/2025/SF0034" TargetMode="External"/><Relationship Id="rId125" Type="http://schemas.openxmlformats.org/officeDocument/2006/relationships/hyperlink" Target="https://wyoleg.gov/Legislation/2025/HB0124" TargetMode="External"/><Relationship Id="rId332" Type="http://schemas.openxmlformats.org/officeDocument/2006/relationships/hyperlink" Target="https://wyoleg.gov/Legislation/2025/SF0020" TargetMode="External"/><Relationship Id="rId777" Type="http://schemas.openxmlformats.org/officeDocument/2006/relationships/hyperlink" Target="https://wyoleg.gov/Legislation/2025/HB0222" TargetMode="External"/><Relationship Id="rId984" Type="http://schemas.openxmlformats.org/officeDocument/2006/relationships/hyperlink" Target="https://wyoleg.gov/Legislation/2025/SF0118" TargetMode="External"/><Relationship Id="rId637" Type="http://schemas.openxmlformats.org/officeDocument/2006/relationships/hyperlink" Target="https://wyoleg.gov/Legislation/2025/HB0082" TargetMode="External"/><Relationship Id="rId844" Type="http://schemas.openxmlformats.org/officeDocument/2006/relationships/hyperlink" Target="https://wyoleg.gov/Legislation/2025/HB0289" TargetMode="External"/><Relationship Id="rId276" Type="http://schemas.openxmlformats.org/officeDocument/2006/relationships/hyperlink" Target="https://wyoleg.gov/Legislation/2025/HB0275" TargetMode="External"/><Relationship Id="rId483" Type="http://schemas.openxmlformats.org/officeDocument/2006/relationships/hyperlink" Target="https://wyoleg.gov/Legislation/2025/SF0171" TargetMode="External"/><Relationship Id="rId690" Type="http://schemas.openxmlformats.org/officeDocument/2006/relationships/hyperlink" Target="https://wyoleg.gov/Legislation/2025/HB0135" TargetMode="External"/><Relationship Id="rId704" Type="http://schemas.openxmlformats.org/officeDocument/2006/relationships/hyperlink" Target="https://wyoleg.gov/Legislation/2025/HB0149" TargetMode="External"/><Relationship Id="rId911" Type="http://schemas.openxmlformats.org/officeDocument/2006/relationships/hyperlink" Target="https://wyoleg.gov/Legislation/2025/SF0045" TargetMode="External"/><Relationship Id="rId40" Type="http://schemas.openxmlformats.org/officeDocument/2006/relationships/hyperlink" Target="https://wyoleg.gov/Legislation/2025/HB0039" TargetMode="External"/><Relationship Id="rId136" Type="http://schemas.openxmlformats.org/officeDocument/2006/relationships/hyperlink" Target="https://wyoleg.gov/Legislation/2025/HB0135" TargetMode="External"/><Relationship Id="rId343" Type="http://schemas.openxmlformats.org/officeDocument/2006/relationships/hyperlink" Target="https://wyoleg.gov/Legislation/2025/SF0031" TargetMode="External"/><Relationship Id="rId550" Type="http://schemas.openxmlformats.org/officeDocument/2006/relationships/hyperlink" Target="https://wyoleg.gov/Legislation/2025/HB0338" TargetMode="External"/><Relationship Id="rId788" Type="http://schemas.openxmlformats.org/officeDocument/2006/relationships/hyperlink" Target="https://wyoleg.gov/Legislation/2025/HB0233" TargetMode="External"/><Relationship Id="rId995" Type="http://schemas.openxmlformats.org/officeDocument/2006/relationships/hyperlink" Target="https://wyoleg.gov/Legislation/2025/SF0129" TargetMode="External"/><Relationship Id="rId203" Type="http://schemas.openxmlformats.org/officeDocument/2006/relationships/hyperlink" Target="https://wyoleg.gov/Legislation/2025/HB0202" TargetMode="External"/><Relationship Id="rId648" Type="http://schemas.openxmlformats.org/officeDocument/2006/relationships/hyperlink" Target="https://wyoleg.gov/Legislation/2025/HB0093" TargetMode="External"/><Relationship Id="rId855" Type="http://schemas.openxmlformats.org/officeDocument/2006/relationships/hyperlink" Target="https://wyoleg.gov/Legislation/2025/HB0300" TargetMode="External"/><Relationship Id="rId1040" Type="http://schemas.openxmlformats.org/officeDocument/2006/relationships/hyperlink" Target="https://wyoleg.gov/Legislation/2025/SF0174" TargetMode="External"/><Relationship Id="rId287" Type="http://schemas.openxmlformats.org/officeDocument/2006/relationships/hyperlink" Target="https://wyoleg.gov/Legislation/2025/HB0286" TargetMode="External"/><Relationship Id="rId410" Type="http://schemas.openxmlformats.org/officeDocument/2006/relationships/hyperlink" Target="https://wyoleg.gov/Legislation/2025/SF0098" TargetMode="External"/><Relationship Id="rId494" Type="http://schemas.openxmlformats.org/officeDocument/2006/relationships/hyperlink" Target="https://wyoleg.gov/Legislation/2025/SF0182" TargetMode="External"/><Relationship Id="rId508" Type="http://schemas.openxmlformats.org/officeDocument/2006/relationships/hyperlink" Target="https://wyoleg.gov/Legislation/2025/SF0196" TargetMode="External"/><Relationship Id="rId715" Type="http://schemas.openxmlformats.org/officeDocument/2006/relationships/hyperlink" Target="https://wyoleg.gov/Legislation/2025/HB0160" TargetMode="External"/><Relationship Id="rId922" Type="http://schemas.openxmlformats.org/officeDocument/2006/relationships/hyperlink" Target="https://wyoleg.gov/Legislation/2025/SF0056" TargetMode="External"/><Relationship Id="rId147" Type="http://schemas.openxmlformats.org/officeDocument/2006/relationships/hyperlink" Target="https://wyoleg.gov/Legislation/2025/HB0146" TargetMode="External"/><Relationship Id="rId354" Type="http://schemas.openxmlformats.org/officeDocument/2006/relationships/hyperlink" Target="https://wyoleg.gov/Legislation/2025/SF0042" TargetMode="External"/><Relationship Id="rId799" Type="http://schemas.openxmlformats.org/officeDocument/2006/relationships/hyperlink" Target="https://wyoleg.gov/Legislation/2025/HB0244" TargetMode="External"/><Relationship Id="rId51" Type="http://schemas.openxmlformats.org/officeDocument/2006/relationships/hyperlink" Target="https://wyoleg.gov/Legislation/2025/HB0050" TargetMode="External"/><Relationship Id="rId561" Type="http://schemas.openxmlformats.org/officeDocument/2006/relationships/hyperlink" Target="https://wyoleg.gov/Legislation/2025/HB0006" TargetMode="External"/><Relationship Id="rId659" Type="http://schemas.openxmlformats.org/officeDocument/2006/relationships/hyperlink" Target="https://wyoleg.gov/Legislation/2025/HB0104" TargetMode="External"/><Relationship Id="rId866" Type="http://schemas.openxmlformats.org/officeDocument/2006/relationships/hyperlink" Target="https://wyoleg.gov/Legislation/2025/HJ0004" TargetMode="External"/><Relationship Id="rId214" Type="http://schemas.openxmlformats.org/officeDocument/2006/relationships/hyperlink" Target="https://wyoleg.gov/Legislation/2025/HB0213" TargetMode="External"/><Relationship Id="rId298" Type="http://schemas.openxmlformats.org/officeDocument/2006/relationships/hyperlink" Target="https://wyoleg.gov/Legislation/2025/HB0297" TargetMode="External"/><Relationship Id="rId421" Type="http://schemas.openxmlformats.org/officeDocument/2006/relationships/hyperlink" Target="https://wyoleg.gov/Legislation/2025/SF0109" TargetMode="External"/><Relationship Id="rId519" Type="http://schemas.openxmlformats.org/officeDocument/2006/relationships/hyperlink" Target="https://wyoleg.gov/Legislation/2025/SJ0011" TargetMode="External"/><Relationship Id="rId1051" Type="http://schemas.openxmlformats.org/officeDocument/2006/relationships/hyperlink" Target="https://wyoleg.gov/Legislation/2025/SF0185" TargetMode="External"/><Relationship Id="rId158" Type="http://schemas.openxmlformats.org/officeDocument/2006/relationships/hyperlink" Target="https://wyoleg.gov/Legislation/2025/HB0157" TargetMode="External"/><Relationship Id="rId726" Type="http://schemas.openxmlformats.org/officeDocument/2006/relationships/hyperlink" Target="https://wyoleg.gov/Legislation/2025/HB0171" TargetMode="External"/><Relationship Id="rId933" Type="http://schemas.openxmlformats.org/officeDocument/2006/relationships/hyperlink" Target="https://wyoleg.gov/Legislation/2025/SF0067" TargetMode="External"/><Relationship Id="rId1009" Type="http://schemas.openxmlformats.org/officeDocument/2006/relationships/hyperlink" Target="https://wyoleg.gov/Legislation/2025/SF0143" TargetMode="External"/><Relationship Id="rId62" Type="http://schemas.openxmlformats.org/officeDocument/2006/relationships/hyperlink" Target="https://wyoleg.gov/Legislation/2025/HB0061" TargetMode="External"/><Relationship Id="rId365" Type="http://schemas.openxmlformats.org/officeDocument/2006/relationships/hyperlink" Target="https://wyoleg.gov/Legislation/2025/SF0053" TargetMode="External"/><Relationship Id="rId572" Type="http://schemas.openxmlformats.org/officeDocument/2006/relationships/hyperlink" Target="https://wyoleg.gov/Legislation/2025/HB0017" TargetMode="External"/><Relationship Id="rId225" Type="http://schemas.openxmlformats.org/officeDocument/2006/relationships/hyperlink" Target="https://wyoleg.gov/Legislation/2025/HB0224" TargetMode="External"/><Relationship Id="rId432" Type="http://schemas.openxmlformats.org/officeDocument/2006/relationships/hyperlink" Target="https://wyoleg.gov/Legislation/2025/SF0120" TargetMode="External"/><Relationship Id="rId877" Type="http://schemas.openxmlformats.org/officeDocument/2006/relationships/hyperlink" Target="https://wyoleg.gov/Legislation/2025/SF0011" TargetMode="External"/><Relationship Id="rId1062" Type="http://schemas.openxmlformats.org/officeDocument/2006/relationships/hyperlink" Target="https://wyoleg.gov/Legislation/2025/SF0196" TargetMode="External"/><Relationship Id="rId737" Type="http://schemas.openxmlformats.org/officeDocument/2006/relationships/hyperlink" Target="https://wyoleg.gov/Legislation/2025/HB0182" TargetMode="External"/><Relationship Id="rId944" Type="http://schemas.openxmlformats.org/officeDocument/2006/relationships/hyperlink" Target="https://wyoleg.gov/Legislation/2025/SF0078" TargetMode="External"/><Relationship Id="rId73" Type="http://schemas.openxmlformats.org/officeDocument/2006/relationships/hyperlink" Target="https://wyoleg.gov/Legislation/2025/HB0072" TargetMode="External"/><Relationship Id="rId169" Type="http://schemas.openxmlformats.org/officeDocument/2006/relationships/hyperlink" Target="https://wyoleg.gov/Legislation/2025/HB0168" TargetMode="External"/><Relationship Id="rId376" Type="http://schemas.openxmlformats.org/officeDocument/2006/relationships/hyperlink" Target="https://wyoleg.gov/Legislation/2025/SF0064" TargetMode="External"/><Relationship Id="rId583" Type="http://schemas.openxmlformats.org/officeDocument/2006/relationships/hyperlink" Target="https://wyoleg.gov/Legislation/2025/HB0028" TargetMode="External"/><Relationship Id="rId790" Type="http://schemas.openxmlformats.org/officeDocument/2006/relationships/hyperlink" Target="https://wyoleg.gov/Legislation/2025/HB0235" TargetMode="External"/><Relationship Id="rId804" Type="http://schemas.openxmlformats.org/officeDocument/2006/relationships/hyperlink" Target="https://wyoleg.gov/Legislation/2025/HB0249" TargetMode="External"/><Relationship Id="rId4" Type="http://schemas.openxmlformats.org/officeDocument/2006/relationships/hyperlink" Target="https://wyoleg.gov/Legislation/2025/HB0003" TargetMode="External"/><Relationship Id="rId236" Type="http://schemas.openxmlformats.org/officeDocument/2006/relationships/hyperlink" Target="https://wyoleg.gov/Legislation/2025/HB0235" TargetMode="External"/><Relationship Id="rId443" Type="http://schemas.openxmlformats.org/officeDocument/2006/relationships/hyperlink" Target="https://wyoleg.gov/Legislation/2025/SF0131" TargetMode="External"/><Relationship Id="rId650" Type="http://schemas.openxmlformats.org/officeDocument/2006/relationships/hyperlink" Target="https://wyoleg.gov/Legislation/2025/HB0095" TargetMode="External"/><Relationship Id="rId888" Type="http://schemas.openxmlformats.org/officeDocument/2006/relationships/hyperlink" Target="https://wyoleg.gov/Legislation/2025/SF0022" TargetMode="External"/><Relationship Id="rId1073" Type="http://schemas.openxmlformats.org/officeDocument/2006/relationships/hyperlink" Target="https://wyoleg.gov/Legislation/2025/SJ0011" TargetMode="External"/><Relationship Id="rId303" Type="http://schemas.openxmlformats.org/officeDocument/2006/relationships/hyperlink" Target="https://wyoleg.gov/Legislation/2025/HB0302" TargetMode="External"/><Relationship Id="rId748" Type="http://schemas.openxmlformats.org/officeDocument/2006/relationships/hyperlink" Target="https://wyoleg.gov/Legislation/2025/HB0193" TargetMode="External"/><Relationship Id="rId955" Type="http://schemas.openxmlformats.org/officeDocument/2006/relationships/hyperlink" Target="https://wyoleg.gov/Legislation/2025/SF0089" TargetMode="External"/><Relationship Id="rId84" Type="http://schemas.openxmlformats.org/officeDocument/2006/relationships/hyperlink" Target="https://wyoleg.gov/Legislation/2025/HB0083" TargetMode="External"/><Relationship Id="rId387" Type="http://schemas.openxmlformats.org/officeDocument/2006/relationships/hyperlink" Target="https://wyoleg.gov/Legislation/2025/SF0075" TargetMode="External"/><Relationship Id="rId510" Type="http://schemas.openxmlformats.org/officeDocument/2006/relationships/hyperlink" Target="https://wyoleg.gov/Legislation/2025/SJ0002" TargetMode="External"/><Relationship Id="rId594" Type="http://schemas.openxmlformats.org/officeDocument/2006/relationships/hyperlink" Target="https://wyoleg.gov/Legislation/2025/HB0039" TargetMode="External"/><Relationship Id="rId608" Type="http://schemas.openxmlformats.org/officeDocument/2006/relationships/hyperlink" Target="https://wyoleg.gov/Legislation/2025/HB0053" TargetMode="External"/><Relationship Id="rId815" Type="http://schemas.openxmlformats.org/officeDocument/2006/relationships/hyperlink" Target="https://wyoleg.gov/Legislation/2025/HB0260" TargetMode="External"/><Relationship Id="rId247" Type="http://schemas.openxmlformats.org/officeDocument/2006/relationships/hyperlink" Target="https://wyoleg.gov/Legislation/2025/HB0246" TargetMode="External"/><Relationship Id="rId899" Type="http://schemas.openxmlformats.org/officeDocument/2006/relationships/hyperlink" Target="https://wyoleg.gov/Legislation/2025/SF0033" TargetMode="External"/><Relationship Id="rId1000" Type="http://schemas.openxmlformats.org/officeDocument/2006/relationships/hyperlink" Target="https://wyoleg.gov/Legislation/2025/SF0134" TargetMode="External"/><Relationship Id="rId1084" Type="http://schemas.openxmlformats.org/officeDocument/2006/relationships/hyperlink" Target="https://wyoleg.gov/Legislation/2025/HB0318" TargetMode="External"/><Relationship Id="rId107" Type="http://schemas.openxmlformats.org/officeDocument/2006/relationships/hyperlink" Target="https://wyoleg.gov/Legislation/2025/HB0106" TargetMode="External"/><Relationship Id="rId454" Type="http://schemas.openxmlformats.org/officeDocument/2006/relationships/hyperlink" Target="https://wyoleg.gov/Legislation/2025/SF0142" TargetMode="External"/><Relationship Id="rId661" Type="http://schemas.openxmlformats.org/officeDocument/2006/relationships/hyperlink" Target="https://wyoleg.gov/Legislation/2025/HB0106" TargetMode="External"/><Relationship Id="rId759" Type="http://schemas.openxmlformats.org/officeDocument/2006/relationships/hyperlink" Target="https://wyoleg.gov/Legislation/2025/HB0204" TargetMode="External"/><Relationship Id="rId966" Type="http://schemas.openxmlformats.org/officeDocument/2006/relationships/hyperlink" Target="https://wyoleg.gov/Legislation/2025/SF0100" TargetMode="External"/><Relationship Id="rId11" Type="http://schemas.openxmlformats.org/officeDocument/2006/relationships/hyperlink" Target="https://wyoleg.gov/Legislation/2025/HB0010" TargetMode="External"/><Relationship Id="rId314" Type="http://schemas.openxmlformats.org/officeDocument/2006/relationships/hyperlink" Target="https://wyoleg.gov/Legislation/2025/SF0002" TargetMode="External"/><Relationship Id="rId398" Type="http://schemas.openxmlformats.org/officeDocument/2006/relationships/hyperlink" Target="https://wyoleg.gov/Legislation/2025/SF0086" TargetMode="External"/><Relationship Id="rId521" Type="http://schemas.openxmlformats.org/officeDocument/2006/relationships/hyperlink" Target="https://wyoleg.gov/Legislation/2025/HB0309" TargetMode="External"/><Relationship Id="rId619" Type="http://schemas.openxmlformats.org/officeDocument/2006/relationships/hyperlink" Target="https://wyoleg.gov/Legislation/2025/HB0064" TargetMode="External"/><Relationship Id="rId95" Type="http://schemas.openxmlformats.org/officeDocument/2006/relationships/hyperlink" Target="https://wyoleg.gov/Legislation/2025/HB0094" TargetMode="External"/><Relationship Id="rId160" Type="http://schemas.openxmlformats.org/officeDocument/2006/relationships/hyperlink" Target="https://wyoleg.gov/Legislation/2025/HB0159" TargetMode="External"/><Relationship Id="rId826" Type="http://schemas.openxmlformats.org/officeDocument/2006/relationships/hyperlink" Target="https://wyoleg.gov/Legislation/2025/HB0271" TargetMode="External"/><Relationship Id="rId1011" Type="http://schemas.openxmlformats.org/officeDocument/2006/relationships/hyperlink" Target="https://wyoleg.gov/Legislation/2025/SF0145" TargetMode="External"/><Relationship Id="rId1109" Type="http://schemas.openxmlformats.org/officeDocument/2006/relationships/hyperlink" Target="https://www.wyoleg.gov/Legislation/2025/SF0001" TargetMode="External"/><Relationship Id="rId258" Type="http://schemas.openxmlformats.org/officeDocument/2006/relationships/hyperlink" Target="https://wyoleg.gov/Legislation/2025/HB0257" TargetMode="External"/><Relationship Id="rId465" Type="http://schemas.openxmlformats.org/officeDocument/2006/relationships/hyperlink" Target="https://wyoleg.gov/Legislation/2025/SF0153" TargetMode="External"/><Relationship Id="rId672" Type="http://schemas.openxmlformats.org/officeDocument/2006/relationships/hyperlink" Target="https://wyoleg.gov/Legislation/2025/HB0117" TargetMode="External"/><Relationship Id="rId1095" Type="http://schemas.openxmlformats.org/officeDocument/2006/relationships/hyperlink" Target="https://wyoleg.gov/Legislation/2025/HB0329" TargetMode="External"/><Relationship Id="rId22" Type="http://schemas.openxmlformats.org/officeDocument/2006/relationships/hyperlink" Target="https://wyoleg.gov/Legislation/2025/HB0021" TargetMode="External"/><Relationship Id="rId118" Type="http://schemas.openxmlformats.org/officeDocument/2006/relationships/hyperlink" Target="https://wyoleg.gov/Legislation/2025/HB0117" TargetMode="External"/><Relationship Id="rId325" Type="http://schemas.openxmlformats.org/officeDocument/2006/relationships/hyperlink" Target="https://wyoleg.gov/Legislation/2025/SF0013" TargetMode="External"/><Relationship Id="rId532" Type="http://schemas.openxmlformats.org/officeDocument/2006/relationships/hyperlink" Target="https://wyoleg.gov/Legislation/2025/HB0320" TargetMode="External"/><Relationship Id="rId977" Type="http://schemas.openxmlformats.org/officeDocument/2006/relationships/hyperlink" Target="https://wyoleg.gov/Legislation/2025/SF0111" TargetMode="External"/><Relationship Id="rId171" Type="http://schemas.openxmlformats.org/officeDocument/2006/relationships/hyperlink" Target="https://wyoleg.gov/Legislation/2025/HB0170" TargetMode="External"/><Relationship Id="rId837" Type="http://schemas.openxmlformats.org/officeDocument/2006/relationships/hyperlink" Target="https://wyoleg.gov/Legislation/2025/HB0282" TargetMode="External"/><Relationship Id="rId1022" Type="http://schemas.openxmlformats.org/officeDocument/2006/relationships/hyperlink" Target="https://wyoleg.gov/Legislation/2025/SF0156" TargetMode="External"/><Relationship Id="rId269" Type="http://schemas.openxmlformats.org/officeDocument/2006/relationships/hyperlink" Target="https://wyoleg.gov/Legislation/2025/HB0268" TargetMode="External"/><Relationship Id="rId476" Type="http://schemas.openxmlformats.org/officeDocument/2006/relationships/hyperlink" Target="https://wyoleg.gov/Legislation/2025/SF0164" TargetMode="External"/><Relationship Id="rId683" Type="http://schemas.openxmlformats.org/officeDocument/2006/relationships/hyperlink" Target="https://wyoleg.gov/Legislation/2025/HB0128" TargetMode="External"/><Relationship Id="rId890" Type="http://schemas.openxmlformats.org/officeDocument/2006/relationships/hyperlink" Target="https://wyoleg.gov/Legislation/2025/SF0024" TargetMode="External"/><Relationship Id="rId904" Type="http://schemas.openxmlformats.org/officeDocument/2006/relationships/hyperlink" Target="https://wyoleg.gov/Legislation/2025/SF0038" TargetMode="External"/><Relationship Id="rId33" Type="http://schemas.openxmlformats.org/officeDocument/2006/relationships/hyperlink" Target="https://wyoleg.gov/Legislation/2025/HB0032" TargetMode="External"/><Relationship Id="rId129" Type="http://schemas.openxmlformats.org/officeDocument/2006/relationships/hyperlink" Target="https://wyoleg.gov/Legislation/2025/HB0128" TargetMode="External"/><Relationship Id="rId336" Type="http://schemas.openxmlformats.org/officeDocument/2006/relationships/hyperlink" Target="https://wyoleg.gov/Legislation/2025/SF0024" TargetMode="External"/><Relationship Id="rId543" Type="http://schemas.openxmlformats.org/officeDocument/2006/relationships/hyperlink" Target="https://wyoleg.gov/Legislation/2025/HB0331" TargetMode="External"/><Relationship Id="rId988" Type="http://schemas.openxmlformats.org/officeDocument/2006/relationships/hyperlink" Target="https://wyoleg.gov/Legislation/2025/SF0122" TargetMode="External"/><Relationship Id="rId182" Type="http://schemas.openxmlformats.org/officeDocument/2006/relationships/hyperlink" Target="https://wyoleg.gov/Legislation/2025/HB0181" TargetMode="External"/><Relationship Id="rId403" Type="http://schemas.openxmlformats.org/officeDocument/2006/relationships/hyperlink" Target="https://wyoleg.gov/Legislation/2025/SF0091" TargetMode="External"/><Relationship Id="rId750" Type="http://schemas.openxmlformats.org/officeDocument/2006/relationships/hyperlink" Target="https://wyoleg.gov/Legislation/2025/HB0195" TargetMode="External"/><Relationship Id="rId848" Type="http://schemas.openxmlformats.org/officeDocument/2006/relationships/hyperlink" Target="https://wyoleg.gov/Legislation/2025/HB0293" TargetMode="External"/><Relationship Id="rId1033" Type="http://schemas.openxmlformats.org/officeDocument/2006/relationships/hyperlink" Target="https://wyoleg.gov/Legislation/2025/SF0167" TargetMode="External"/><Relationship Id="rId487" Type="http://schemas.openxmlformats.org/officeDocument/2006/relationships/hyperlink" Target="https://wyoleg.gov/Legislation/2025/SF0175" TargetMode="External"/><Relationship Id="rId610" Type="http://schemas.openxmlformats.org/officeDocument/2006/relationships/hyperlink" Target="https://wyoleg.gov/Legislation/2025/HB0055" TargetMode="External"/><Relationship Id="rId694" Type="http://schemas.openxmlformats.org/officeDocument/2006/relationships/hyperlink" Target="https://wyoleg.gov/Legislation/2025/HB0139" TargetMode="External"/><Relationship Id="rId708" Type="http://schemas.openxmlformats.org/officeDocument/2006/relationships/hyperlink" Target="https://wyoleg.gov/Legislation/2025/HB0153" TargetMode="External"/><Relationship Id="rId915" Type="http://schemas.openxmlformats.org/officeDocument/2006/relationships/hyperlink" Target="https://wyoleg.gov/Legislation/2025/SF0049" TargetMode="External"/><Relationship Id="rId347" Type="http://schemas.openxmlformats.org/officeDocument/2006/relationships/hyperlink" Target="https://wyoleg.gov/Legislation/2025/SF0035" TargetMode="External"/><Relationship Id="rId999" Type="http://schemas.openxmlformats.org/officeDocument/2006/relationships/hyperlink" Target="https://wyoleg.gov/Legislation/2025/SF0133" TargetMode="External"/><Relationship Id="rId1100" Type="http://schemas.openxmlformats.org/officeDocument/2006/relationships/hyperlink" Target="https://wyoleg.gov/Legislation/2025/HB0334" TargetMode="External"/><Relationship Id="rId44" Type="http://schemas.openxmlformats.org/officeDocument/2006/relationships/hyperlink" Target="https://wyoleg.gov/Legislation/2025/HB0043" TargetMode="External"/><Relationship Id="rId554" Type="http://schemas.openxmlformats.org/officeDocument/2006/relationships/hyperlink" Target="https://www.wyoleg.gov/Legislation/2025/SF0197" TargetMode="External"/><Relationship Id="rId761" Type="http://schemas.openxmlformats.org/officeDocument/2006/relationships/hyperlink" Target="https://wyoleg.gov/Legislation/2025/HB0206" TargetMode="External"/><Relationship Id="rId859" Type="http://schemas.openxmlformats.org/officeDocument/2006/relationships/hyperlink" Target="https://wyoleg.gov/Legislation/2025/HB0304" TargetMode="External"/><Relationship Id="rId193" Type="http://schemas.openxmlformats.org/officeDocument/2006/relationships/hyperlink" Target="https://wyoleg.gov/Legislation/2025/HB0192" TargetMode="External"/><Relationship Id="rId207" Type="http://schemas.openxmlformats.org/officeDocument/2006/relationships/hyperlink" Target="https://wyoleg.gov/Legislation/2025/HB0206" TargetMode="External"/><Relationship Id="rId414" Type="http://schemas.openxmlformats.org/officeDocument/2006/relationships/hyperlink" Target="https://wyoleg.gov/Legislation/2025/SF0102" TargetMode="External"/><Relationship Id="rId498" Type="http://schemas.openxmlformats.org/officeDocument/2006/relationships/hyperlink" Target="https://wyoleg.gov/Legislation/2025/SF0186" TargetMode="External"/><Relationship Id="rId621" Type="http://schemas.openxmlformats.org/officeDocument/2006/relationships/hyperlink" Target="https://wyoleg.gov/Legislation/2025/HB0066" TargetMode="External"/><Relationship Id="rId1044" Type="http://schemas.openxmlformats.org/officeDocument/2006/relationships/hyperlink" Target="https://wyoleg.gov/Legislation/2025/SF0178" TargetMode="External"/><Relationship Id="rId260" Type="http://schemas.openxmlformats.org/officeDocument/2006/relationships/hyperlink" Target="https://wyoleg.gov/Legislation/2025/HB0259" TargetMode="External"/><Relationship Id="rId719" Type="http://schemas.openxmlformats.org/officeDocument/2006/relationships/hyperlink" Target="https://wyoleg.gov/Legislation/2025/HB0164" TargetMode="External"/><Relationship Id="rId926" Type="http://schemas.openxmlformats.org/officeDocument/2006/relationships/hyperlink" Target="https://wyoleg.gov/Legislation/2025/SF0060" TargetMode="External"/><Relationship Id="rId1111" Type="http://schemas.openxmlformats.org/officeDocument/2006/relationships/hyperlink" Target="https://www.wyoleg.gov/Legislation/2025/SF0198" TargetMode="External"/><Relationship Id="rId55" Type="http://schemas.openxmlformats.org/officeDocument/2006/relationships/hyperlink" Target="https://wyoleg.gov/Legislation/2025/HB0054" TargetMode="External"/><Relationship Id="rId120" Type="http://schemas.openxmlformats.org/officeDocument/2006/relationships/hyperlink" Target="https://wyoleg.gov/Legislation/2025/HB0119" TargetMode="External"/><Relationship Id="rId358" Type="http://schemas.openxmlformats.org/officeDocument/2006/relationships/hyperlink" Target="https://wyoleg.gov/Legislation/2025/SF0046" TargetMode="External"/><Relationship Id="rId565" Type="http://schemas.openxmlformats.org/officeDocument/2006/relationships/hyperlink" Target="https://wyoleg.gov/Legislation/2025/HB0010" TargetMode="External"/><Relationship Id="rId772" Type="http://schemas.openxmlformats.org/officeDocument/2006/relationships/hyperlink" Target="https://wyoleg.gov/Legislation/2025/HB0217" TargetMode="External"/><Relationship Id="rId218" Type="http://schemas.openxmlformats.org/officeDocument/2006/relationships/hyperlink" Target="https://wyoleg.gov/Legislation/2025/HB0217" TargetMode="External"/><Relationship Id="rId425" Type="http://schemas.openxmlformats.org/officeDocument/2006/relationships/hyperlink" Target="https://wyoleg.gov/Legislation/2025/SF0113" TargetMode="External"/><Relationship Id="rId632" Type="http://schemas.openxmlformats.org/officeDocument/2006/relationships/hyperlink" Target="https://wyoleg.gov/Legislation/2025/HB0077" TargetMode="External"/><Relationship Id="rId1055" Type="http://schemas.openxmlformats.org/officeDocument/2006/relationships/hyperlink" Target="https://wyoleg.gov/Legislation/2025/SF0189" TargetMode="External"/><Relationship Id="rId271" Type="http://schemas.openxmlformats.org/officeDocument/2006/relationships/hyperlink" Target="https://wyoleg.gov/Legislation/2025/HB0270" TargetMode="External"/><Relationship Id="rId937" Type="http://schemas.openxmlformats.org/officeDocument/2006/relationships/hyperlink" Target="https://wyoleg.gov/Legislation/2025/SF0071" TargetMode="External"/><Relationship Id="rId66" Type="http://schemas.openxmlformats.org/officeDocument/2006/relationships/hyperlink" Target="https://wyoleg.gov/Legislation/2025/HB0065" TargetMode="External"/><Relationship Id="rId131" Type="http://schemas.openxmlformats.org/officeDocument/2006/relationships/hyperlink" Target="https://wyoleg.gov/Legislation/2025/HB0130" TargetMode="External"/><Relationship Id="rId369" Type="http://schemas.openxmlformats.org/officeDocument/2006/relationships/hyperlink" Target="https://wyoleg.gov/Legislation/2025/SF0057" TargetMode="External"/><Relationship Id="rId576" Type="http://schemas.openxmlformats.org/officeDocument/2006/relationships/hyperlink" Target="https://wyoleg.gov/Legislation/2025/HB0021" TargetMode="External"/><Relationship Id="rId783" Type="http://schemas.openxmlformats.org/officeDocument/2006/relationships/hyperlink" Target="https://wyoleg.gov/Legislation/2025/HB0228" TargetMode="External"/><Relationship Id="rId990" Type="http://schemas.openxmlformats.org/officeDocument/2006/relationships/hyperlink" Target="https://wyoleg.gov/Legislation/2025/SF0124" TargetMode="External"/><Relationship Id="rId229" Type="http://schemas.openxmlformats.org/officeDocument/2006/relationships/hyperlink" Target="https://wyoleg.gov/Legislation/2025/HB0228" TargetMode="External"/><Relationship Id="rId436" Type="http://schemas.openxmlformats.org/officeDocument/2006/relationships/hyperlink" Target="https://wyoleg.gov/Legislation/2025/SF0124" TargetMode="External"/><Relationship Id="rId643" Type="http://schemas.openxmlformats.org/officeDocument/2006/relationships/hyperlink" Target="https://wyoleg.gov/Legislation/2025/HB0088" TargetMode="External"/><Relationship Id="rId1066" Type="http://schemas.openxmlformats.org/officeDocument/2006/relationships/hyperlink" Target="https://wyoleg.gov/Legislation/2025/SJ0004" TargetMode="External"/><Relationship Id="rId850" Type="http://schemas.openxmlformats.org/officeDocument/2006/relationships/hyperlink" Target="https://wyoleg.gov/Legislation/2025/HB0295" TargetMode="External"/><Relationship Id="rId948" Type="http://schemas.openxmlformats.org/officeDocument/2006/relationships/hyperlink" Target="https://wyoleg.gov/Legislation/2025/SF0082" TargetMode="External"/><Relationship Id="rId77" Type="http://schemas.openxmlformats.org/officeDocument/2006/relationships/hyperlink" Target="https://wyoleg.gov/Legislation/2025/HB0076" TargetMode="External"/><Relationship Id="rId282" Type="http://schemas.openxmlformats.org/officeDocument/2006/relationships/hyperlink" Target="https://wyoleg.gov/Legislation/2025/HB0281" TargetMode="External"/><Relationship Id="rId503" Type="http://schemas.openxmlformats.org/officeDocument/2006/relationships/hyperlink" Target="https://wyoleg.gov/Legislation/2025/SF0191" TargetMode="External"/><Relationship Id="rId587" Type="http://schemas.openxmlformats.org/officeDocument/2006/relationships/hyperlink" Target="https://wyoleg.gov/Legislation/2025/HB0032" TargetMode="External"/><Relationship Id="rId710" Type="http://schemas.openxmlformats.org/officeDocument/2006/relationships/hyperlink" Target="https://wyoleg.gov/Legislation/2025/HB0155" TargetMode="External"/><Relationship Id="rId808" Type="http://schemas.openxmlformats.org/officeDocument/2006/relationships/hyperlink" Target="https://wyoleg.gov/Legislation/2025/HB0253" TargetMode="External"/><Relationship Id="rId8" Type="http://schemas.openxmlformats.org/officeDocument/2006/relationships/hyperlink" Target="https://wyoleg.gov/Legislation/2025/HB0007" TargetMode="External"/><Relationship Id="rId142" Type="http://schemas.openxmlformats.org/officeDocument/2006/relationships/hyperlink" Target="https://wyoleg.gov/Legislation/2025/HB0141" TargetMode="External"/><Relationship Id="rId447" Type="http://schemas.openxmlformats.org/officeDocument/2006/relationships/hyperlink" Target="https://wyoleg.gov/Legislation/2025/SF0135" TargetMode="External"/><Relationship Id="rId794" Type="http://schemas.openxmlformats.org/officeDocument/2006/relationships/hyperlink" Target="https://wyoleg.gov/Legislation/2025/HB0239" TargetMode="External"/><Relationship Id="rId1077" Type="http://schemas.openxmlformats.org/officeDocument/2006/relationships/hyperlink" Target="https://wyoleg.gov/Legislation/2025/HB0311" TargetMode="External"/><Relationship Id="rId654" Type="http://schemas.openxmlformats.org/officeDocument/2006/relationships/hyperlink" Target="https://wyoleg.gov/Legislation/2025/HB0099" TargetMode="External"/><Relationship Id="rId861" Type="http://schemas.openxmlformats.org/officeDocument/2006/relationships/hyperlink" Target="https://wyoleg.gov/Legislation/2025/HB0306" TargetMode="External"/><Relationship Id="rId959" Type="http://schemas.openxmlformats.org/officeDocument/2006/relationships/hyperlink" Target="https://wyoleg.gov/Legislation/2025/SF0093" TargetMode="External"/><Relationship Id="rId293" Type="http://schemas.openxmlformats.org/officeDocument/2006/relationships/hyperlink" Target="https://wyoleg.gov/Legislation/2025/HB0292" TargetMode="External"/><Relationship Id="rId307" Type="http://schemas.openxmlformats.org/officeDocument/2006/relationships/hyperlink" Target="https://wyoleg.gov/Legislation/2025/HB0306" TargetMode="External"/><Relationship Id="rId514" Type="http://schemas.openxmlformats.org/officeDocument/2006/relationships/hyperlink" Target="https://wyoleg.gov/Legislation/2025/SJ0006" TargetMode="External"/><Relationship Id="rId721" Type="http://schemas.openxmlformats.org/officeDocument/2006/relationships/hyperlink" Target="https://wyoleg.gov/Legislation/2025/HB0166" TargetMode="External"/><Relationship Id="rId88" Type="http://schemas.openxmlformats.org/officeDocument/2006/relationships/hyperlink" Target="https://wyoleg.gov/Legislation/2025/HB0087" TargetMode="External"/><Relationship Id="rId153" Type="http://schemas.openxmlformats.org/officeDocument/2006/relationships/hyperlink" Target="https://wyoleg.gov/Legislation/2025/HB0152" TargetMode="External"/><Relationship Id="rId360" Type="http://schemas.openxmlformats.org/officeDocument/2006/relationships/hyperlink" Target="https://wyoleg.gov/Legislation/2025/SF0048" TargetMode="External"/><Relationship Id="rId598" Type="http://schemas.openxmlformats.org/officeDocument/2006/relationships/hyperlink" Target="https://wyoleg.gov/Legislation/2025/HB0043" TargetMode="External"/><Relationship Id="rId819" Type="http://schemas.openxmlformats.org/officeDocument/2006/relationships/hyperlink" Target="https://wyoleg.gov/Legislation/2025/HB0264" TargetMode="External"/><Relationship Id="rId1004" Type="http://schemas.openxmlformats.org/officeDocument/2006/relationships/hyperlink" Target="https://wyoleg.gov/Legislation/2025/SF0138" TargetMode="External"/><Relationship Id="rId220" Type="http://schemas.openxmlformats.org/officeDocument/2006/relationships/hyperlink" Target="https://wyoleg.gov/Legislation/2025/HB0219" TargetMode="External"/><Relationship Id="rId458" Type="http://schemas.openxmlformats.org/officeDocument/2006/relationships/hyperlink" Target="https://wyoleg.gov/Legislation/2025/SF0146" TargetMode="External"/><Relationship Id="rId665" Type="http://schemas.openxmlformats.org/officeDocument/2006/relationships/hyperlink" Target="https://wyoleg.gov/Legislation/2025/HB0110" TargetMode="External"/><Relationship Id="rId872" Type="http://schemas.openxmlformats.org/officeDocument/2006/relationships/hyperlink" Target="https://wyoleg.gov/Legislation/2025/SF0006" TargetMode="External"/><Relationship Id="rId1088" Type="http://schemas.openxmlformats.org/officeDocument/2006/relationships/hyperlink" Target="https://wyoleg.gov/Legislation/2025/HB0322" TargetMode="External"/><Relationship Id="rId15" Type="http://schemas.openxmlformats.org/officeDocument/2006/relationships/hyperlink" Target="https://wyoleg.gov/Legislation/2025/HB0014" TargetMode="External"/><Relationship Id="rId318" Type="http://schemas.openxmlformats.org/officeDocument/2006/relationships/hyperlink" Target="https://wyoleg.gov/Legislation/2025/SF0006" TargetMode="External"/><Relationship Id="rId525" Type="http://schemas.openxmlformats.org/officeDocument/2006/relationships/hyperlink" Target="https://wyoleg.gov/Legislation/2025/HB0313" TargetMode="External"/><Relationship Id="rId732" Type="http://schemas.openxmlformats.org/officeDocument/2006/relationships/hyperlink" Target="https://wyoleg.gov/Legislation/2025/HB0177" TargetMode="External"/><Relationship Id="rId99" Type="http://schemas.openxmlformats.org/officeDocument/2006/relationships/hyperlink" Target="https://wyoleg.gov/Legislation/2025/HB0098" TargetMode="External"/><Relationship Id="rId164" Type="http://schemas.openxmlformats.org/officeDocument/2006/relationships/hyperlink" Target="https://wyoleg.gov/Legislation/2025/HB0163" TargetMode="External"/><Relationship Id="rId371" Type="http://schemas.openxmlformats.org/officeDocument/2006/relationships/hyperlink" Target="https://wyoleg.gov/Legislation/2025/SF0059" TargetMode="External"/><Relationship Id="rId1015" Type="http://schemas.openxmlformats.org/officeDocument/2006/relationships/hyperlink" Target="https://wyoleg.gov/Legislation/2025/SF0149" TargetMode="External"/><Relationship Id="rId469" Type="http://schemas.openxmlformats.org/officeDocument/2006/relationships/hyperlink" Target="https://wyoleg.gov/Legislation/2025/SF0157" TargetMode="External"/><Relationship Id="rId676" Type="http://schemas.openxmlformats.org/officeDocument/2006/relationships/hyperlink" Target="https://wyoleg.gov/Legislation/2025/HB0121" TargetMode="External"/><Relationship Id="rId883" Type="http://schemas.openxmlformats.org/officeDocument/2006/relationships/hyperlink" Target="https://wyoleg.gov/Legislation/2025/SF0017" TargetMode="External"/><Relationship Id="rId1099" Type="http://schemas.openxmlformats.org/officeDocument/2006/relationships/hyperlink" Target="https://wyoleg.gov/Legislation/2025/HB0333" TargetMode="External"/><Relationship Id="rId26" Type="http://schemas.openxmlformats.org/officeDocument/2006/relationships/hyperlink" Target="https://wyoleg.gov/Legislation/2025/HB0025" TargetMode="External"/><Relationship Id="rId231" Type="http://schemas.openxmlformats.org/officeDocument/2006/relationships/hyperlink" Target="https://wyoleg.gov/Legislation/2025/HB0230" TargetMode="External"/><Relationship Id="rId329" Type="http://schemas.openxmlformats.org/officeDocument/2006/relationships/hyperlink" Target="https://wyoleg.gov/Legislation/2025/SF0017" TargetMode="External"/><Relationship Id="rId536" Type="http://schemas.openxmlformats.org/officeDocument/2006/relationships/hyperlink" Target="https://wyoleg.gov/Legislation/2025/HB0324" TargetMode="External"/><Relationship Id="rId175" Type="http://schemas.openxmlformats.org/officeDocument/2006/relationships/hyperlink" Target="https://wyoleg.gov/Legislation/2025/HB0174" TargetMode="External"/><Relationship Id="rId743" Type="http://schemas.openxmlformats.org/officeDocument/2006/relationships/hyperlink" Target="https://wyoleg.gov/Legislation/2025/HB0188" TargetMode="External"/><Relationship Id="rId950" Type="http://schemas.openxmlformats.org/officeDocument/2006/relationships/hyperlink" Target="https://wyoleg.gov/Legislation/2025/SF0084" TargetMode="External"/><Relationship Id="rId1026" Type="http://schemas.openxmlformats.org/officeDocument/2006/relationships/hyperlink" Target="https://wyoleg.gov/Legislation/2025/SF0160" TargetMode="External"/><Relationship Id="rId382" Type="http://schemas.openxmlformats.org/officeDocument/2006/relationships/hyperlink" Target="https://wyoleg.gov/Legislation/2025/SF0070" TargetMode="External"/><Relationship Id="rId603" Type="http://schemas.openxmlformats.org/officeDocument/2006/relationships/hyperlink" Target="https://wyoleg.gov/Legislation/2025/HB0048" TargetMode="External"/><Relationship Id="rId687" Type="http://schemas.openxmlformats.org/officeDocument/2006/relationships/hyperlink" Target="https://wyoleg.gov/Legislation/2025/HB0132" TargetMode="External"/><Relationship Id="rId810" Type="http://schemas.openxmlformats.org/officeDocument/2006/relationships/hyperlink" Target="https://wyoleg.gov/Legislation/2025/HB0255" TargetMode="External"/><Relationship Id="rId908" Type="http://schemas.openxmlformats.org/officeDocument/2006/relationships/hyperlink" Target="https://wyoleg.gov/Legislation/2025/SF0042" TargetMode="External"/><Relationship Id="rId242" Type="http://schemas.openxmlformats.org/officeDocument/2006/relationships/hyperlink" Target="https://wyoleg.gov/Legislation/2025/HB0241" TargetMode="External"/><Relationship Id="rId894" Type="http://schemas.openxmlformats.org/officeDocument/2006/relationships/hyperlink" Target="https://wyoleg.gov/Legislation/2025/SF0028" TargetMode="External"/><Relationship Id="rId37" Type="http://schemas.openxmlformats.org/officeDocument/2006/relationships/hyperlink" Target="https://wyoleg.gov/Legislation/2025/HB0036" TargetMode="External"/><Relationship Id="rId102" Type="http://schemas.openxmlformats.org/officeDocument/2006/relationships/hyperlink" Target="https://wyoleg.gov/Legislation/2025/HB0101" TargetMode="External"/><Relationship Id="rId547" Type="http://schemas.openxmlformats.org/officeDocument/2006/relationships/hyperlink" Target="https://wyoleg.gov/Legislation/2025/HB0335" TargetMode="External"/><Relationship Id="rId754" Type="http://schemas.openxmlformats.org/officeDocument/2006/relationships/hyperlink" Target="https://wyoleg.gov/Legislation/2025/HB0199" TargetMode="External"/><Relationship Id="rId961" Type="http://schemas.openxmlformats.org/officeDocument/2006/relationships/hyperlink" Target="https://wyoleg.gov/Legislation/2025/SF0095" TargetMode="External"/><Relationship Id="rId90" Type="http://schemas.openxmlformats.org/officeDocument/2006/relationships/hyperlink" Target="https://wyoleg.gov/Legislation/2025/HB0089" TargetMode="External"/><Relationship Id="rId186" Type="http://schemas.openxmlformats.org/officeDocument/2006/relationships/hyperlink" Target="https://wyoleg.gov/Legislation/2025/HB0185" TargetMode="External"/><Relationship Id="rId393" Type="http://schemas.openxmlformats.org/officeDocument/2006/relationships/hyperlink" Target="https://wyoleg.gov/Legislation/2025/SF0081" TargetMode="External"/><Relationship Id="rId407" Type="http://schemas.openxmlformats.org/officeDocument/2006/relationships/hyperlink" Target="https://wyoleg.gov/Legislation/2025/SF0095" TargetMode="External"/><Relationship Id="rId614" Type="http://schemas.openxmlformats.org/officeDocument/2006/relationships/hyperlink" Target="https://wyoleg.gov/Legislation/2025/HB0059" TargetMode="External"/><Relationship Id="rId821" Type="http://schemas.openxmlformats.org/officeDocument/2006/relationships/hyperlink" Target="https://wyoleg.gov/Legislation/2025/HB0266" TargetMode="External"/><Relationship Id="rId1037" Type="http://schemas.openxmlformats.org/officeDocument/2006/relationships/hyperlink" Target="https://wyoleg.gov/Legislation/2025/SF0171" TargetMode="External"/><Relationship Id="rId253" Type="http://schemas.openxmlformats.org/officeDocument/2006/relationships/hyperlink" Target="https://wyoleg.gov/Legislation/2025/HB0252" TargetMode="External"/><Relationship Id="rId460" Type="http://schemas.openxmlformats.org/officeDocument/2006/relationships/hyperlink" Target="https://wyoleg.gov/Legislation/2025/SF0148" TargetMode="External"/><Relationship Id="rId698" Type="http://schemas.openxmlformats.org/officeDocument/2006/relationships/hyperlink" Target="https://wyoleg.gov/Legislation/2025/HB0143" TargetMode="External"/><Relationship Id="rId919" Type="http://schemas.openxmlformats.org/officeDocument/2006/relationships/hyperlink" Target="https://wyoleg.gov/Legislation/2025/SF0053" TargetMode="External"/><Relationship Id="rId1090" Type="http://schemas.openxmlformats.org/officeDocument/2006/relationships/hyperlink" Target="https://wyoleg.gov/Legislation/2025/HB0324" TargetMode="External"/><Relationship Id="rId1104" Type="http://schemas.openxmlformats.org/officeDocument/2006/relationships/hyperlink" Target="https://wyoleg.gov/Legislation/2025/HB0338" TargetMode="External"/><Relationship Id="rId48" Type="http://schemas.openxmlformats.org/officeDocument/2006/relationships/hyperlink" Target="https://wyoleg.gov/Legislation/2025/HB0047" TargetMode="External"/><Relationship Id="rId113" Type="http://schemas.openxmlformats.org/officeDocument/2006/relationships/hyperlink" Target="https://wyoleg.gov/Legislation/2025/HB0112" TargetMode="External"/><Relationship Id="rId320" Type="http://schemas.openxmlformats.org/officeDocument/2006/relationships/hyperlink" Target="https://wyoleg.gov/Legislation/2025/SF0008" TargetMode="External"/><Relationship Id="rId558" Type="http://schemas.openxmlformats.org/officeDocument/2006/relationships/hyperlink" Target="https://wyoleg.gov/Legislation/2025/HB0003" TargetMode="External"/><Relationship Id="rId765" Type="http://schemas.openxmlformats.org/officeDocument/2006/relationships/hyperlink" Target="https://wyoleg.gov/Legislation/2025/HB0210" TargetMode="External"/><Relationship Id="rId972" Type="http://schemas.openxmlformats.org/officeDocument/2006/relationships/hyperlink" Target="https://wyoleg.gov/Legislation/2025/SF0106" TargetMode="External"/><Relationship Id="rId197" Type="http://schemas.openxmlformats.org/officeDocument/2006/relationships/hyperlink" Target="https://wyoleg.gov/Legislation/2025/HB0196" TargetMode="External"/><Relationship Id="rId418" Type="http://schemas.openxmlformats.org/officeDocument/2006/relationships/hyperlink" Target="https://wyoleg.gov/Legislation/2025/SF0106" TargetMode="External"/><Relationship Id="rId625" Type="http://schemas.openxmlformats.org/officeDocument/2006/relationships/hyperlink" Target="https://wyoleg.gov/Legislation/2025/HB0070" TargetMode="External"/><Relationship Id="rId832" Type="http://schemas.openxmlformats.org/officeDocument/2006/relationships/hyperlink" Target="https://wyoleg.gov/Legislation/2025/HB0277" TargetMode="External"/><Relationship Id="rId1048" Type="http://schemas.openxmlformats.org/officeDocument/2006/relationships/hyperlink" Target="https://wyoleg.gov/Legislation/2025/SF0182" TargetMode="External"/><Relationship Id="rId264" Type="http://schemas.openxmlformats.org/officeDocument/2006/relationships/hyperlink" Target="https://wyoleg.gov/Legislation/2025/HB0263" TargetMode="External"/><Relationship Id="rId471" Type="http://schemas.openxmlformats.org/officeDocument/2006/relationships/hyperlink" Target="https://wyoleg.gov/Legislation/2025/SF0159" TargetMode="External"/><Relationship Id="rId59" Type="http://schemas.openxmlformats.org/officeDocument/2006/relationships/hyperlink" Target="https://wyoleg.gov/Legislation/2025/HB0058" TargetMode="External"/><Relationship Id="rId124" Type="http://schemas.openxmlformats.org/officeDocument/2006/relationships/hyperlink" Target="https://wyoleg.gov/Legislation/2025/HB0123" TargetMode="External"/><Relationship Id="rId569" Type="http://schemas.openxmlformats.org/officeDocument/2006/relationships/hyperlink" Target="https://wyoleg.gov/Legislation/2025/HB0014" TargetMode="External"/><Relationship Id="rId776" Type="http://schemas.openxmlformats.org/officeDocument/2006/relationships/hyperlink" Target="https://wyoleg.gov/Legislation/2025/HB0221" TargetMode="External"/><Relationship Id="rId983" Type="http://schemas.openxmlformats.org/officeDocument/2006/relationships/hyperlink" Target="https://wyoleg.gov/Legislation/2025/SF0117" TargetMode="External"/><Relationship Id="rId331" Type="http://schemas.openxmlformats.org/officeDocument/2006/relationships/hyperlink" Target="https://wyoleg.gov/Legislation/2025/SF0019" TargetMode="External"/><Relationship Id="rId429" Type="http://schemas.openxmlformats.org/officeDocument/2006/relationships/hyperlink" Target="https://wyoleg.gov/Legislation/2025/SF0117" TargetMode="External"/><Relationship Id="rId636" Type="http://schemas.openxmlformats.org/officeDocument/2006/relationships/hyperlink" Target="https://wyoleg.gov/Legislation/2025/HB0081" TargetMode="External"/><Relationship Id="rId1059" Type="http://schemas.openxmlformats.org/officeDocument/2006/relationships/hyperlink" Target="https://wyoleg.gov/Legislation/2025/SF0193" TargetMode="External"/><Relationship Id="rId843" Type="http://schemas.openxmlformats.org/officeDocument/2006/relationships/hyperlink" Target="https://wyoleg.gov/Legislation/2025/HB0288" TargetMode="External"/><Relationship Id="rId275" Type="http://schemas.openxmlformats.org/officeDocument/2006/relationships/hyperlink" Target="https://wyoleg.gov/Legislation/2025/HB0274" TargetMode="External"/><Relationship Id="rId482" Type="http://schemas.openxmlformats.org/officeDocument/2006/relationships/hyperlink" Target="https://wyoleg.gov/Legislation/2025/SF0170" TargetMode="External"/><Relationship Id="rId703" Type="http://schemas.openxmlformats.org/officeDocument/2006/relationships/hyperlink" Target="https://wyoleg.gov/Legislation/2025/HB0148" TargetMode="External"/><Relationship Id="rId910" Type="http://schemas.openxmlformats.org/officeDocument/2006/relationships/hyperlink" Target="https://wyoleg.gov/Legislation/2025/SF0044" TargetMode="External"/><Relationship Id="rId135" Type="http://schemas.openxmlformats.org/officeDocument/2006/relationships/hyperlink" Target="https://wyoleg.gov/Legislation/2025/HB0134" TargetMode="External"/><Relationship Id="rId342" Type="http://schemas.openxmlformats.org/officeDocument/2006/relationships/hyperlink" Target="https://wyoleg.gov/Legislation/2025/SF0030" TargetMode="External"/><Relationship Id="rId787" Type="http://schemas.openxmlformats.org/officeDocument/2006/relationships/hyperlink" Target="https://wyoleg.gov/Legislation/2025/HB0232" TargetMode="External"/><Relationship Id="rId994" Type="http://schemas.openxmlformats.org/officeDocument/2006/relationships/hyperlink" Target="https://wyoleg.gov/Legislation/2025/SF0128" TargetMode="External"/><Relationship Id="rId202" Type="http://schemas.openxmlformats.org/officeDocument/2006/relationships/hyperlink" Target="https://wyoleg.gov/Legislation/2025/HB0201" TargetMode="External"/><Relationship Id="rId647" Type="http://schemas.openxmlformats.org/officeDocument/2006/relationships/hyperlink" Target="https://wyoleg.gov/Legislation/2025/HB0092" TargetMode="External"/><Relationship Id="rId854" Type="http://schemas.openxmlformats.org/officeDocument/2006/relationships/hyperlink" Target="https://wyoleg.gov/Legislation/2025/HB0299" TargetMode="External"/><Relationship Id="rId286" Type="http://schemas.openxmlformats.org/officeDocument/2006/relationships/hyperlink" Target="https://wyoleg.gov/Legislation/2025/HB0285" TargetMode="External"/><Relationship Id="rId493" Type="http://schemas.openxmlformats.org/officeDocument/2006/relationships/hyperlink" Target="https://wyoleg.gov/Legislation/2025/SF0181" TargetMode="External"/><Relationship Id="rId507" Type="http://schemas.openxmlformats.org/officeDocument/2006/relationships/hyperlink" Target="https://wyoleg.gov/Legislation/2025/SF0195" TargetMode="External"/><Relationship Id="rId714" Type="http://schemas.openxmlformats.org/officeDocument/2006/relationships/hyperlink" Target="https://wyoleg.gov/Legislation/2025/HB0159" TargetMode="External"/><Relationship Id="rId921" Type="http://schemas.openxmlformats.org/officeDocument/2006/relationships/hyperlink" Target="https://wyoleg.gov/Legislation/2025/SF0055" TargetMode="External"/><Relationship Id="rId50" Type="http://schemas.openxmlformats.org/officeDocument/2006/relationships/hyperlink" Target="https://wyoleg.gov/Legislation/2025/HB0049" TargetMode="External"/><Relationship Id="rId146" Type="http://schemas.openxmlformats.org/officeDocument/2006/relationships/hyperlink" Target="https://wyoleg.gov/Legislation/2025/HB0145" TargetMode="External"/><Relationship Id="rId353" Type="http://schemas.openxmlformats.org/officeDocument/2006/relationships/hyperlink" Target="https://wyoleg.gov/Legislation/2025/SF0041" TargetMode="External"/><Relationship Id="rId560" Type="http://schemas.openxmlformats.org/officeDocument/2006/relationships/hyperlink" Target="https://wyoleg.gov/Legislation/2025/HB0005" TargetMode="External"/><Relationship Id="rId798" Type="http://schemas.openxmlformats.org/officeDocument/2006/relationships/hyperlink" Target="https://wyoleg.gov/Legislation/2025/HB0243" TargetMode="External"/><Relationship Id="rId213" Type="http://schemas.openxmlformats.org/officeDocument/2006/relationships/hyperlink" Target="https://wyoleg.gov/Legislation/2025/HB0212" TargetMode="External"/><Relationship Id="rId420" Type="http://schemas.openxmlformats.org/officeDocument/2006/relationships/hyperlink" Target="https://wyoleg.gov/Legislation/2025/SF0108" TargetMode="External"/><Relationship Id="rId658" Type="http://schemas.openxmlformats.org/officeDocument/2006/relationships/hyperlink" Target="https://wyoleg.gov/Legislation/2025/HB0103" TargetMode="External"/><Relationship Id="rId865" Type="http://schemas.openxmlformats.org/officeDocument/2006/relationships/hyperlink" Target="https://wyoleg.gov/Legislation/2025/HJ0003" TargetMode="External"/><Relationship Id="rId1050" Type="http://schemas.openxmlformats.org/officeDocument/2006/relationships/hyperlink" Target="https://wyoleg.gov/Legislation/2025/SF0184" TargetMode="External"/><Relationship Id="rId297" Type="http://schemas.openxmlformats.org/officeDocument/2006/relationships/hyperlink" Target="https://wyoleg.gov/Legislation/2025/HB0296" TargetMode="External"/><Relationship Id="rId518" Type="http://schemas.openxmlformats.org/officeDocument/2006/relationships/hyperlink" Target="https://wyoleg.gov/Legislation/2025/SJ0010" TargetMode="External"/><Relationship Id="rId725" Type="http://schemas.openxmlformats.org/officeDocument/2006/relationships/hyperlink" Target="https://wyoleg.gov/Legislation/2025/HB0170" TargetMode="External"/><Relationship Id="rId932" Type="http://schemas.openxmlformats.org/officeDocument/2006/relationships/hyperlink" Target="https://wyoleg.gov/Legislation/2025/SF0066" TargetMode="External"/><Relationship Id="rId157" Type="http://schemas.openxmlformats.org/officeDocument/2006/relationships/hyperlink" Target="https://wyoleg.gov/Legislation/2025/HB0156" TargetMode="External"/><Relationship Id="rId364" Type="http://schemas.openxmlformats.org/officeDocument/2006/relationships/hyperlink" Target="https://wyoleg.gov/Legislation/2025/SF0052" TargetMode="External"/><Relationship Id="rId1008" Type="http://schemas.openxmlformats.org/officeDocument/2006/relationships/hyperlink" Target="https://wyoleg.gov/Legislation/2025/SF0142" TargetMode="External"/><Relationship Id="rId61" Type="http://schemas.openxmlformats.org/officeDocument/2006/relationships/hyperlink" Target="https://wyoleg.gov/Legislation/2025/HB0060" TargetMode="External"/><Relationship Id="rId571" Type="http://schemas.openxmlformats.org/officeDocument/2006/relationships/hyperlink" Target="https://wyoleg.gov/Legislation/2025/HB0016" TargetMode="External"/><Relationship Id="rId669" Type="http://schemas.openxmlformats.org/officeDocument/2006/relationships/hyperlink" Target="https://wyoleg.gov/Legislation/2025/HB0114" TargetMode="External"/><Relationship Id="rId876" Type="http://schemas.openxmlformats.org/officeDocument/2006/relationships/hyperlink" Target="https://wyoleg.gov/Legislation/2025/SF0010" TargetMode="External"/><Relationship Id="rId19" Type="http://schemas.openxmlformats.org/officeDocument/2006/relationships/hyperlink" Target="https://wyoleg.gov/Legislation/2025/HB0018" TargetMode="External"/><Relationship Id="rId224" Type="http://schemas.openxmlformats.org/officeDocument/2006/relationships/hyperlink" Target="https://wyoleg.gov/Legislation/2025/HB0223" TargetMode="External"/><Relationship Id="rId431" Type="http://schemas.openxmlformats.org/officeDocument/2006/relationships/hyperlink" Target="https://wyoleg.gov/Legislation/2025/SF0119" TargetMode="External"/><Relationship Id="rId529" Type="http://schemas.openxmlformats.org/officeDocument/2006/relationships/hyperlink" Target="https://wyoleg.gov/Legislation/2025/HB0317" TargetMode="External"/><Relationship Id="rId736" Type="http://schemas.openxmlformats.org/officeDocument/2006/relationships/hyperlink" Target="https://wyoleg.gov/Legislation/2025/HB0181" TargetMode="External"/><Relationship Id="rId1061" Type="http://schemas.openxmlformats.org/officeDocument/2006/relationships/hyperlink" Target="https://wyoleg.gov/Legislation/2025/SF0195" TargetMode="External"/><Relationship Id="rId168" Type="http://schemas.openxmlformats.org/officeDocument/2006/relationships/hyperlink" Target="https://wyoleg.gov/Legislation/2025/HB0167" TargetMode="External"/><Relationship Id="rId943" Type="http://schemas.openxmlformats.org/officeDocument/2006/relationships/hyperlink" Target="https://wyoleg.gov/Legislation/2025/SF0077" TargetMode="External"/><Relationship Id="rId1019" Type="http://schemas.openxmlformats.org/officeDocument/2006/relationships/hyperlink" Target="https://wyoleg.gov/Legislation/2025/SF0153" TargetMode="External"/><Relationship Id="rId72" Type="http://schemas.openxmlformats.org/officeDocument/2006/relationships/hyperlink" Target="https://wyoleg.gov/Legislation/2025/HB0071" TargetMode="External"/><Relationship Id="rId375" Type="http://schemas.openxmlformats.org/officeDocument/2006/relationships/hyperlink" Target="https://wyoleg.gov/Legislation/2025/SF0063" TargetMode="External"/><Relationship Id="rId582" Type="http://schemas.openxmlformats.org/officeDocument/2006/relationships/hyperlink" Target="https://wyoleg.gov/Legislation/2025/HB0027" TargetMode="External"/><Relationship Id="rId803" Type="http://schemas.openxmlformats.org/officeDocument/2006/relationships/hyperlink" Target="https://wyoleg.gov/Legislation/2025/HB0248" TargetMode="External"/><Relationship Id="rId3" Type="http://schemas.openxmlformats.org/officeDocument/2006/relationships/hyperlink" Target="https://wyoleg.gov/Legislation/2025/HB0002" TargetMode="External"/><Relationship Id="rId235" Type="http://schemas.openxmlformats.org/officeDocument/2006/relationships/hyperlink" Target="https://wyoleg.gov/Legislation/2025/HB0234" TargetMode="External"/><Relationship Id="rId442" Type="http://schemas.openxmlformats.org/officeDocument/2006/relationships/hyperlink" Target="https://wyoleg.gov/Legislation/2025/SF0130" TargetMode="External"/><Relationship Id="rId887" Type="http://schemas.openxmlformats.org/officeDocument/2006/relationships/hyperlink" Target="https://wyoleg.gov/Legislation/2025/SF0021" TargetMode="External"/><Relationship Id="rId1072" Type="http://schemas.openxmlformats.org/officeDocument/2006/relationships/hyperlink" Target="https://wyoleg.gov/Legislation/2025/SJ0010" TargetMode="External"/><Relationship Id="rId302" Type="http://schemas.openxmlformats.org/officeDocument/2006/relationships/hyperlink" Target="https://wyoleg.gov/Legislation/2025/HB0301" TargetMode="External"/><Relationship Id="rId747" Type="http://schemas.openxmlformats.org/officeDocument/2006/relationships/hyperlink" Target="https://wyoleg.gov/Legislation/2025/HB0192" TargetMode="External"/><Relationship Id="rId954" Type="http://schemas.openxmlformats.org/officeDocument/2006/relationships/hyperlink" Target="https://wyoleg.gov/Legislation/2025/SF0088" TargetMode="External"/><Relationship Id="rId83" Type="http://schemas.openxmlformats.org/officeDocument/2006/relationships/hyperlink" Target="https://wyoleg.gov/Legislation/2025/HB0082" TargetMode="External"/><Relationship Id="rId179" Type="http://schemas.openxmlformats.org/officeDocument/2006/relationships/hyperlink" Target="https://wyoleg.gov/Legislation/2025/HB0178" TargetMode="External"/><Relationship Id="rId386" Type="http://schemas.openxmlformats.org/officeDocument/2006/relationships/hyperlink" Target="https://wyoleg.gov/Legislation/2025/SF0074" TargetMode="External"/><Relationship Id="rId593" Type="http://schemas.openxmlformats.org/officeDocument/2006/relationships/hyperlink" Target="https://wyoleg.gov/Legislation/2025/HB0038" TargetMode="External"/><Relationship Id="rId607" Type="http://schemas.openxmlformats.org/officeDocument/2006/relationships/hyperlink" Target="https://wyoleg.gov/Legislation/2025/HB0052" TargetMode="External"/><Relationship Id="rId814" Type="http://schemas.openxmlformats.org/officeDocument/2006/relationships/hyperlink" Target="https://wyoleg.gov/Legislation/2025/HB0259" TargetMode="External"/><Relationship Id="rId246" Type="http://schemas.openxmlformats.org/officeDocument/2006/relationships/hyperlink" Target="https://wyoleg.gov/Legislation/2025/HB0245" TargetMode="External"/><Relationship Id="rId453" Type="http://schemas.openxmlformats.org/officeDocument/2006/relationships/hyperlink" Target="https://wyoleg.gov/Legislation/2025/SF0141" TargetMode="External"/><Relationship Id="rId660" Type="http://schemas.openxmlformats.org/officeDocument/2006/relationships/hyperlink" Target="https://wyoleg.gov/Legislation/2025/HB0105" TargetMode="External"/><Relationship Id="rId898" Type="http://schemas.openxmlformats.org/officeDocument/2006/relationships/hyperlink" Target="https://wyoleg.gov/Legislation/2025/SF0032" TargetMode="External"/><Relationship Id="rId1083" Type="http://schemas.openxmlformats.org/officeDocument/2006/relationships/hyperlink" Target="https://wyoleg.gov/Legislation/2025/HB0317" TargetMode="External"/><Relationship Id="rId106" Type="http://schemas.openxmlformats.org/officeDocument/2006/relationships/hyperlink" Target="https://wyoleg.gov/Legislation/2025/HB0105" TargetMode="External"/><Relationship Id="rId313" Type="http://schemas.openxmlformats.org/officeDocument/2006/relationships/hyperlink" Target="https://wyoleg.gov/Legislation/2025/HJ0005" TargetMode="External"/><Relationship Id="rId758" Type="http://schemas.openxmlformats.org/officeDocument/2006/relationships/hyperlink" Target="https://wyoleg.gov/Legislation/2025/HB0203" TargetMode="External"/><Relationship Id="rId965" Type="http://schemas.openxmlformats.org/officeDocument/2006/relationships/hyperlink" Target="https://wyoleg.gov/Legislation/2025/SF0099" TargetMode="External"/><Relationship Id="rId10" Type="http://schemas.openxmlformats.org/officeDocument/2006/relationships/hyperlink" Target="https://wyoleg.gov/Legislation/2025/HB0009" TargetMode="External"/><Relationship Id="rId94" Type="http://schemas.openxmlformats.org/officeDocument/2006/relationships/hyperlink" Target="https://wyoleg.gov/Legislation/2025/HB0093" TargetMode="External"/><Relationship Id="rId397" Type="http://schemas.openxmlformats.org/officeDocument/2006/relationships/hyperlink" Target="https://wyoleg.gov/Legislation/2025/SF0085" TargetMode="External"/><Relationship Id="rId520" Type="http://schemas.openxmlformats.org/officeDocument/2006/relationships/hyperlink" Target="https://wyoleg.gov/Legislation/2025/HB0308" TargetMode="External"/><Relationship Id="rId618" Type="http://schemas.openxmlformats.org/officeDocument/2006/relationships/hyperlink" Target="https://wyoleg.gov/Legislation/2025/HB0063" TargetMode="External"/><Relationship Id="rId825" Type="http://schemas.openxmlformats.org/officeDocument/2006/relationships/hyperlink" Target="https://wyoleg.gov/Legislation/2025/HB0270" TargetMode="External"/><Relationship Id="rId257" Type="http://schemas.openxmlformats.org/officeDocument/2006/relationships/hyperlink" Target="https://wyoleg.gov/Legislation/2025/HB0256" TargetMode="External"/><Relationship Id="rId464" Type="http://schemas.openxmlformats.org/officeDocument/2006/relationships/hyperlink" Target="https://wyoleg.gov/Legislation/2025/SF0152" TargetMode="External"/><Relationship Id="rId1010" Type="http://schemas.openxmlformats.org/officeDocument/2006/relationships/hyperlink" Target="https://wyoleg.gov/Legislation/2025/SF0144" TargetMode="External"/><Relationship Id="rId1094" Type="http://schemas.openxmlformats.org/officeDocument/2006/relationships/hyperlink" Target="https://wyoleg.gov/Legislation/2025/HB0328" TargetMode="External"/><Relationship Id="rId1108" Type="http://schemas.openxmlformats.org/officeDocument/2006/relationships/hyperlink" Target="https://www.wyoleg.gov/Legislation/2025/SF0197" TargetMode="External"/><Relationship Id="rId117" Type="http://schemas.openxmlformats.org/officeDocument/2006/relationships/hyperlink" Target="https://wyoleg.gov/Legislation/2025/HB0116" TargetMode="External"/><Relationship Id="rId671" Type="http://schemas.openxmlformats.org/officeDocument/2006/relationships/hyperlink" Target="https://wyoleg.gov/Legislation/2025/HB0116" TargetMode="External"/><Relationship Id="rId769" Type="http://schemas.openxmlformats.org/officeDocument/2006/relationships/hyperlink" Target="https://wyoleg.gov/Legislation/2025/HB0214" TargetMode="External"/><Relationship Id="rId976" Type="http://schemas.openxmlformats.org/officeDocument/2006/relationships/hyperlink" Target="https://wyoleg.gov/Legislation/2025/SF0110" TargetMode="External"/><Relationship Id="rId324" Type="http://schemas.openxmlformats.org/officeDocument/2006/relationships/hyperlink" Target="https://wyoleg.gov/Legislation/2025/SF0012" TargetMode="External"/><Relationship Id="rId531" Type="http://schemas.openxmlformats.org/officeDocument/2006/relationships/hyperlink" Target="https://wyoleg.gov/Legislation/2025/HB0319" TargetMode="External"/><Relationship Id="rId629" Type="http://schemas.openxmlformats.org/officeDocument/2006/relationships/hyperlink" Target="https://wyoleg.gov/Legislation/2025/HB0074" TargetMode="External"/><Relationship Id="rId836" Type="http://schemas.openxmlformats.org/officeDocument/2006/relationships/hyperlink" Target="https://wyoleg.gov/Legislation/2025/HB0281" TargetMode="External"/><Relationship Id="rId1021" Type="http://schemas.openxmlformats.org/officeDocument/2006/relationships/hyperlink" Target="https://wyoleg.gov/Legislation/2025/SF0155" TargetMode="External"/><Relationship Id="rId903" Type="http://schemas.openxmlformats.org/officeDocument/2006/relationships/hyperlink" Target="https://wyoleg.gov/Legislation/2025/SF0037" TargetMode="External"/><Relationship Id="rId32" Type="http://schemas.openxmlformats.org/officeDocument/2006/relationships/hyperlink" Target="https://wyoleg.gov/Legislation/2025/HB0031" TargetMode="External"/><Relationship Id="rId181" Type="http://schemas.openxmlformats.org/officeDocument/2006/relationships/hyperlink" Target="https://wyoleg.gov/Legislation/2025/HB0180" TargetMode="External"/><Relationship Id="rId279" Type="http://schemas.openxmlformats.org/officeDocument/2006/relationships/hyperlink" Target="https://wyoleg.gov/Legislation/2025/HB0278" TargetMode="External"/><Relationship Id="rId486" Type="http://schemas.openxmlformats.org/officeDocument/2006/relationships/hyperlink" Target="https://wyoleg.gov/Legislation/2025/SF0174" TargetMode="External"/><Relationship Id="rId693" Type="http://schemas.openxmlformats.org/officeDocument/2006/relationships/hyperlink" Target="https://wyoleg.gov/Legislation/2025/HB0138" TargetMode="External"/><Relationship Id="rId139" Type="http://schemas.openxmlformats.org/officeDocument/2006/relationships/hyperlink" Target="https://wyoleg.gov/Legislation/2025/HB0138" TargetMode="External"/><Relationship Id="rId346" Type="http://schemas.openxmlformats.org/officeDocument/2006/relationships/hyperlink" Target="https://wyoleg.gov/Legislation/2025/SF0034" TargetMode="External"/><Relationship Id="rId553" Type="http://schemas.openxmlformats.org/officeDocument/2006/relationships/hyperlink" Target="https://wyoleg.gov/Legislation/2025/HB0341" TargetMode="External"/><Relationship Id="rId760" Type="http://schemas.openxmlformats.org/officeDocument/2006/relationships/hyperlink" Target="https://wyoleg.gov/Legislation/2025/HB0205" TargetMode="External"/><Relationship Id="rId998" Type="http://schemas.openxmlformats.org/officeDocument/2006/relationships/hyperlink" Target="https://wyoleg.gov/Legislation/2025/SF0132" TargetMode="External"/><Relationship Id="rId206" Type="http://schemas.openxmlformats.org/officeDocument/2006/relationships/hyperlink" Target="https://wyoleg.gov/Legislation/2025/HB0205" TargetMode="External"/><Relationship Id="rId413" Type="http://schemas.openxmlformats.org/officeDocument/2006/relationships/hyperlink" Target="https://wyoleg.gov/Legislation/2025/SF0101" TargetMode="External"/><Relationship Id="rId858" Type="http://schemas.openxmlformats.org/officeDocument/2006/relationships/hyperlink" Target="https://wyoleg.gov/Legislation/2025/HB0303" TargetMode="External"/><Relationship Id="rId1043" Type="http://schemas.openxmlformats.org/officeDocument/2006/relationships/hyperlink" Target="https://wyoleg.gov/Legislation/2025/SF0177" TargetMode="External"/><Relationship Id="rId620" Type="http://schemas.openxmlformats.org/officeDocument/2006/relationships/hyperlink" Target="https://wyoleg.gov/Legislation/2025/HB0065" TargetMode="External"/><Relationship Id="rId718" Type="http://schemas.openxmlformats.org/officeDocument/2006/relationships/hyperlink" Target="https://wyoleg.gov/Legislation/2025/HB0163" TargetMode="External"/><Relationship Id="rId925" Type="http://schemas.openxmlformats.org/officeDocument/2006/relationships/hyperlink" Target="https://wyoleg.gov/Legislation/2025/SF0059" TargetMode="External"/><Relationship Id="rId1110" Type="http://schemas.openxmlformats.org/officeDocument/2006/relationships/hyperlink" Target="https://wyoleg.gov/Legislation/2025/HB0001" TargetMode="External"/><Relationship Id="rId54" Type="http://schemas.openxmlformats.org/officeDocument/2006/relationships/hyperlink" Target="https://wyoleg.gov/Legislation/2025/HB0053" TargetMode="External"/><Relationship Id="rId270" Type="http://schemas.openxmlformats.org/officeDocument/2006/relationships/hyperlink" Target="https://wyoleg.gov/Legislation/2025/HB0269" TargetMode="External"/><Relationship Id="rId130" Type="http://schemas.openxmlformats.org/officeDocument/2006/relationships/hyperlink" Target="https://wyoleg.gov/Legislation/2025/HB0129" TargetMode="External"/><Relationship Id="rId368" Type="http://schemas.openxmlformats.org/officeDocument/2006/relationships/hyperlink" Target="https://wyoleg.gov/Legislation/2025/SF0056" TargetMode="External"/><Relationship Id="rId575" Type="http://schemas.openxmlformats.org/officeDocument/2006/relationships/hyperlink" Target="https://wyoleg.gov/Legislation/2025/HB0020" TargetMode="External"/><Relationship Id="rId782" Type="http://schemas.openxmlformats.org/officeDocument/2006/relationships/hyperlink" Target="https://wyoleg.gov/Legislation/2025/HB0227" TargetMode="External"/><Relationship Id="rId228" Type="http://schemas.openxmlformats.org/officeDocument/2006/relationships/hyperlink" Target="https://wyoleg.gov/Legislation/2025/HB0227" TargetMode="External"/><Relationship Id="rId435" Type="http://schemas.openxmlformats.org/officeDocument/2006/relationships/hyperlink" Target="https://wyoleg.gov/Legislation/2025/SF0123" TargetMode="External"/><Relationship Id="rId642" Type="http://schemas.openxmlformats.org/officeDocument/2006/relationships/hyperlink" Target="https://wyoleg.gov/Legislation/2025/HB0087" TargetMode="External"/><Relationship Id="rId1065" Type="http://schemas.openxmlformats.org/officeDocument/2006/relationships/hyperlink" Target="https://wyoleg.gov/Legislation/2025/SJ0003" TargetMode="External"/><Relationship Id="rId502" Type="http://schemas.openxmlformats.org/officeDocument/2006/relationships/hyperlink" Target="https://wyoleg.gov/Legislation/2025/SF0190" TargetMode="External"/><Relationship Id="rId947" Type="http://schemas.openxmlformats.org/officeDocument/2006/relationships/hyperlink" Target="https://wyoleg.gov/Legislation/2025/SF0081" TargetMode="External"/><Relationship Id="rId76" Type="http://schemas.openxmlformats.org/officeDocument/2006/relationships/hyperlink" Target="https://wyoleg.gov/Legislation/2025/HB0075" TargetMode="External"/><Relationship Id="rId807" Type="http://schemas.openxmlformats.org/officeDocument/2006/relationships/hyperlink" Target="https://wyoleg.gov/Legislation/2025/HB0252" TargetMode="External"/><Relationship Id="rId292" Type="http://schemas.openxmlformats.org/officeDocument/2006/relationships/hyperlink" Target="https://wyoleg.gov/Legislation/2025/HB0291" TargetMode="External"/><Relationship Id="rId597" Type="http://schemas.openxmlformats.org/officeDocument/2006/relationships/hyperlink" Target="https://wyoleg.gov/Legislation/2025/HB0042" TargetMode="External"/><Relationship Id="rId152" Type="http://schemas.openxmlformats.org/officeDocument/2006/relationships/hyperlink" Target="https://wyoleg.gov/Legislation/2025/HB0151" TargetMode="External"/><Relationship Id="rId457" Type="http://schemas.openxmlformats.org/officeDocument/2006/relationships/hyperlink" Target="https://wyoleg.gov/Legislation/2025/SF0145" TargetMode="External"/><Relationship Id="rId1087" Type="http://schemas.openxmlformats.org/officeDocument/2006/relationships/hyperlink" Target="https://wyoleg.gov/Legislation/2025/HB0321" TargetMode="External"/><Relationship Id="rId664" Type="http://schemas.openxmlformats.org/officeDocument/2006/relationships/hyperlink" Target="https://wyoleg.gov/Legislation/2025/HB0109" TargetMode="External"/><Relationship Id="rId871" Type="http://schemas.openxmlformats.org/officeDocument/2006/relationships/hyperlink" Target="https://wyoleg.gov/Legislation/2025/SF0005" TargetMode="External"/><Relationship Id="rId969" Type="http://schemas.openxmlformats.org/officeDocument/2006/relationships/hyperlink" Target="https://wyoleg.gov/Legislation/2025/SF0103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ion/2025/HB0110" TargetMode="External"/><Relationship Id="rId21" Type="http://schemas.openxmlformats.org/officeDocument/2006/relationships/hyperlink" Target="https://wyoleg.gov/Legislation/2025/HB0014" TargetMode="External"/><Relationship Id="rId324" Type="http://schemas.openxmlformats.org/officeDocument/2006/relationships/hyperlink" Target="https://wyoleg.gov/Legislation/2025/SF0006" TargetMode="External"/><Relationship Id="rId531" Type="http://schemas.openxmlformats.org/officeDocument/2006/relationships/hyperlink" Target="https://wyoleg.gov/Legislation/2025/HB0313" TargetMode="External"/><Relationship Id="rId170" Type="http://schemas.openxmlformats.org/officeDocument/2006/relationships/hyperlink" Target="https://wyoleg.gov/Legislation/2025/HB0163" TargetMode="External"/><Relationship Id="rId268" Type="http://schemas.openxmlformats.org/officeDocument/2006/relationships/hyperlink" Target="https://wyoleg.gov/Legislation/2025/HB0261" TargetMode="External"/><Relationship Id="rId475" Type="http://schemas.openxmlformats.org/officeDocument/2006/relationships/hyperlink" Target="https://wyoleg.gov/Legislation/2025/SF0157" TargetMode="External"/><Relationship Id="rId32" Type="http://schemas.openxmlformats.org/officeDocument/2006/relationships/hyperlink" Target="https://wyoleg.gov/Legislation/2025/HB0025" TargetMode="External"/><Relationship Id="rId128" Type="http://schemas.openxmlformats.org/officeDocument/2006/relationships/hyperlink" Target="https://wyoleg.gov/Legislation/2025/HB0121" TargetMode="External"/><Relationship Id="rId335" Type="http://schemas.openxmlformats.org/officeDocument/2006/relationships/hyperlink" Target="https://wyoleg.gov/Legislation/2025/SF0017" TargetMode="External"/><Relationship Id="rId542" Type="http://schemas.openxmlformats.org/officeDocument/2006/relationships/hyperlink" Target="https://wyoleg.gov/Legislation/2025/HB0324" TargetMode="External"/><Relationship Id="rId181" Type="http://schemas.openxmlformats.org/officeDocument/2006/relationships/hyperlink" Target="https://wyoleg.gov/Legislation/2025/HB0174" TargetMode="External"/><Relationship Id="rId402" Type="http://schemas.openxmlformats.org/officeDocument/2006/relationships/hyperlink" Target="https://wyoleg.gov/Legislation/2025/SF0084" TargetMode="External"/><Relationship Id="rId279" Type="http://schemas.openxmlformats.org/officeDocument/2006/relationships/hyperlink" Target="https://wyoleg.gov/Legislation/2025/HB0272" TargetMode="External"/><Relationship Id="rId486" Type="http://schemas.openxmlformats.org/officeDocument/2006/relationships/hyperlink" Target="https://wyoleg.gov/Legislation/2025/SF0168" TargetMode="External"/><Relationship Id="rId43" Type="http://schemas.openxmlformats.org/officeDocument/2006/relationships/hyperlink" Target="https://wyoleg.gov/Legislation/2025/HB0036" TargetMode="External"/><Relationship Id="rId139" Type="http://schemas.openxmlformats.org/officeDocument/2006/relationships/hyperlink" Target="https://wyoleg.gov/Legislation/2025/HB0132" TargetMode="External"/><Relationship Id="rId346" Type="http://schemas.openxmlformats.org/officeDocument/2006/relationships/hyperlink" Target="https://wyoleg.gov/Legislation/2025/SF0028" TargetMode="External"/><Relationship Id="rId553" Type="http://schemas.openxmlformats.org/officeDocument/2006/relationships/hyperlink" Target="https://wyoleg.gov/Legislation/2025/HB0335" TargetMode="External"/><Relationship Id="rId192" Type="http://schemas.openxmlformats.org/officeDocument/2006/relationships/hyperlink" Target="https://wyoleg.gov/Legislation/2025/HB0185" TargetMode="External"/><Relationship Id="rId206" Type="http://schemas.openxmlformats.org/officeDocument/2006/relationships/hyperlink" Target="https://wyoleg.gov/Legislation/2025/HB0199" TargetMode="External"/><Relationship Id="rId413" Type="http://schemas.openxmlformats.org/officeDocument/2006/relationships/hyperlink" Target="https://wyoleg.gov/Legislation/2025/SF0095" TargetMode="External"/><Relationship Id="rId497" Type="http://schemas.openxmlformats.org/officeDocument/2006/relationships/hyperlink" Target="https://wyoleg.gov/Legislation/2025/SF0179" TargetMode="External"/><Relationship Id="rId357" Type="http://schemas.openxmlformats.org/officeDocument/2006/relationships/hyperlink" Target="https://wyoleg.gov/Legislation/2025/SF0039" TargetMode="External"/><Relationship Id="rId54" Type="http://schemas.openxmlformats.org/officeDocument/2006/relationships/hyperlink" Target="https://wyoleg.gov/Legislation/2025/HB0047" TargetMode="External"/><Relationship Id="rId217" Type="http://schemas.openxmlformats.org/officeDocument/2006/relationships/hyperlink" Target="https://wyoleg.gov/Legislation/2025/HB0210" TargetMode="External"/><Relationship Id="rId424" Type="http://schemas.openxmlformats.org/officeDocument/2006/relationships/hyperlink" Target="https://wyoleg.gov/Legislation/2025/SF0106" TargetMode="External"/><Relationship Id="rId23" Type="http://schemas.openxmlformats.org/officeDocument/2006/relationships/hyperlink" Target="https://wyoleg.gov/Legislation/2025/HB0016" TargetMode="External"/><Relationship Id="rId119" Type="http://schemas.openxmlformats.org/officeDocument/2006/relationships/hyperlink" Target="https://wyoleg.gov/Legislation/2025/HB0112" TargetMode="External"/><Relationship Id="rId270" Type="http://schemas.openxmlformats.org/officeDocument/2006/relationships/hyperlink" Target="https://wyoleg.gov/Legislation/2025/HB0263" TargetMode="External"/><Relationship Id="rId326" Type="http://schemas.openxmlformats.org/officeDocument/2006/relationships/hyperlink" Target="https://wyoleg.gov/Legislation/2025/SF0008" TargetMode="External"/><Relationship Id="rId533" Type="http://schemas.openxmlformats.org/officeDocument/2006/relationships/hyperlink" Target="https://wyoleg.gov/Legislation/2025/HB0315" TargetMode="External"/><Relationship Id="rId65" Type="http://schemas.openxmlformats.org/officeDocument/2006/relationships/hyperlink" Target="https://wyoleg.gov/Legislation/2025/HB0058" TargetMode="External"/><Relationship Id="rId130" Type="http://schemas.openxmlformats.org/officeDocument/2006/relationships/hyperlink" Target="https://wyoleg.gov/Legislation/2025/HB0123" TargetMode="External"/><Relationship Id="rId368" Type="http://schemas.openxmlformats.org/officeDocument/2006/relationships/hyperlink" Target="https://wyoleg.gov/Legislation/2025/SF0050" TargetMode="External"/><Relationship Id="rId172" Type="http://schemas.openxmlformats.org/officeDocument/2006/relationships/hyperlink" Target="https://wyoleg.gov/Legislation/2025/HB0165" TargetMode="External"/><Relationship Id="rId228" Type="http://schemas.openxmlformats.org/officeDocument/2006/relationships/hyperlink" Target="https://wyoleg.gov/Legislation/2025/HB0221" TargetMode="External"/><Relationship Id="rId435" Type="http://schemas.openxmlformats.org/officeDocument/2006/relationships/hyperlink" Target="https://wyoleg.gov/Legislation/2025/SF0117" TargetMode="External"/><Relationship Id="rId477" Type="http://schemas.openxmlformats.org/officeDocument/2006/relationships/hyperlink" Target="https://wyoleg.gov/Legislation/2025/SF0159" TargetMode="External"/><Relationship Id="rId281" Type="http://schemas.openxmlformats.org/officeDocument/2006/relationships/hyperlink" Target="https://wyoleg.gov/Legislation/2025/HB0274" TargetMode="External"/><Relationship Id="rId337" Type="http://schemas.openxmlformats.org/officeDocument/2006/relationships/hyperlink" Target="https://wyoleg.gov/Legislation/2025/SF0019" TargetMode="External"/><Relationship Id="rId502" Type="http://schemas.openxmlformats.org/officeDocument/2006/relationships/hyperlink" Target="https://wyoleg.gov/Legislation/2025/SF0184" TargetMode="External"/><Relationship Id="rId34" Type="http://schemas.openxmlformats.org/officeDocument/2006/relationships/hyperlink" Target="https://wyoleg.gov/Legislation/2025/HB0027" TargetMode="External"/><Relationship Id="rId76" Type="http://schemas.openxmlformats.org/officeDocument/2006/relationships/hyperlink" Target="https://wyoleg.gov/Legislation/2025/HB0069" TargetMode="External"/><Relationship Id="rId141" Type="http://schemas.openxmlformats.org/officeDocument/2006/relationships/hyperlink" Target="https://wyoleg.gov/Legislation/2025/HB0134" TargetMode="External"/><Relationship Id="rId379" Type="http://schemas.openxmlformats.org/officeDocument/2006/relationships/hyperlink" Target="https://wyoleg.gov/Legislation/2025/SF0061" TargetMode="External"/><Relationship Id="rId544" Type="http://schemas.openxmlformats.org/officeDocument/2006/relationships/hyperlink" Target="https://wyoleg.gov/Legislation/2025/HB0326" TargetMode="External"/><Relationship Id="rId7" Type="http://schemas.openxmlformats.org/officeDocument/2006/relationships/pivotTable" Target="../pivotTables/pivotTable9.xml"/><Relationship Id="rId183" Type="http://schemas.openxmlformats.org/officeDocument/2006/relationships/hyperlink" Target="https://wyoleg.gov/Legislation/2025/HB0176" TargetMode="External"/><Relationship Id="rId239" Type="http://schemas.openxmlformats.org/officeDocument/2006/relationships/hyperlink" Target="https://wyoleg.gov/Legislation/2025/HB0232" TargetMode="External"/><Relationship Id="rId390" Type="http://schemas.openxmlformats.org/officeDocument/2006/relationships/hyperlink" Target="https://wyoleg.gov/Legislation/2025/SF0072" TargetMode="External"/><Relationship Id="rId404" Type="http://schemas.openxmlformats.org/officeDocument/2006/relationships/hyperlink" Target="https://wyoleg.gov/Legislation/2025/SF0086" TargetMode="External"/><Relationship Id="rId446" Type="http://schemas.openxmlformats.org/officeDocument/2006/relationships/hyperlink" Target="https://wyoleg.gov/Legislation/2025/SF0128" TargetMode="External"/><Relationship Id="rId250" Type="http://schemas.openxmlformats.org/officeDocument/2006/relationships/hyperlink" Target="https://wyoleg.gov/Legislation/2025/HB0243" TargetMode="External"/><Relationship Id="rId292" Type="http://schemas.openxmlformats.org/officeDocument/2006/relationships/hyperlink" Target="https://wyoleg.gov/Legislation/2025/HB0285" TargetMode="External"/><Relationship Id="rId306" Type="http://schemas.openxmlformats.org/officeDocument/2006/relationships/hyperlink" Target="https://wyoleg.gov/Legislation/2025/HB0299" TargetMode="External"/><Relationship Id="rId488" Type="http://schemas.openxmlformats.org/officeDocument/2006/relationships/hyperlink" Target="https://wyoleg.gov/Legislation/2025/SF0170" TargetMode="External"/><Relationship Id="rId45" Type="http://schemas.openxmlformats.org/officeDocument/2006/relationships/hyperlink" Target="https://wyoleg.gov/Legislation/2025/HB0038" TargetMode="External"/><Relationship Id="rId87" Type="http://schemas.openxmlformats.org/officeDocument/2006/relationships/hyperlink" Target="https://wyoleg.gov/Legislation/2025/HB0080" TargetMode="External"/><Relationship Id="rId110" Type="http://schemas.openxmlformats.org/officeDocument/2006/relationships/hyperlink" Target="https://wyoleg.gov/Legislation/2025/HB0103" TargetMode="External"/><Relationship Id="rId348" Type="http://schemas.openxmlformats.org/officeDocument/2006/relationships/hyperlink" Target="https://wyoleg.gov/Legislation/2025/SF0030" TargetMode="External"/><Relationship Id="rId513" Type="http://schemas.openxmlformats.org/officeDocument/2006/relationships/hyperlink" Target="https://wyoleg.gov/Legislation/2025/SF0195" TargetMode="External"/><Relationship Id="rId555" Type="http://schemas.openxmlformats.org/officeDocument/2006/relationships/hyperlink" Target="https://wyoleg.gov/Legislation/2025/HB0337" TargetMode="External"/><Relationship Id="rId152" Type="http://schemas.openxmlformats.org/officeDocument/2006/relationships/hyperlink" Target="https://wyoleg.gov/Legislation/2025/HB0145" TargetMode="External"/><Relationship Id="rId194" Type="http://schemas.openxmlformats.org/officeDocument/2006/relationships/hyperlink" Target="https://wyoleg.gov/Legislation/2025/HB0187" TargetMode="External"/><Relationship Id="rId208" Type="http://schemas.openxmlformats.org/officeDocument/2006/relationships/hyperlink" Target="https://wyoleg.gov/Legislation/2025/HB0201" TargetMode="External"/><Relationship Id="rId415" Type="http://schemas.openxmlformats.org/officeDocument/2006/relationships/hyperlink" Target="https://wyoleg.gov/Legislation/2025/SF0097" TargetMode="External"/><Relationship Id="rId457" Type="http://schemas.openxmlformats.org/officeDocument/2006/relationships/hyperlink" Target="https://wyoleg.gov/Legislation/2025/SF0139" TargetMode="External"/><Relationship Id="rId261" Type="http://schemas.openxmlformats.org/officeDocument/2006/relationships/hyperlink" Target="https://wyoleg.gov/Legislation/2025/HB0254" TargetMode="External"/><Relationship Id="rId499" Type="http://schemas.openxmlformats.org/officeDocument/2006/relationships/hyperlink" Target="https://wyoleg.gov/Legislation/2025/SF0181" TargetMode="External"/><Relationship Id="rId14" Type="http://schemas.openxmlformats.org/officeDocument/2006/relationships/hyperlink" Target="https://wyoleg.gov/Legislation/2025/HB0007" TargetMode="External"/><Relationship Id="rId56" Type="http://schemas.openxmlformats.org/officeDocument/2006/relationships/hyperlink" Target="https://wyoleg.gov/Legislation/2025/HB0049" TargetMode="External"/><Relationship Id="rId317" Type="http://schemas.openxmlformats.org/officeDocument/2006/relationships/hyperlink" Target="https://wyoleg.gov/Legislation/2025/HJ0003" TargetMode="External"/><Relationship Id="rId359" Type="http://schemas.openxmlformats.org/officeDocument/2006/relationships/hyperlink" Target="https://wyoleg.gov/Legislation/2025/SF0041" TargetMode="External"/><Relationship Id="rId524" Type="http://schemas.openxmlformats.org/officeDocument/2006/relationships/hyperlink" Target="https://wyoleg.gov/Legislation/2025/SJ0010" TargetMode="External"/><Relationship Id="rId98" Type="http://schemas.openxmlformats.org/officeDocument/2006/relationships/hyperlink" Target="https://wyoleg.gov/Legislation/2025/HB0091" TargetMode="External"/><Relationship Id="rId121" Type="http://schemas.openxmlformats.org/officeDocument/2006/relationships/hyperlink" Target="https://wyoleg.gov/Legislation/2025/HB0114" TargetMode="External"/><Relationship Id="rId163" Type="http://schemas.openxmlformats.org/officeDocument/2006/relationships/hyperlink" Target="https://wyoleg.gov/Legislation/2025/HB0156" TargetMode="External"/><Relationship Id="rId219" Type="http://schemas.openxmlformats.org/officeDocument/2006/relationships/hyperlink" Target="https://wyoleg.gov/Legislation/2025/HB0212" TargetMode="External"/><Relationship Id="rId370" Type="http://schemas.openxmlformats.org/officeDocument/2006/relationships/hyperlink" Target="https://wyoleg.gov/Legislation/2025/SF0052" TargetMode="External"/><Relationship Id="rId426" Type="http://schemas.openxmlformats.org/officeDocument/2006/relationships/hyperlink" Target="https://wyoleg.gov/Legislation/2025/SF0108" TargetMode="External"/><Relationship Id="rId230" Type="http://schemas.openxmlformats.org/officeDocument/2006/relationships/hyperlink" Target="https://wyoleg.gov/Legislation/2025/HB0223" TargetMode="External"/><Relationship Id="rId468" Type="http://schemas.openxmlformats.org/officeDocument/2006/relationships/hyperlink" Target="https://wyoleg.gov/Legislation/2025/SF0150" TargetMode="External"/><Relationship Id="rId25" Type="http://schemas.openxmlformats.org/officeDocument/2006/relationships/hyperlink" Target="https://wyoleg.gov/Legislation/2025/HB0018" TargetMode="External"/><Relationship Id="rId67" Type="http://schemas.openxmlformats.org/officeDocument/2006/relationships/hyperlink" Target="https://wyoleg.gov/Legislation/2025/HB0060" TargetMode="External"/><Relationship Id="rId272" Type="http://schemas.openxmlformats.org/officeDocument/2006/relationships/hyperlink" Target="https://wyoleg.gov/Legislation/2025/HB0265" TargetMode="External"/><Relationship Id="rId328" Type="http://schemas.openxmlformats.org/officeDocument/2006/relationships/hyperlink" Target="https://wyoleg.gov/Legislation/2025/SF0010" TargetMode="External"/><Relationship Id="rId535" Type="http://schemas.openxmlformats.org/officeDocument/2006/relationships/hyperlink" Target="https://wyoleg.gov/Legislation/2025/HB0317" TargetMode="External"/><Relationship Id="rId132" Type="http://schemas.openxmlformats.org/officeDocument/2006/relationships/hyperlink" Target="https://wyoleg.gov/Legislation/2025/HB0125" TargetMode="External"/><Relationship Id="rId174" Type="http://schemas.openxmlformats.org/officeDocument/2006/relationships/hyperlink" Target="https://wyoleg.gov/Legislation/2025/HB0167" TargetMode="External"/><Relationship Id="rId381" Type="http://schemas.openxmlformats.org/officeDocument/2006/relationships/hyperlink" Target="https://wyoleg.gov/Legislation/2025/SF0063" TargetMode="External"/><Relationship Id="rId241" Type="http://schemas.openxmlformats.org/officeDocument/2006/relationships/hyperlink" Target="https://wyoleg.gov/Legislation/2025/HB0234" TargetMode="External"/><Relationship Id="rId437" Type="http://schemas.openxmlformats.org/officeDocument/2006/relationships/hyperlink" Target="https://wyoleg.gov/Legislation/2025/SF0119" TargetMode="External"/><Relationship Id="rId479" Type="http://schemas.openxmlformats.org/officeDocument/2006/relationships/hyperlink" Target="https://wyoleg.gov/Legislation/2025/SF0161" TargetMode="External"/><Relationship Id="rId36" Type="http://schemas.openxmlformats.org/officeDocument/2006/relationships/hyperlink" Target="https://wyoleg.gov/Legislation/2025/HB0029" TargetMode="External"/><Relationship Id="rId283" Type="http://schemas.openxmlformats.org/officeDocument/2006/relationships/hyperlink" Target="https://wyoleg.gov/Legislation/2025/HB0276" TargetMode="External"/><Relationship Id="rId339" Type="http://schemas.openxmlformats.org/officeDocument/2006/relationships/hyperlink" Target="https://wyoleg.gov/Legislation/2025/SF0021" TargetMode="External"/><Relationship Id="rId490" Type="http://schemas.openxmlformats.org/officeDocument/2006/relationships/hyperlink" Target="https://wyoleg.gov/Legislation/2025/SF0172" TargetMode="External"/><Relationship Id="rId504" Type="http://schemas.openxmlformats.org/officeDocument/2006/relationships/hyperlink" Target="https://wyoleg.gov/Legislation/2025/SF0186" TargetMode="External"/><Relationship Id="rId546" Type="http://schemas.openxmlformats.org/officeDocument/2006/relationships/hyperlink" Target="https://wyoleg.gov/Legislation/2025/HB0328" TargetMode="External"/><Relationship Id="rId78" Type="http://schemas.openxmlformats.org/officeDocument/2006/relationships/hyperlink" Target="https://wyoleg.gov/Legislation/2025/HB0071" TargetMode="External"/><Relationship Id="rId101" Type="http://schemas.openxmlformats.org/officeDocument/2006/relationships/hyperlink" Target="https://wyoleg.gov/Legislation/2025/HB0094" TargetMode="External"/><Relationship Id="rId143" Type="http://schemas.openxmlformats.org/officeDocument/2006/relationships/hyperlink" Target="https://wyoleg.gov/Legislation/2025/HB0136" TargetMode="External"/><Relationship Id="rId185" Type="http://schemas.openxmlformats.org/officeDocument/2006/relationships/hyperlink" Target="https://wyoleg.gov/Legislation/2025/HB0178" TargetMode="External"/><Relationship Id="rId350" Type="http://schemas.openxmlformats.org/officeDocument/2006/relationships/hyperlink" Target="https://wyoleg.gov/Legislation/2025/SF0032" TargetMode="External"/><Relationship Id="rId406" Type="http://schemas.openxmlformats.org/officeDocument/2006/relationships/hyperlink" Target="https://wyoleg.gov/Legislation/2025/SF0088" TargetMode="External"/><Relationship Id="rId9" Type="http://schemas.openxmlformats.org/officeDocument/2006/relationships/hyperlink" Target="https://wyoleg.gov/Legislation/2025/HB0002" TargetMode="External"/><Relationship Id="rId210" Type="http://schemas.openxmlformats.org/officeDocument/2006/relationships/hyperlink" Target="https://wyoleg.gov/Legislation/2025/HB0203" TargetMode="External"/><Relationship Id="rId392" Type="http://schemas.openxmlformats.org/officeDocument/2006/relationships/hyperlink" Target="https://wyoleg.gov/Legislation/2025/SF0074" TargetMode="External"/><Relationship Id="rId448" Type="http://schemas.openxmlformats.org/officeDocument/2006/relationships/hyperlink" Target="https://wyoleg.gov/Legislation/2025/SF0130" TargetMode="External"/><Relationship Id="rId252" Type="http://schemas.openxmlformats.org/officeDocument/2006/relationships/hyperlink" Target="https://wyoleg.gov/Legislation/2025/HB0245" TargetMode="External"/><Relationship Id="rId294" Type="http://schemas.openxmlformats.org/officeDocument/2006/relationships/hyperlink" Target="https://wyoleg.gov/Legislation/2025/HB0287" TargetMode="External"/><Relationship Id="rId308" Type="http://schemas.openxmlformats.org/officeDocument/2006/relationships/hyperlink" Target="https://wyoleg.gov/Legislation/2025/HB0301" TargetMode="External"/><Relationship Id="rId515" Type="http://schemas.openxmlformats.org/officeDocument/2006/relationships/hyperlink" Target="https://wyoleg.gov/Legislation/2025/SJ0001" TargetMode="External"/><Relationship Id="rId47" Type="http://schemas.openxmlformats.org/officeDocument/2006/relationships/hyperlink" Target="https://wyoleg.gov/Legislation/2025/HB0040" TargetMode="External"/><Relationship Id="rId89" Type="http://schemas.openxmlformats.org/officeDocument/2006/relationships/hyperlink" Target="https://wyoleg.gov/Legislation/2025/HB0082" TargetMode="External"/><Relationship Id="rId112" Type="http://schemas.openxmlformats.org/officeDocument/2006/relationships/hyperlink" Target="https://wyoleg.gov/Legislation/2025/HB0105" TargetMode="External"/><Relationship Id="rId154" Type="http://schemas.openxmlformats.org/officeDocument/2006/relationships/hyperlink" Target="https://wyoleg.gov/Legislation/2025/HB0147" TargetMode="External"/><Relationship Id="rId361" Type="http://schemas.openxmlformats.org/officeDocument/2006/relationships/hyperlink" Target="https://wyoleg.gov/Legislation/2025/SF0043" TargetMode="External"/><Relationship Id="rId557" Type="http://schemas.openxmlformats.org/officeDocument/2006/relationships/hyperlink" Target="https://wyoleg.gov/Legislation/2025/HB0339" TargetMode="External"/><Relationship Id="rId196" Type="http://schemas.openxmlformats.org/officeDocument/2006/relationships/hyperlink" Target="https://wyoleg.gov/Legislation/2025/HB0189" TargetMode="External"/><Relationship Id="rId417" Type="http://schemas.openxmlformats.org/officeDocument/2006/relationships/hyperlink" Target="https://wyoleg.gov/Legislation/2025/SF0099" TargetMode="External"/><Relationship Id="rId459" Type="http://schemas.openxmlformats.org/officeDocument/2006/relationships/hyperlink" Target="https://wyoleg.gov/Legislation/2025/SF0141" TargetMode="External"/><Relationship Id="rId16" Type="http://schemas.openxmlformats.org/officeDocument/2006/relationships/hyperlink" Target="https://wyoleg.gov/Legislation/2025/HB0009" TargetMode="External"/><Relationship Id="rId221" Type="http://schemas.openxmlformats.org/officeDocument/2006/relationships/hyperlink" Target="https://wyoleg.gov/Legislation/2025/HB0214" TargetMode="External"/><Relationship Id="rId263" Type="http://schemas.openxmlformats.org/officeDocument/2006/relationships/hyperlink" Target="https://wyoleg.gov/Legislation/2025/HB0256" TargetMode="External"/><Relationship Id="rId319" Type="http://schemas.openxmlformats.org/officeDocument/2006/relationships/hyperlink" Target="https://wyoleg.gov/Legislation/2025/HJ0005" TargetMode="External"/><Relationship Id="rId470" Type="http://schemas.openxmlformats.org/officeDocument/2006/relationships/hyperlink" Target="https://wyoleg.gov/Legislation/2025/SF0152" TargetMode="External"/><Relationship Id="rId526" Type="http://schemas.openxmlformats.org/officeDocument/2006/relationships/hyperlink" Target="https://wyoleg.gov/Legislation/2025/HB0308" TargetMode="External"/><Relationship Id="rId58" Type="http://schemas.openxmlformats.org/officeDocument/2006/relationships/hyperlink" Target="https://wyoleg.gov/Legislation/2025/HB0051" TargetMode="External"/><Relationship Id="rId123" Type="http://schemas.openxmlformats.org/officeDocument/2006/relationships/hyperlink" Target="https://wyoleg.gov/Legislation/2025/HB0116" TargetMode="External"/><Relationship Id="rId330" Type="http://schemas.openxmlformats.org/officeDocument/2006/relationships/hyperlink" Target="https://wyoleg.gov/Legislation/2025/SF0012" TargetMode="External"/><Relationship Id="rId165" Type="http://schemas.openxmlformats.org/officeDocument/2006/relationships/hyperlink" Target="https://wyoleg.gov/Legislation/2025/HB0158" TargetMode="External"/><Relationship Id="rId372" Type="http://schemas.openxmlformats.org/officeDocument/2006/relationships/hyperlink" Target="https://wyoleg.gov/Legislation/2025/SF0054" TargetMode="External"/><Relationship Id="rId428" Type="http://schemas.openxmlformats.org/officeDocument/2006/relationships/hyperlink" Target="https://wyoleg.gov/Legislation/2025/SF0110" TargetMode="External"/><Relationship Id="rId232" Type="http://schemas.openxmlformats.org/officeDocument/2006/relationships/hyperlink" Target="https://wyoleg.gov/Legislation/2025/HB0225" TargetMode="External"/><Relationship Id="rId274" Type="http://schemas.openxmlformats.org/officeDocument/2006/relationships/hyperlink" Target="https://wyoleg.gov/Legislation/2025/HB0267" TargetMode="External"/><Relationship Id="rId481" Type="http://schemas.openxmlformats.org/officeDocument/2006/relationships/hyperlink" Target="https://wyoleg.gov/Legislation/2025/SF0163" TargetMode="External"/><Relationship Id="rId27" Type="http://schemas.openxmlformats.org/officeDocument/2006/relationships/hyperlink" Target="https://wyoleg.gov/Legislation/2025/HB0020" TargetMode="External"/><Relationship Id="rId69" Type="http://schemas.openxmlformats.org/officeDocument/2006/relationships/hyperlink" Target="https://wyoleg.gov/Legislation/2025/HB0062" TargetMode="External"/><Relationship Id="rId134" Type="http://schemas.openxmlformats.org/officeDocument/2006/relationships/hyperlink" Target="https://wyoleg.gov/Legislation/2025/HB0127" TargetMode="External"/><Relationship Id="rId537" Type="http://schemas.openxmlformats.org/officeDocument/2006/relationships/hyperlink" Target="https://wyoleg.gov/Legislation/2025/HB0319" TargetMode="External"/><Relationship Id="rId80" Type="http://schemas.openxmlformats.org/officeDocument/2006/relationships/hyperlink" Target="https://wyoleg.gov/Legislation/2025/HB0073" TargetMode="External"/><Relationship Id="rId176" Type="http://schemas.openxmlformats.org/officeDocument/2006/relationships/hyperlink" Target="https://wyoleg.gov/Legislation/2025/HB0169" TargetMode="External"/><Relationship Id="rId341" Type="http://schemas.openxmlformats.org/officeDocument/2006/relationships/hyperlink" Target="https://wyoleg.gov/Legislation/2025/SF0023" TargetMode="External"/><Relationship Id="rId383" Type="http://schemas.openxmlformats.org/officeDocument/2006/relationships/hyperlink" Target="https://wyoleg.gov/Legislation/2025/SF0065" TargetMode="External"/><Relationship Id="rId439" Type="http://schemas.openxmlformats.org/officeDocument/2006/relationships/hyperlink" Target="https://wyoleg.gov/Legislation/2025/SF0121" TargetMode="External"/><Relationship Id="rId201" Type="http://schemas.openxmlformats.org/officeDocument/2006/relationships/hyperlink" Target="https://wyoleg.gov/Legislation/2025/HB0194" TargetMode="External"/><Relationship Id="rId243" Type="http://schemas.openxmlformats.org/officeDocument/2006/relationships/hyperlink" Target="https://wyoleg.gov/Legislation/2025/HB0236" TargetMode="External"/><Relationship Id="rId285" Type="http://schemas.openxmlformats.org/officeDocument/2006/relationships/hyperlink" Target="https://wyoleg.gov/Legislation/2025/HB0278" TargetMode="External"/><Relationship Id="rId450" Type="http://schemas.openxmlformats.org/officeDocument/2006/relationships/hyperlink" Target="https://wyoleg.gov/Legislation/2025/SF0132" TargetMode="External"/><Relationship Id="rId506" Type="http://schemas.openxmlformats.org/officeDocument/2006/relationships/hyperlink" Target="https://wyoleg.gov/Legislation/2025/SF0188" TargetMode="External"/><Relationship Id="rId38" Type="http://schemas.openxmlformats.org/officeDocument/2006/relationships/hyperlink" Target="https://wyoleg.gov/Legislation/2025/HB0031" TargetMode="External"/><Relationship Id="rId103" Type="http://schemas.openxmlformats.org/officeDocument/2006/relationships/hyperlink" Target="https://wyoleg.gov/Legislation/2025/HB0096" TargetMode="External"/><Relationship Id="rId310" Type="http://schemas.openxmlformats.org/officeDocument/2006/relationships/hyperlink" Target="https://wyoleg.gov/Legislation/2025/HB0303" TargetMode="External"/><Relationship Id="rId492" Type="http://schemas.openxmlformats.org/officeDocument/2006/relationships/hyperlink" Target="https://wyoleg.gov/Legislation/2025/SF0174" TargetMode="External"/><Relationship Id="rId548" Type="http://schemas.openxmlformats.org/officeDocument/2006/relationships/hyperlink" Target="https://wyoleg.gov/Legislation/2025/HB0330" TargetMode="External"/><Relationship Id="rId91" Type="http://schemas.openxmlformats.org/officeDocument/2006/relationships/hyperlink" Target="https://wyoleg.gov/Legislation/2025/HB0084" TargetMode="External"/><Relationship Id="rId145" Type="http://schemas.openxmlformats.org/officeDocument/2006/relationships/hyperlink" Target="https://wyoleg.gov/Legislation/2025/HB0138" TargetMode="External"/><Relationship Id="rId187" Type="http://schemas.openxmlformats.org/officeDocument/2006/relationships/hyperlink" Target="https://wyoleg.gov/Legislation/2025/HB0180" TargetMode="External"/><Relationship Id="rId352" Type="http://schemas.openxmlformats.org/officeDocument/2006/relationships/hyperlink" Target="https://wyoleg.gov/Legislation/2025/SF0034" TargetMode="External"/><Relationship Id="rId394" Type="http://schemas.openxmlformats.org/officeDocument/2006/relationships/hyperlink" Target="https://wyoleg.gov/Legislation/2025/SF0076" TargetMode="External"/><Relationship Id="rId408" Type="http://schemas.openxmlformats.org/officeDocument/2006/relationships/hyperlink" Target="https://wyoleg.gov/Legislation/2025/SF0090" TargetMode="External"/><Relationship Id="rId212" Type="http://schemas.openxmlformats.org/officeDocument/2006/relationships/hyperlink" Target="https://wyoleg.gov/Legislation/2025/HB0205" TargetMode="External"/><Relationship Id="rId254" Type="http://schemas.openxmlformats.org/officeDocument/2006/relationships/hyperlink" Target="https://wyoleg.gov/Legislation/2025/HB0247" TargetMode="External"/><Relationship Id="rId49" Type="http://schemas.openxmlformats.org/officeDocument/2006/relationships/hyperlink" Target="https://wyoleg.gov/Legislation/2025/HB0042" TargetMode="External"/><Relationship Id="rId114" Type="http://schemas.openxmlformats.org/officeDocument/2006/relationships/hyperlink" Target="https://wyoleg.gov/Legislation/2025/HB0107" TargetMode="External"/><Relationship Id="rId296" Type="http://schemas.openxmlformats.org/officeDocument/2006/relationships/hyperlink" Target="https://wyoleg.gov/Legislation/2025/HB0289" TargetMode="External"/><Relationship Id="rId461" Type="http://schemas.openxmlformats.org/officeDocument/2006/relationships/hyperlink" Target="https://wyoleg.gov/Legislation/2025/SF0143" TargetMode="External"/><Relationship Id="rId517" Type="http://schemas.openxmlformats.org/officeDocument/2006/relationships/hyperlink" Target="https://wyoleg.gov/Legislation/2025/SJ0003" TargetMode="External"/><Relationship Id="rId559" Type="http://schemas.openxmlformats.org/officeDocument/2006/relationships/hyperlink" Target="https://wyoleg.gov/Legislation/2025/HB0341" TargetMode="External"/><Relationship Id="rId60" Type="http://schemas.openxmlformats.org/officeDocument/2006/relationships/hyperlink" Target="https://wyoleg.gov/Legislation/2025/HB0053" TargetMode="External"/><Relationship Id="rId156" Type="http://schemas.openxmlformats.org/officeDocument/2006/relationships/hyperlink" Target="https://wyoleg.gov/Legislation/2025/HB0149" TargetMode="External"/><Relationship Id="rId198" Type="http://schemas.openxmlformats.org/officeDocument/2006/relationships/hyperlink" Target="https://wyoleg.gov/Legislation/2025/HB0191" TargetMode="External"/><Relationship Id="rId321" Type="http://schemas.openxmlformats.org/officeDocument/2006/relationships/hyperlink" Target="https://wyoleg.gov/Legislation/2025/SF0003" TargetMode="External"/><Relationship Id="rId363" Type="http://schemas.openxmlformats.org/officeDocument/2006/relationships/hyperlink" Target="https://wyoleg.gov/Legislation/2025/SF0045" TargetMode="External"/><Relationship Id="rId419" Type="http://schemas.openxmlformats.org/officeDocument/2006/relationships/hyperlink" Target="https://wyoleg.gov/Legislation/2025/SF0101" TargetMode="External"/><Relationship Id="rId223" Type="http://schemas.openxmlformats.org/officeDocument/2006/relationships/hyperlink" Target="https://wyoleg.gov/Legislation/2025/HB0216" TargetMode="External"/><Relationship Id="rId430" Type="http://schemas.openxmlformats.org/officeDocument/2006/relationships/hyperlink" Target="https://wyoleg.gov/Legislation/2025/SF0112" TargetMode="External"/><Relationship Id="rId18" Type="http://schemas.openxmlformats.org/officeDocument/2006/relationships/hyperlink" Target="https://wyoleg.gov/Legislation/2025/HB0011" TargetMode="External"/><Relationship Id="rId265" Type="http://schemas.openxmlformats.org/officeDocument/2006/relationships/hyperlink" Target="https://wyoleg.gov/Legislation/2025/HB0258" TargetMode="External"/><Relationship Id="rId472" Type="http://schemas.openxmlformats.org/officeDocument/2006/relationships/hyperlink" Target="https://wyoleg.gov/Legislation/2025/SF0154" TargetMode="External"/><Relationship Id="rId528" Type="http://schemas.openxmlformats.org/officeDocument/2006/relationships/hyperlink" Target="https://wyoleg.gov/Legislation/2025/HB0310" TargetMode="External"/><Relationship Id="rId125" Type="http://schemas.openxmlformats.org/officeDocument/2006/relationships/hyperlink" Target="https://wyoleg.gov/Legislation/2025/HB0118" TargetMode="External"/><Relationship Id="rId167" Type="http://schemas.openxmlformats.org/officeDocument/2006/relationships/hyperlink" Target="https://wyoleg.gov/Legislation/2025/HB0160" TargetMode="External"/><Relationship Id="rId332" Type="http://schemas.openxmlformats.org/officeDocument/2006/relationships/hyperlink" Target="https://wyoleg.gov/Legislation/2025/SF0014" TargetMode="External"/><Relationship Id="rId374" Type="http://schemas.openxmlformats.org/officeDocument/2006/relationships/hyperlink" Target="https://wyoleg.gov/Legislation/2025/SF0056" TargetMode="External"/><Relationship Id="rId71" Type="http://schemas.openxmlformats.org/officeDocument/2006/relationships/hyperlink" Target="https://wyoleg.gov/Legislation/2025/HB0064" TargetMode="External"/><Relationship Id="rId234" Type="http://schemas.openxmlformats.org/officeDocument/2006/relationships/hyperlink" Target="https://wyoleg.gov/Legislation/2025/HB0227" TargetMode="External"/><Relationship Id="rId2" Type="http://schemas.openxmlformats.org/officeDocument/2006/relationships/pivotTable" Target="../pivotTables/pivotTable4.xml"/><Relationship Id="rId29" Type="http://schemas.openxmlformats.org/officeDocument/2006/relationships/hyperlink" Target="https://wyoleg.gov/Legislation/2025/HB0022" TargetMode="External"/><Relationship Id="rId276" Type="http://schemas.openxmlformats.org/officeDocument/2006/relationships/hyperlink" Target="https://wyoleg.gov/Legislation/2025/HB0269" TargetMode="External"/><Relationship Id="rId441" Type="http://schemas.openxmlformats.org/officeDocument/2006/relationships/hyperlink" Target="https://wyoleg.gov/Legislation/2025/SF0123" TargetMode="External"/><Relationship Id="rId483" Type="http://schemas.openxmlformats.org/officeDocument/2006/relationships/hyperlink" Target="https://wyoleg.gov/Legislation/2025/SF0165" TargetMode="External"/><Relationship Id="rId539" Type="http://schemas.openxmlformats.org/officeDocument/2006/relationships/hyperlink" Target="https://wyoleg.gov/Legislation/2025/HB0321" TargetMode="External"/><Relationship Id="rId40" Type="http://schemas.openxmlformats.org/officeDocument/2006/relationships/hyperlink" Target="https://wyoleg.gov/Legislation/2025/HB0033" TargetMode="External"/><Relationship Id="rId136" Type="http://schemas.openxmlformats.org/officeDocument/2006/relationships/hyperlink" Target="https://wyoleg.gov/Legislation/2025/HB0129" TargetMode="External"/><Relationship Id="rId178" Type="http://schemas.openxmlformats.org/officeDocument/2006/relationships/hyperlink" Target="https://wyoleg.gov/Legislation/2025/HB0171" TargetMode="External"/><Relationship Id="rId301" Type="http://schemas.openxmlformats.org/officeDocument/2006/relationships/hyperlink" Target="https://wyoleg.gov/Legislation/2025/HB0294" TargetMode="External"/><Relationship Id="rId343" Type="http://schemas.openxmlformats.org/officeDocument/2006/relationships/hyperlink" Target="https://wyoleg.gov/Legislation/2025/SF0025" TargetMode="External"/><Relationship Id="rId550" Type="http://schemas.openxmlformats.org/officeDocument/2006/relationships/hyperlink" Target="https://wyoleg.gov/Legislation/2025/HB0332" TargetMode="External"/><Relationship Id="rId82" Type="http://schemas.openxmlformats.org/officeDocument/2006/relationships/hyperlink" Target="https://wyoleg.gov/Legislation/2025/HB0075" TargetMode="External"/><Relationship Id="rId203" Type="http://schemas.openxmlformats.org/officeDocument/2006/relationships/hyperlink" Target="https://wyoleg.gov/Legislation/2025/HB0196" TargetMode="External"/><Relationship Id="rId385" Type="http://schemas.openxmlformats.org/officeDocument/2006/relationships/hyperlink" Target="https://wyoleg.gov/Legislation/2025/SF0067" TargetMode="External"/><Relationship Id="rId245" Type="http://schemas.openxmlformats.org/officeDocument/2006/relationships/hyperlink" Target="https://wyoleg.gov/Legislation/2025/HB0238" TargetMode="External"/><Relationship Id="rId287" Type="http://schemas.openxmlformats.org/officeDocument/2006/relationships/hyperlink" Target="https://wyoleg.gov/Legislation/2025/HB0280" TargetMode="External"/><Relationship Id="rId410" Type="http://schemas.openxmlformats.org/officeDocument/2006/relationships/hyperlink" Target="https://wyoleg.gov/Legislation/2025/SF0092" TargetMode="External"/><Relationship Id="rId452" Type="http://schemas.openxmlformats.org/officeDocument/2006/relationships/hyperlink" Target="https://wyoleg.gov/Legislation/2025/SF0134" TargetMode="External"/><Relationship Id="rId494" Type="http://schemas.openxmlformats.org/officeDocument/2006/relationships/hyperlink" Target="https://wyoleg.gov/Legislation/2025/SF0176" TargetMode="External"/><Relationship Id="rId508" Type="http://schemas.openxmlformats.org/officeDocument/2006/relationships/hyperlink" Target="https://wyoleg.gov/Legislation/2025/SF0190" TargetMode="External"/><Relationship Id="rId105" Type="http://schemas.openxmlformats.org/officeDocument/2006/relationships/hyperlink" Target="https://wyoleg.gov/Legislation/2025/HB0098" TargetMode="External"/><Relationship Id="rId147" Type="http://schemas.openxmlformats.org/officeDocument/2006/relationships/hyperlink" Target="https://wyoleg.gov/Legislation/2025/HB0140" TargetMode="External"/><Relationship Id="rId312" Type="http://schemas.openxmlformats.org/officeDocument/2006/relationships/hyperlink" Target="https://wyoleg.gov/Legislation/2025/HB0305" TargetMode="External"/><Relationship Id="rId354" Type="http://schemas.openxmlformats.org/officeDocument/2006/relationships/hyperlink" Target="https://wyoleg.gov/Legislation/2025/SF0036" TargetMode="External"/><Relationship Id="rId51" Type="http://schemas.openxmlformats.org/officeDocument/2006/relationships/hyperlink" Target="https://wyoleg.gov/Legislation/2025/HB0044" TargetMode="External"/><Relationship Id="rId93" Type="http://schemas.openxmlformats.org/officeDocument/2006/relationships/hyperlink" Target="https://wyoleg.gov/Legislation/2025/HB0086" TargetMode="External"/><Relationship Id="rId189" Type="http://schemas.openxmlformats.org/officeDocument/2006/relationships/hyperlink" Target="https://wyoleg.gov/Legislation/2025/HB0182" TargetMode="External"/><Relationship Id="rId396" Type="http://schemas.openxmlformats.org/officeDocument/2006/relationships/hyperlink" Target="https://wyoleg.gov/Legislation/2025/SF0078" TargetMode="External"/><Relationship Id="rId561" Type="http://schemas.openxmlformats.org/officeDocument/2006/relationships/hyperlink" Target="https://www.wyoleg.gov/Legislation/2025/SF0001" TargetMode="External"/><Relationship Id="rId214" Type="http://schemas.openxmlformats.org/officeDocument/2006/relationships/hyperlink" Target="https://wyoleg.gov/Legislation/2025/HB0207" TargetMode="External"/><Relationship Id="rId256" Type="http://schemas.openxmlformats.org/officeDocument/2006/relationships/hyperlink" Target="https://wyoleg.gov/Legislation/2025/HB0249" TargetMode="External"/><Relationship Id="rId298" Type="http://schemas.openxmlformats.org/officeDocument/2006/relationships/hyperlink" Target="https://wyoleg.gov/Legislation/2025/HB0291" TargetMode="External"/><Relationship Id="rId421" Type="http://schemas.openxmlformats.org/officeDocument/2006/relationships/hyperlink" Target="https://wyoleg.gov/Legislation/2025/SF0103" TargetMode="External"/><Relationship Id="rId463" Type="http://schemas.openxmlformats.org/officeDocument/2006/relationships/hyperlink" Target="https://wyoleg.gov/Legislation/2025/SF0145" TargetMode="External"/><Relationship Id="rId519" Type="http://schemas.openxmlformats.org/officeDocument/2006/relationships/hyperlink" Target="https://wyoleg.gov/Legislation/2025/SJ0005" TargetMode="External"/><Relationship Id="rId116" Type="http://schemas.openxmlformats.org/officeDocument/2006/relationships/hyperlink" Target="https://wyoleg.gov/Legislation/2025/HB0109" TargetMode="External"/><Relationship Id="rId158" Type="http://schemas.openxmlformats.org/officeDocument/2006/relationships/hyperlink" Target="https://wyoleg.gov/Legislation/2025/HB0151" TargetMode="External"/><Relationship Id="rId323" Type="http://schemas.openxmlformats.org/officeDocument/2006/relationships/hyperlink" Target="https://wyoleg.gov/Legislation/2025/SF0005" TargetMode="External"/><Relationship Id="rId530" Type="http://schemas.openxmlformats.org/officeDocument/2006/relationships/hyperlink" Target="https://wyoleg.gov/Legislation/2025/HB0312" TargetMode="External"/><Relationship Id="rId20" Type="http://schemas.openxmlformats.org/officeDocument/2006/relationships/hyperlink" Target="https://wyoleg.gov/Legislation/2025/HB0013" TargetMode="External"/><Relationship Id="rId62" Type="http://schemas.openxmlformats.org/officeDocument/2006/relationships/hyperlink" Target="https://wyoleg.gov/Legislation/2025/HB0055" TargetMode="External"/><Relationship Id="rId365" Type="http://schemas.openxmlformats.org/officeDocument/2006/relationships/hyperlink" Target="https://wyoleg.gov/Legislation/2025/SF0047" TargetMode="External"/><Relationship Id="rId225" Type="http://schemas.openxmlformats.org/officeDocument/2006/relationships/hyperlink" Target="https://wyoleg.gov/Legislation/2025/HB0218" TargetMode="External"/><Relationship Id="rId267" Type="http://schemas.openxmlformats.org/officeDocument/2006/relationships/hyperlink" Target="https://wyoleg.gov/Legislation/2025/HB0260" TargetMode="External"/><Relationship Id="rId432" Type="http://schemas.openxmlformats.org/officeDocument/2006/relationships/hyperlink" Target="https://wyoleg.gov/Legislation/2025/SF0114" TargetMode="External"/><Relationship Id="rId474" Type="http://schemas.openxmlformats.org/officeDocument/2006/relationships/hyperlink" Target="https://wyoleg.gov/Legislation/2025/SF0156" TargetMode="External"/><Relationship Id="rId127" Type="http://schemas.openxmlformats.org/officeDocument/2006/relationships/hyperlink" Target="https://wyoleg.gov/Legislation/2025/HB0120" TargetMode="External"/><Relationship Id="rId31" Type="http://schemas.openxmlformats.org/officeDocument/2006/relationships/hyperlink" Target="https://wyoleg.gov/Legislation/2025/HB0024" TargetMode="External"/><Relationship Id="rId73" Type="http://schemas.openxmlformats.org/officeDocument/2006/relationships/hyperlink" Target="https://wyoleg.gov/Legislation/2025/HB0066" TargetMode="External"/><Relationship Id="rId169" Type="http://schemas.openxmlformats.org/officeDocument/2006/relationships/hyperlink" Target="https://wyoleg.gov/Legislation/2025/HB0162" TargetMode="External"/><Relationship Id="rId334" Type="http://schemas.openxmlformats.org/officeDocument/2006/relationships/hyperlink" Target="https://wyoleg.gov/Legislation/2025/SF0016" TargetMode="External"/><Relationship Id="rId376" Type="http://schemas.openxmlformats.org/officeDocument/2006/relationships/hyperlink" Target="https://wyoleg.gov/Legislation/2025/SF0058" TargetMode="External"/><Relationship Id="rId541" Type="http://schemas.openxmlformats.org/officeDocument/2006/relationships/hyperlink" Target="https://wyoleg.gov/Legislation/2025/HB0323" TargetMode="External"/><Relationship Id="rId4" Type="http://schemas.openxmlformats.org/officeDocument/2006/relationships/pivotTable" Target="../pivotTables/pivotTable6.xml"/><Relationship Id="rId180" Type="http://schemas.openxmlformats.org/officeDocument/2006/relationships/hyperlink" Target="https://wyoleg.gov/Legislation/2025/HB0173" TargetMode="External"/><Relationship Id="rId236" Type="http://schemas.openxmlformats.org/officeDocument/2006/relationships/hyperlink" Target="https://wyoleg.gov/Legislation/2025/HB0229" TargetMode="External"/><Relationship Id="rId278" Type="http://schemas.openxmlformats.org/officeDocument/2006/relationships/hyperlink" Target="https://wyoleg.gov/Legislation/2025/HB0271" TargetMode="External"/><Relationship Id="rId401" Type="http://schemas.openxmlformats.org/officeDocument/2006/relationships/hyperlink" Target="https://wyoleg.gov/Legislation/2025/SF0083" TargetMode="External"/><Relationship Id="rId443" Type="http://schemas.openxmlformats.org/officeDocument/2006/relationships/hyperlink" Target="https://wyoleg.gov/Legislation/2025/SF0125" TargetMode="External"/><Relationship Id="rId303" Type="http://schemas.openxmlformats.org/officeDocument/2006/relationships/hyperlink" Target="https://wyoleg.gov/Legislation/2025/HB0296" TargetMode="External"/><Relationship Id="rId485" Type="http://schemas.openxmlformats.org/officeDocument/2006/relationships/hyperlink" Target="https://wyoleg.gov/Legislation/2025/SF0167" TargetMode="External"/><Relationship Id="rId42" Type="http://schemas.openxmlformats.org/officeDocument/2006/relationships/hyperlink" Target="https://wyoleg.gov/Legislation/2025/HB0035" TargetMode="External"/><Relationship Id="rId84" Type="http://schemas.openxmlformats.org/officeDocument/2006/relationships/hyperlink" Target="https://wyoleg.gov/Legislation/2025/HB0077" TargetMode="External"/><Relationship Id="rId138" Type="http://schemas.openxmlformats.org/officeDocument/2006/relationships/hyperlink" Target="https://wyoleg.gov/Legislation/2025/HB0131" TargetMode="External"/><Relationship Id="rId345" Type="http://schemas.openxmlformats.org/officeDocument/2006/relationships/hyperlink" Target="https://wyoleg.gov/Legislation/2025/SF0027" TargetMode="External"/><Relationship Id="rId387" Type="http://schemas.openxmlformats.org/officeDocument/2006/relationships/hyperlink" Target="https://wyoleg.gov/Legislation/2025/SF0069" TargetMode="External"/><Relationship Id="rId510" Type="http://schemas.openxmlformats.org/officeDocument/2006/relationships/hyperlink" Target="https://wyoleg.gov/Legislation/2025/SF0192" TargetMode="External"/><Relationship Id="rId552" Type="http://schemas.openxmlformats.org/officeDocument/2006/relationships/hyperlink" Target="https://wyoleg.gov/Legislation/2025/HB0334" TargetMode="External"/><Relationship Id="rId191" Type="http://schemas.openxmlformats.org/officeDocument/2006/relationships/hyperlink" Target="https://wyoleg.gov/Legislation/2025/HB0184" TargetMode="External"/><Relationship Id="rId205" Type="http://schemas.openxmlformats.org/officeDocument/2006/relationships/hyperlink" Target="https://wyoleg.gov/Legislation/2025/HB0198" TargetMode="External"/><Relationship Id="rId247" Type="http://schemas.openxmlformats.org/officeDocument/2006/relationships/hyperlink" Target="https://wyoleg.gov/Legislation/2025/HB0240" TargetMode="External"/><Relationship Id="rId412" Type="http://schemas.openxmlformats.org/officeDocument/2006/relationships/hyperlink" Target="https://wyoleg.gov/Legislation/2025/SF0094" TargetMode="External"/><Relationship Id="rId107" Type="http://schemas.openxmlformats.org/officeDocument/2006/relationships/hyperlink" Target="https://wyoleg.gov/Legislation/2025/HB0100" TargetMode="External"/><Relationship Id="rId289" Type="http://schemas.openxmlformats.org/officeDocument/2006/relationships/hyperlink" Target="https://wyoleg.gov/Legislation/2025/HB0282" TargetMode="External"/><Relationship Id="rId454" Type="http://schemas.openxmlformats.org/officeDocument/2006/relationships/hyperlink" Target="https://wyoleg.gov/Legislation/2025/SF0136" TargetMode="External"/><Relationship Id="rId496" Type="http://schemas.openxmlformats.org/officeDocument/2006/relationships/hyperlink" Target="https://wyoleg.gov/Legislation/2025/SF0178" TargetMode="External"/><Relationship Id="rId11" Type="http://schemas.openxmlformats.org/officeDocument/2006/relationships/hyperlink" Target="https://wyoleg.gov/Legislation/2025/HB0004" TargetMode="External"/><Relationship Id="rId53" Type="http://schemas.openxmlformats.org/officeDocument/2006/relationships/hyperlink" Target="https://wyoleg.gov/Legislation/2025/HB0046" TargetMode="External"/><Relationship Id="rId149" Type="http://schemas.openxmlformats.org/officeDocument/2006/relationships/hyperlink" Target="https://wyoleg.gov/Legislation/2025/HB0142" TargetMode="External"/><Relationship Id="rId314" Type="http://schemas.openxmlformats.org/officeDocument/2006/relationships/hyperlink" Target="https://wyoleg.gov/Legislation/2025/HB0307" TargetMode="External"/><Relationship Id="rId356" Type="http://schemas.openxmlformats.org/officeDocument/2006/relationships/hyperlink" Target="https://wyoleg.gov/Legislation/2025/SF0038" TargetMode="External"/><Relationship Id="rId398" Type="http://schemas.openxmlformats.org/officeDocument/2006/relationships/hyperlink" Target="https://wyoleg.gov/Legislation/2025/SF0080" TargetMode="External"/><Relationship Id="rId521" Type="http://schemas.openxmlformats.org/officeDocument/2006/relationships/hyperlink" Target="https://wyoleg.gov/Legislation/2025/SJ0007" TargetMode="External"/><Relationship Id="rId563" Type="http://schemas.openxmlformats.org/officeDocument/2006/relationships/hyperlink" Target="https://www.wyoleg.gov/Legislation/2025/SF0198" TargetMode="External"/><Relationship Id="rId95" Type="http://schemas.openxmlformats.org/officeDocument/2006/relationships/hyperlink" Target="https://wyoleg.gov/Legislation/2025/HB0088" TargetMode="External"/><Relationship Id="rId160" Type="http://schemas.openxmlformats.org/officeDocument/2006/relationships/hyperlink" Target="https://wyoleg.gov/Legislation/2025/HB0153" TargetMode="External"/><Relationship Id="rId216" Type="http://schemas.openxmlformats.org/officeDocument/2006/relationships/hyperlink" Target="https://wyoleg.gov/Legislation/2025/HB0209" TargetMode="External"/><Relationship Id="rId423" Type="http://schemas.openxmlformats.org/officeDocument/2006/relationships/hyperlink" Target="https://wyoleg.gov/Legislation/2025/SF0105" TargetMode="External"/><Relationship Id="rId258" Type="http://schemas.openxmlformats.org/officeDocument/2006/relationships/hyperlink" Target="https://wyoleg.gov/Legislation/2025/HB0251" TargetMode="External"/><Relationship Id="rId465" Type="http://schemas.openxmlformats.org/officeDocument/2006/relationships/hyperlink" Target="https://wyoleg.gov/Legislation/2025/SF0147" TargetMode="External"/><Relationship Id="rId22" Type="http://schemas.openxmlformats.org/officeDocument/2006/relationships/hyperlink" Target="https://wyoleg.gov/Legislation/2025/HB0015" TargetMode="External"/><Relationship Id="rId64" Type="http://schemas.openxmlformats.org/officeDocument/2006/relationships/hyperlink" Target="https://wyoleg.gov/Legislation/2025/HB0057" TargetMode="External"/><Relationship Id="rId118" Type="http://schemas.openxmlformats.org/officeDocument/2006/relationships/hyperlink" Target="https://wyoleg.gov/Legislation/2025/HB0111" TargetMode="External"/><Relationship Id="rId325" Type="http://schemas.openxmlformats.org/officeDocument/2006/relationships/hyperlink" Target="https://wyoleg.gov/Legislation/2025/SF0007" TargetMode="External"/><Relationship Id="rId367" Type="http://schemas.openxmlformats.org/officeDocument/2006/relationships/hyperlink" Target="https://wyoleg.gov/Legislation/2025/SF0049" TargetMode="External"/><Relationship Id="rId532" Type="http://schemas.openxmlformats.org/officeDocument/2006/relationships/hyperlink" Target="https://wyoleg.gov/Legislation/2025/HB0314" TargetMode="External"/><Relationship Id="rId171" Type="http://schemas.openxmlformats.org/officeDocument/2006/relationships/hyperlink" Target="https://wyoleg.gov/Legislation/2025/HB0164" TargetMode="External"/><Relationship Id="rId227" Type="http://schemas.openxmlformats.org/officeDocument/2006/relationships/hyperlink" Target="https://wyoleg.gov/Legislation/2025/HB0220" TargetMode="External"/><Relationship Id="rId269" Type="http://schemas.openxmlformats.org/officeDocument/2006/relationships/hyperlink" Target="https://wyoleg.gov/Legislation/2025/HB0262" TargetMode="External"/><Relationship Id="rId434" Type="http://schemas.openxmlformats.org/officeDocument/2006/relationships/hyperlink" Target="https://wyoleg.gov/Legislation/2025/SF0116" TargetMode="External"/><Relationship Id="rId476" Type="http://schemas.openxmlformats.org/officeDocument/2006/relationships/hyperlink" Target="https://wyoleg.gov/Legislation/2025/SF0158" TargetMode="External"/><Relationship Id="rId33" Type="http://schemas.openxmlformats.org/officeDocument/2006/relationships/hyperlink" Target="https://wyoleg.gov/Legislation/2025/HB0026" TargetMode="External"/><Relationship Id="rId129" Type="http://schemas.openxmlformats.org/officeDocument/2006/relationships/hyperlink" Target="https://wyoleg.gov/Legislation/2025/HB0122" TargetMode="External"/><Relationship Id="rId280" Type="http://schemas.openxmlformats.org/officeDocument/2006/relationships/hyperlink" Target="https://wyoleg.gov/Legislation/2025/HB0273" TargetMode="External"/><Relationship Id="rId336" Type="http://schemas.openxmlformats.org/officeDocument/2006/relationships/hyperlink" Target="https://wyoleg.gov/Legislation/2025/SF0018" TargetMode="External"/><Relationship Id="rId501" Type="http://schemas.openxmlformats.org/officeDocument/2006/relationships/hyperlink" Target="https://wyoleg.gov/Legislation/2025/SF0183" TargetMode="External"/><Relationship Id="rId543" Type="http://schemas.openxmlformats.org/officeDocument/2006/relationships/hyperlink" Target="https://wyoleg.gov/Legislation/2025/HB0325" TargetMode="External"/><Relationship Id="rId75" Type="http://schemas.openxmlformats.org/officeDocument/2006/relationships/hyperlink" Target="https://wyoleg.gov/Legislation/2025/HB0068" TargetMode="External"/><Relationship Id="rId140" Type="http://schemas.openxmlformats.org/officeDocument/2006/relationships/hyperlink" Target="https://wyoleg.gov/Legislation/2025/HB0133" TargetMode="External"/><Relationship Id="rId182" Type="http://schemas.openxmlformats.org/officeDocument/2006/relationships/hyperlink" Target="https://wyoleg.gov/Legislation/2025/HB0175" TargetMode="External"/><Relationship Id="rId378" Type="http://schemas.openxmlformats.org/officeDocument/2006/relationships/hyperlink" Target="https://wyoleg.gov/Legislation/2025/SF0060" TargetMode="External"/><Relationship Id="rId403" Type="http://schemas.openxmlformats.org/officeDocument/2006/relationships/hyperlink" Target="https://wyoleg.gov/Legislation/2025/SF0085" TargetMode="External"/><Relationship Id="rId6" Type="http://schemas.openxmlformats.org/officeDocument/2006/relationships/pivotTable" Target="../pivotTables/pivotTable8.xml"/><Relationship Id="rId238" Type="http://schemas.openxmlformats.org/officeDocument/2006/relationships/hyperlink" Target="https://wyoleg.gov/Legislation/2025/HB0231" TargetMode="External"/><Relationship Id="rId445" Type="http://schemas.openxmlformats.org/officeDocument/2006/relationships/hyperlink" Target="https://wyoleg.gov/Legislation/2025/SF0127" TargetMode="External"/><Relationship Id="rId487" Type="http://schemas.openxmlformats.org/officeDocument/2006/relationships/hyperlink" Target="https://wyoleg.gov/Legislation/2025/SF0169" TargetMode="External"/><Relationship Id="rId291" Type="http://schemas.openxmlformats.org/officeDocument/2006/relationships/hyperlink" Target="https://wyoleg.gov/Legislation/2025/HB0284" TargetMode="External"/><Relationship Id="rId305" Type="http://schemas.openxmlformats.org/officeDocument/2006/relationships/hyperlink" Target="https://wyoleg.gov/Legislation/2025/HB0298" TargetMode="External"/><Relationship Id="rId347" Type="http://schemas.openxmlformats.org/officeDocument/2006/relationships/hyperlink" Target="https://wyoleg.gov/Legislation/2025/SF0029" TargetMode="External"/><Relationship Id="rId512" Type="http://schemas.openxmlformats.org/officeDocument/2006/relationships/hyperlink" Target="https://wyoleg.gov/Legislation/2025/SF0194" TargetMode="External"/><Relationship Id="rId44" Type="http://schemas.openxmlformats.org/officeDocument/2006/relationships/hyperlink" Target="https://wyoleg.gov/Legislation/2025/HB0037" TargetMode="External"/><Relationship Id="rId86" Type="http://schemas.openxmlformats.org/officeDocument/2006/relationships/hyperlink" Target="https://wyoleg.gov/Legislation/2025/HB0079" TargetMode="External"/><Relationship Id="rId151" Type="http://schemas.openxmlformats.org/officeDocument/2006/relationships/hyperlink" Target="https://wyoleg.gov/Legislation/2025/HB0144" TargetMode="External"/><Relationship Id="rId389" Type="http://schemas.openxmlformats.org/officeDocument/2006/relationships/hyperlink" Target="https://wyoleg.gov/Legislation/2025/SF0071" TargetMode="External"/><Relationship Id="rId554" Type="http://schemas.openxmlformats.org/officeDocument/2006/relationships/hyperlink" Target="https://wyoleg.gov/Legislation/2025/HB0336" TargetMode="External"/><Relationship Id="rId193" Type="http://schemas.openxmlformats.org/officeDocument/2006/relationships/hyperlink" Target="https://wyoleg.gov/Legislation/2025/HB0186" TargetMode="External"/><Relationship Id="rId207" Type="http://schemas.openxmlformats.org/officeDocument/2006/relationships/hyperlink" Target="https://wyoleg.gov/Legislation/2025/HB0200" TargetMode="External"/><Relationship Id="rId249" Type="http://schemas.openxmlformats.org/officeDocument/2006/relationships/hyperlink" Target="https://wyoleg.gov/Legislation/2025/HB0242" TargetMode="External"/><Relationship Id="rId414" Type="http://schemas.openxmlformats.org/officeDocument/2006/relationships/hyperlink" Target="https://wyoleg.gov/Legislation/2025/SF0096" TargetMode="External"/><Relationship Id="rId456" Type="http://schemas.openxmlformats.org/officeDocument/2006/relationships/hyperlink" Target="https://wyoleg.gov/Legislation/2025/SF0138" TargetMode="External"/><Relationship Id="rId498" Type="http://schemas.openxmlformats.org/officeDocument/2006/relationships/hyperlink" Target="https://wyoleg.gov/Legislation/2025/SF0180" TargetMode="External"/><Relationship Id="rId13" Type="http://schemas.openxmlformats.org/officeDocument/2006/relationships/hyperlink" Target="https://wyoleg.gov/Legislation/2025/HB0006" TargetMode="External"/><Relationship Id="rId109" Type="http://schemas.openxmlformats.org/officeDocument/2006/relationships/hyperlink" Target="https://wyoleg.gov/Legislation/2025/HB0102" TargetMode="External"/><Relationship Id="rId260" Type="http://schemas.openxmlformats.org/officeDocument/2006/relationships/hyperlink" Target="https://wyoleg.gov/Legislation/2025/HB0253" TargetMode="External"/><Relationship Id="rId316" Type="http://schemas.openxmlformats.org/officeDocument/2006/relationships/hyperlink" Target="https://wyoleg.gov/Legislation/2025/HJ0002" TargetMode="External"/><Relationship Id="rId523" Type="http://schemas.openxmlformats.org/officeDocument/2006/relationships/hyperlink" Target="https://wyoleg.gov/Legislation/2025/SJ0009" TargetMode="External"/><Relationship Id="rId55" Type="http://schemas.openxmlformats.org/officeDocument/2006/relationships/hyperlink" Target="https://wyoleg.gov/Legislation/2025/HB0048" TargetMode="External"/><Relationship Id="rId97" Type="http://schemas.openxmlformats.org/officeDocument/2006/relationships/hyperlink" Target="https://wyoleg.gov/Legislation/2025/HB0090" TargetMode="External"/><Relationship Id="rId120" Type="http://schemas.openxmlformats.org/officeDocument/2006/relationships/hyperlink" Target="https://wyoleg.gov/Legislation/2025/HB0113" TargetMode="External"/><Relationship Id="rId358" Type="http://schemas.openxmlformats.org/officeDocument/2006/relationships/hyperlink" Target="https://wyoleg.gov/Legislation/2025/SF0040" TargetMode="External"/><Relationship Id="rId162" Type="http://schemas.openxmlformats.org/officeDocument/2006/relationships/hyperlink" Target="https://wyoleg.gov/Legislation/2025/HB0155" TargetMode="External"/><Relationship Id="rId218" Type="http://schemas.openxmlformats.org/officeDocument/2006/relationships/hyperlink" Target="https://wyoleg.gov/Legislation/2025/HB0211" TargetMode="External"/><Relationship Id="rId425" Type="http://schemas.openxmlformats.org/officeDocument/2006/relationships/hyperlink" Target="https://wyoleg.gov/Legislation/2025/SF0107" TargetMode="External"/><Relationship Id="rId467" Type="http://schemas.openxmlformats.org/officeDocument/2006/relationships/hyperlink" Target="https://wyoleg.gov/Legislation/2025/SF0149" TargetMode="External"/><Relationship Id="rId271" Type="http://schemas.openxmlformats.org/officeDocument/2006/relationships/hyperlink" Target="https://wyoleg.gov/Legislation/2025/HB0264" TargetMode="External"/><Relationship Id="rId24" Type="http://schemas.openxmlformats.org/officeDocument/2006/relationships/hyperlink" Target="https://wyoleg.gov/Legislation/2025/HB0017" TargetMode="External"/><Relationship Id="rId66" Type="http://schemas.openxmlformats.org/officeDocument/2006/relationships/hyperlink" Target="https://wyoleg.gov/Legislation/2025/HB0059" TargetMode="External"/><Relationship Id="rId131" Type="http://schemas.openxmlformats.org/officeDocument/2006/relationships/hyperlink" Target="https://wyoleg.gov/Legislation/2025/HB0124" TargetMode="External"/><Relationship Id="rId327" Type="http://schemas.openxmlformats.org/officeDocument/2006/relationships/hyperlink" Target="https://wyoleg.gov/Legislation/2025/SF0009" TargetMode="External"/><Relationship Id="rId369" Type="http://schemas.openxmlformats.org/officeDocument/2006/relationships/hyperlink" Target="https://wyoleg.gov/Legislation/2025/SF0051" TargetMode="External"/><Relationship Id="rId534" Type="http://schemas.openxmlformats.org/officeDocument/2006/relationships/hyperlink" Target="https://wyoleg.gov/Legislation/2025/HB0316" TargetMode="External"/><Relationship Id="rId173" Type="http://schemas.openxmlformats.org/officeDocument/2006/relationships/hyperlink" Target="https://wyoleg.gov/Legislation/2025/HB0166" TargetMode="External"/><Relationship Id="rId229" Type="http://schemas.openxmlformats.org/officeDocument/2006/relationships/hyperlink" Target="https://wyoleg.gov/Legislation/2025/HB0222" TargetMode="External"/><Relationship Id="rId380" Type="http://schemas.openxmlformats.org/officeDocument/2006/relationships/hyperlink" Target="https://wyoleg.gov/Legislation/2025/SF0062" TargetMode="External"/><Relationship Id="rId436" Type="http://schemas.openxmlformats.org/officeDocument/2006/relationships/hyperlink" Target="https://wyoleg.gov/Legislation/2025/SF0118" TargetMode="External"/><Relationship Id="rId240" Type="http://schemas.openxmlformats.org/officeDocument/2006/relationships/hyperlink" Target="https://wyoleg.gov/Legislation/2025/HB0233" TargetMode="External"/><Relationship Id="rId478" Type="http://schemas.openxmlformats.org/officeDocument/2006/relationships/hyperlink" Target="https://wyoleg.gov/Legislation/2025/SF0160" TargetMode="External"/><Relationship Id="rId35" Type="http://schemas.openxmlformats.org/officeDocument/2006/relationships/hyperlink" Target="https://wyoleg.gov/Legislation/2025/HB0028" TargetMode="External"/><Relationship Id="rId77" Type="http://schemas.openxmlformats.org/officeDocument/2006/relationships/hyperlink" Target="https://wyoleg.gov/Legislation/2025/HB0070" TargetMode="External"/><Relationship Id="rId100" Type="http://schemas.openxmlformats.org/officeDocument/2006/relationships/hyperlink" Target="https://wyoleg.gov/Legislation/2025/HB0093" TargetMode="External"/><Relationship Id="rId282" Type="http://schemas.openxmlformats.org/officeDocument/2006/relationships/hyperlink" Target="https://wyoleg.gov/Legislation/2025/HB0275" TargetMode="External"/><Relationship Id="rId338" Type="http://schemas.openxmlformats.org/officeDocument/2006/relationships/hyperlink" Target="https://wyoleg.gov/Legislation/2025/SF0020" TargetMode="External"/><Relationship Id="rId503" Type="http://schemas.openxmlformats.org/officeDocument/2006/relationships/hyperlink" Target="https://wyoleg.gov/Legislation/2025/SF0185" TargetMode="External"/><Relationship Id="rId545" Type="http://schemas.openxmlformats.org/officeDocument/2006/relationships/hyperlink" Target="https://wyoleg.gov/Legislation/2025/HB0327" TargetMode="External"/><Relationship Id="rId8" Type="http://schemas.openxmlformats.org/officeDocument/2006/relationships/pivotTable" Target="../pivotTables/pivotTable10.xml"/><Relationship Id="rId142" Type="http://schemas.openxmlformats.org/officeDocument/2006/relationships/hyperlink" Target="https://wyoleg.gov/Legislation/2025/HB0135" TargetMode="External"/><Relationship Id="rId184" Type="http://schemas.openxmlformats.org/officeDocument/2006/relationships/hyperlink" Target="https://wyoleg.gov/Legislation/2025/HB0177" TargetMode="External"/><Relationship Id="rId391" Type="http://schemas.openxmlformats.org/officeDocument/2006/relationships/hyperlink" Target="https://wyoleg.gov/Legislation/2025/SF0073" TargetMode="External"/><Relationship Id="rId405" Type="http://schemas.openxmlformats.org/officeDocument/2006/relationships/hyperlink" Target="https://wyoleg.gov/Legislation/2025/SF0087" TargetMode="External"/><Relationship Id="rId447" Type="http://schemas.openxmlformats.org/officeDocument/2006/relationships/hyperlink" Target="https://wyoleg.gov/Legislation/2025/SF0129" TargetMode="External"/><Relationship Id="rId251" Type="http://schemas.openxmlformats.org/officeDocument/2006/relationships/hyperlink" Target="https://wyoleg.gov/Legislation/2025/HB0244" TargetMode="External"/><Relationship Id="rId489" Type="http://schemas.openxmlformats.org/officeDocument/2006/relationships/hyperlink" Target="https://wyoleg.gov/Legislation/2025/SF0171" TargetMode="External"/><Relationship Id="rId46" Type="http://schemas.openxmlformats.org/officeDocument/2006/relationships/hyperlink" Target="https://wyoleg.gov/Legislation/2025/HB0039" TargetMode="External"/><Relationship Id="rId293" Type="http://schemas.openxmlformats.org/officeDocument/2006/relationships/hyperlink" Target="https://wyoleg.gov/Legislation/2025/HB0286" TargetMode="External"/><Relationship Id="rId307" Type="http://schemas.openxmlformats.org/officeDocument/2006/relationships/hyperlink" Target="https://wyoleg.gov/Legislation/2025/HB0300" TargetMode="External"/><Relationship Id="rId349" Type="http://schemas.openxmlformats.org/officeDocument/2006/relationships/hyperlink" Target="https://wyoleg.gov/Legislation/2025/SF0031" TargetMode="External"/><Relationship Id="rId514" Type="http://schemas.openxmlformats.org/officeDocument/2006/relationships/hyperlink" Target="https://wyoleg.gov/Legislation/2025/SF0196" TargetMode="External"/><Relationship Id="rId556" Type="http://schemas.openxmlformats.org/officeDocument/2006/relationships/hyperlink" Target="https://wyoleg.gov/Legislation/2025/HB0338" TargetMode="External"/><Relationship Id="rId88" Type="http://schemas.openxmlformats.org/officeDocument/2006/relationships/hyperlink" Target="https://wyoleg.gov/Legislation/2025/HB0081" TargetMode="External"/><Relationship Id="rId111" Type="http://schemas.openxmlformats.org/officeDocument/2006/relationships/hyperlink" Target="https://wyoleg.gov/Legislation/2025/HB0104" TargetMode="External"/><Relationship Id="rId153" Type="http://schemas.openxmlformats.org/officeDocument/2006/relationships/hyperlink" Target="https://wyoleg.gov/Legislation/2025/HB0146" TargetMode="External"/><Relationship Id="rId195" Type="http://schemas.openxmlformats.org/officeDocument/2006/relationships/hyperlink" Target="https://wyoleg.gov/Legislation/2025/HB0188" TargetMode="External"/><Relationship Id="rId209" Type="http://schemas.openxmlformats.org/officeDocument/2006/relationships/hyperlink" Target="https://wyoleg.gov/Legislation/2025/HB0202" TargetMode="External"/><Relationship Id="rId360" Type="http://schemas.openxmlformats.org/officeDocument/2006/relationships/hyperlink" Target="https://wyoleg.gov/Legislation/2025/SF0042" TargetMode="External"/><Relationship Id="rId416" Type="http://schemas.openxmlformats.org/officeDocument/2006/relationships/hyperlink" Target="https://wyoleg.gov/Legislation/2025/SF0098" TargetMode="External"/><Relationship Id="rId220" Type="http://schemas.openxmlformats.org/officeDocument/2006/relationships/hyperlink" Target="https://wyoleg.gov/Legislation/2025/HB0213" TargetMode="External"/><Relationship Id="rId458" Type="http://schemas.openxmlformats.org/officeDocument/2006/relationships/hyperlink" Target="https://wyoleg.gov/Legislation/2025/SF0140" TargetMode="External"/><Relationship Id="rId15" Type="http://schemas.openxmlformats.org/officeDocument/2006/relationships/hyperlink" Target="https://wyoleg.gov/Legislation/2025/HB0008" TargetMode="External"/><Relationship Id="rId57" Type="http://schemas.openxmlformats.org/officeDocument/2006/relationships/hyperlink" Target="https://wyoleg.gov/Legislation/2025/HB0050" TargetMode="External"/><Relationship Id="rId262" Type="http://schemas.openxmlformats.org/officeDocument/2006/relationships/hyperlink" Target="https://wyoleg.gov/Legislation/2025/HB0255" TargetMode="External"/><Relationship Id="rId318" Type="http://schemas.openxmlformats.org/officeDocument/2006/relationships/hyperlink" Target="https://wyoleg.gov/Legislation/2025/HJ0004" TargetMode="External"/><Relationship Id="rId525" Type="http://schemas.openxmlformats.org/officeDocument/2006/relationships/hyperlink" Target="https://wyoleg.gov/Legislation/2025/SJ0011" TargetMode="External"/><Relationship Id="rId99" Type="http://schemas.openxmlformats.org/officeDocument/2006/relationships/hyperlink" Target="https://wyoleg.gov/Legislation/2025/HB0092" TargetMode="External"/><Relationship Id="rId122" Type="http://schemas.openxmlformats.org/officeDocument/2006/relationships/hyperlink" Target="https://wyoleg.gov/Legislation/2025/HB0115" TargetMode="External"/><Relationship Id="rId164" Type="http://schemas.openxmlformats.org/officeDocument/2006/relationships/hyperlink" Target="https://wyoleg.gov/Legislation/2025/HB0157" TargetMode="External"/><Relationship Id="rId371" Type="http://schemas.openxmlformats.org/officeDocument/2006/relationships/hyperlink" Target="https://wyoleg.gov/Legislation/2025/SF0053" TargetMode="External"/><Relationship Id="rId427" Type="http://schemas.openxmlformats.org/officeDocument/2006/relationships/hyperlink" Target="https://wyoleg.gov/Legislation/2025/SF0109" TargetMode="External"/><Relationship Id="rId469" Type="http://schemas.openxmlformats.org/officeDocument/2006/relationships/hyperlink" Target="https://wyoleg.gov/Legislation/2025/SF0151" TargetMode="External"/><Relationship Id="rId26" Type="http://schemas.openxmlformats.org/officeDocument/2006/relationships/hyperlink" Target="https://wyoleg.gov/Legislation/2025/HB0019" TargetMode="External"/><Relationship Id="rId231" Type="http://schemas.openxmlformats.org/officeDocument/2006/relationships/hyperlink" Target="https://wyoleg.gov/Legislation/2025/HB0224" TargetMode="External"/><Relationship Id="rId273" Type="http://schemas.openxmlformats.org/officeDocument/2006/relationships/hyperlink" Target="https://wyoleg.gov/Legislation/2025/HB0266" TargetMode="External"/><Relationship Id="rId329" Type="http://schemas.openxmlformats.org/officeDocument/2006/relationships/hyperlink" Target="https://wyoleg.gov/Legislation/2025/SF0011" TargetMode="External"/><Relationship Id="rId480" Type="http://schemas.openxmlformats.org/officeDocument/2006/relationships/hyperlink" Target="https://wyoleg.gov/Legislation/2025/SF0162" TargetMode="External"/><Relationship Id="rId536" Type="http://schemas.openxmlformats.org/officeDocument/2006/relationships/hyperlink" Target="https://wyoleg.gov/Legislation/2025/HB0318" TargetMode="External"/><Relationship Id="rId68" Type="http://schemas.openxmlformats.org/officeDocument/2006/relationships/hyperlink" Target="https://wyoleg.gov/Legislation/2025/HB0061" TargetMode="External"/><Relationship Id="rId133" Type="http://schemas.openxmlformats.org/officeDocument/2006/relationships/hyperlink" Target="https://wyoleg.gov/Legislation/2025/HB0126" TargetMode="External"/><Relationship Id="rId175" Type="http://schemas.openxmlformats.org/officeDocument/2006/relationships/hyperlink" Target="https://wyoleg.gov/Legislation/2025/HB0168" TargetMode="External"/><Relationship Id="rId340" Type="http://schemas.openxmlformats.org/officeDocument/2006/relationships/hyperlink" Target="https://wyoleg.gov/Legislation/2025/SF0022" TargetMode="External"/><Relationship Id="rId200" Type="http://schemas.openxmlformats.org/officeDocument/2006/relationships/hyperlink" Target="https://wyoleg.gov/Legislation/2025/HB0193" TargetMode="External"/><Relationship Id="rId382" Type="http://schemas.openxmlformats.org/officeDocument/2006/relationships/hyperlink" Target="https://wyoleg.gov/Legislation/2025/SF0064" TargetMode="External"/><Relationship Id="rId438" Type="http://schemas.openxmlformats.org/officeDocument/2006/relationships/hyperlink" Target="https://wyoleg.gov/Legislation/2025/SF0120" TargetMode="External"/><Relationship Id="rId242" Type="http://schemas.openxmlformats.org/officeDocument/2006/relationships/hyperlink" Target="https://wyoleg.gov/Legislation/2025/HB0235" TargetMode="External"/><Relationship Id="rId284" Type="http://schemas.openxmlformats.org/officeDocument/2006/relationships/hyperlink" Target="https://wyoleg.gov/Legislation/2025/HB0277" TargetMode="External"/><Relationship Id="rId491" Type="http://schemas.openxmlformats.org/officeDocument/2006/relationships/hyperlink" Target="https://wyoleg.gov/Legislation/2025/SF0173" TargetMode="External"/><Relationship Id="rId505" Type="http://schemas.openxmlformats.org/officeDocument/2006/relationships/hyperlink" Target="https://wyoleg.gov/Legislation/2025/SF0187" TargetMode="External"/><Relationship Id="rId37" Type="http://schemas.openxmlformats.org/officeDocument/2006/relationships/hyperlink" Target="https://wyoleg.gov/Legislation/2025/HB0030" TargetMode="External"/><Relationship Id="rId79" Type="http://schemas.openxmlformats.org/officeDocument/2006/relationships/hyperlink" Target="https://wyoleg.gov/Legislation/2025/HB0072" TargetMode="External"/><Relationship Id="rId102" Type="http://schemas.openxmlformats.org/officeDocument/2006/relationships/hyperlink" Target="https://wyoleg.gov/Legislation/2025/HB0095" TargetMode="External"/><Relationship Id="rId144" Type="http://schemas.openxmlformats.org/officeDocument/2006/relationships/hyperlink" Target="https://wyoleg.gov/Legislation/2025/HB0137" TargetMode="External"/><Relationship Id="rId547" Type="http://schemas.openxmlformats.org/officeDocument/2006/relationships/hyperlink" Target="https://wyoleg.gov/Legislation/2025/HB0329" TargetMode="External"/><Relationship Id="rId90" Type="http://schemas.openxmlformats.org/officeDocument/2006/relationships/hyperlink" Target="https://wyoleg.gov/Legislation/2025/HB0083" TargetMode="External"/><Relationship Id="rId186" Type="http://schemas.openxmlformats.org/officeDocument/2006/relationships/hyperlink" Target="https://wyoleg.gov/Legislation/2025/HB0179" TargetMode="External"/><Relationship Id="rId351" Type="http://schemas.openxmlformats.org/officeDocument/2006/relationships/hyperlink" Target="https://wyoleg.gov/Legislation/2025/SF0033" TargetMode="External"/><Relationship Id="rId393" Type="http://schemas.openxmlformats.org/officeDocument/2006/relationships/hyperlink" Target="https://wyoleg.gov/Legislation/2025/SF0075" TargetMode="External"/><Relationship Id="rId407" Type="http://schemas.openxmlformats.org/officeDocument/2006/relationships/hyperlink" Target="https://wyoleg.gov/Legislation/2025/SF0089" TargetMode="External"/><Relationship Id="rId449" Type="http://schemas.openxmlformats.org/officeDocument/2006/relationships/hyperlink" Target="https://wyoleg.gov/Legislation/2025/SF0131" TargetMode="External"/><Relationship Id="rId211" Type="http://schemas.openxmlformats.org/officeDocument/2006/relationships/hyperlink" Target="https://wyoleg.gov/Legislation/2025/HB0204" TargetMode="External"/><Relationship Id="rId253" Type="http://schemas.openxmlformats.org/officeDocument/2006/relationships/hyperlink" Target="https://wyoleg.gov/Legislation/2025/HB0246" TargetMode="External"/><Relationship Id="rId295" Type="http://schemas.openxmlformats.org/officeDocument/2006/relationships/hyperlink" Target="https://wyoleg.gov/Legislation/2025/HB0288" TargetMode="External"/><Relationship Id="rId309" Type="http://schemas.openxmlformats.org/officeDocument/2006/relationships/hyperlink" Target="https://wyoleg.gov/Legislation/2025/HB0302" TargetMode="External"/><Relationship Id="rId460" Type="http://schemas.openxmlformats.org/officeDocument/2006/relationships/hyperlink" Target="https://wyoleg.gov/Legislation/2025/SF0142" TargetMode="External"/><Relationship Id="rId516" Type="http://schemas.openxmlformats.org/officeDocument/2006/relationships/hyperlink" Target="https://wyoleg.gov/Legislation/2025/SJ0002" TargetMode="External"/><Relationship Id="rId48" Type="http://schemas.openxmlformats.org/officeDocument/2006/relationships/hyperlink" Target="https://wyoleg.gov/Legislation/2025/HB0041" TargetMode="External"/><Relationship Id="rId113" Type="http://schemas.openxmlformats.org/officeDocument/2006/relationships/hyperlink" Target="https://wyoleg.gov/Legislation/2025/HB0106" TargetMode="External"/><Relationship Id="rId320" Type="http://schemas.openxmlformats.org/officeDocument/2006/relationships/hyperlink" Target="https://wyoleg.gov/Legislation/2025/SF0002" TargetMode="External"/><Relationship Id="rId558" Type="http://schemas.openxmlformats.org/officeDocument/2006/relationships/hyperlink" Target="https://wyoleg.gov/Legislation/2025/HB0340" TargetMode="External"/><Relationship Id="rId155" Type="http://schemas.openxmlformats.org/officeDocument/2006/relationships/hyperlink" Target="https://wyoleg.gov/Legislation/2025/HB0148" TargetMode="External"/><Relationship Id="rId197" Type="http://schemas.openxmlformats.org/officeDocument/2006/relationships/hyperlink" Target="https://wyoleg.gov/Legislation/2025/HB0190" TargetMode="External"/><Relationship Id="rId362" Type="http://schemas.openxmlformats.org/officeDocument/2006/relationships/hyperlink" Target="https://wyoleg.gov/Legislation/2025/SF0044" TargetMode="External"/><Relationship Id="rId418" Type="http://schemas.openxmlformats.org/officeDocument/2006/relationships/hyperlink" Target="https://wyoleg.gov/Legislation/2025/SF0100" TargetMode="External"/><Relationship Id="rId222" Type="http://schemas.openxmlformats.org/officeDocument/2006/relationships/hyperlink" Target="https://wyoleg.gov/Legislation/2025/HB0215" TargetMode="External"/><Relationship Id="rId264" Type="http://schemas.openxmlformats.org/officeDocument/2006/relationships/hyperlink" Target="https://wyoleg.gov/Legislation/2025/HB0257" TargetMode="External"/><Relationship Id="rId471" Type="http://schemas.openxmlformats.org/officeDocument/2006/relationships/hyperlink" Target="https://wyoleg.gov/Legislation/2025/SF0153" TargetMode="External"/><Relationship Id="rId17" Type="http://schemas.openxmlformats.org/officeDocument/2006/relationships/hyperlink" Target="https://wyoleg.gov/Legislation/2025/HB0010" TargetMode="External"/><Relationship Id="rId59" Type="http://schemas.openxmlformats.org/officeDocument/2006/relationships/hyperlink" Target="https://wyoleg.gov/Legislation/2025/HB0052" TargetMode="External"/><Relationship Id="rId124" Type="http://schemas.openxmlformats.org/officeDocument/2006/relationships/hyperlink" Target="https://wyoleg.gov/Legislation/2025/HB0117" TargetMode="External"/><Relationship Id="rId527" Type="http://schemas.openxmlformats.org/officeDocument/2006/relationships/hyperlink" Target="https://wyoleg.gov/Legislation/2025/HB0309" TargetMode="External"/><Relationship Id="rId70" Type="http://schemas.openxmlformats.org/officeDocument/2006/relationships/hyperlink" Target="https://wyoleg.gov/Legislation/2025/HB0063" TargetMode="External"/><Relationship Id="rId166" Type="http://schemas.openxmlformats.org/officeDocument/2006/relationships/hyperlink" Target="https://wyoleg.gov/Legislation/2025/HB0159" TargetMode="External"/><Relationship Id="rId331" Type="http://schemas.openxmlformats.org/officeDocument/2006/relationships/hyperlink" Target="https://wyoleg.gov/Legislation/2025/SF0013" TargetMode="External"/><Relationship Id="rId373" Type="http://schemas.openxmlformats.org/officeDocument/2006/relationships/hyperlink" Target="https://wyoleg.gov/Legislation/2025/SF0055" TargetMode="External"/><Relationship Id="rId429" Type="http://schemas.openxmlformats.org/officeDocument/2006/relationships/hyperlink" Target="https://wyoleg.gov/Legislation/2025/SF0111" TargetMode="External"/><Relationship Id="rId1" Type="http://schemas.openxmlformats.org/officeDocument/2006/relationships/pivotTable" Target="../pivotTables/pivotTable3.xml"/><Relationship Id="rId233" Type="http://schemas.openxmlformats.org/officeDocument/2006/relationships/hyperlink" Target="https://wyoleg.gov/Legislation/2025/HB0226" TargetMode="External"/><Relationship Id="rId440" Type="http://schemas.openxmlformats.org/officeDocument/2006/relationships/hyperlink" Target="https://wyoleg.gov/Legislation/2025/SF0122" TargetMode="External"/><Relationship Id="rId28" Type="http://schemas.openxmlformats.org/officeDocument/2006/relationships/hyperlink" Target="https://wyoleg.gov/Legislation/2025/HB0021" TargetMode="External"/><Relationship Id="rId275" Type="http://schemas.openxmlformats.org/officeDocument/2006/relationships/hyperlink" Target="https://wyoleg.gov/Legislation/2025/HB0268" TargetMode="External"/><Relationship Id="rId300" Type="http://schemas.openxmlformats.org/officeDocument/2006/relationships/hyperlink" Target="https://wyoleg.gov/Legislation/2025/HB0293" TargetMode="External"/><Relationship Id="rId482" Type="http://schemas.openxmlformats.org/officeDocument/2006/relationships/hyperlink" Target="https://wyoleg.gov/Legislation/2025/SF0164" TargetMode="External"/><Relationship Id="rId538" Type="http://schemas.openxmlformats.org/officeDocument/2006/relationships/hyperlink" Target="https://wyoleg.gov/Legislation/2025/HB0320" TargetMode="External"/><Relationship Id="rId81" Type="http://schemas.openxmlformats.org/officeDocument/2006/relationships/hyperlink" Target="https://wyoleg.gov/Legislation/2025/HB0074" TargetMode="External"/><Relationship Id="rId135" Type="http://schemas.openxmlformats.org/officeDocument/2006/relationships/hyperlink" Target="https://wyoleg.gov/Legislation/2025/HB0128" TargetMode="External"/><Relationship Id="rId177" Type="http://schemas.openxmlformats.org/officeDocument/2006/relationships/hyperlink" Target="https://wyoleg.gov/Legislation/2025/HB0170" TargetMode="External"/><Relationship Id="rId342" Type="http://schemas.openxmlformats.org/officeDocument/2006/relationships/hyperlink" Target="https://wyoleg.gov/Legislation/2025/SF0024" TargetMode="External"/><Relationship Id="rId384" Type="http://schemas.openxmlformats.org/officeDocument/2006/relationships/hyperlink" Target="https://wyoleg.gov/Legislation/2025/SF0066" TargetMode="External"/><Relationship Id="rId202" Type="http://schemas.openxmlformats.org/officeDocument/2006/relationships/hyperlink" Target="https://wyoleg.gov/Legislation/2025/HB0195" TargetMode="External"/><Relationship Id="rId244" Type="http://schemas.openxmlformats.org/officeDocument/2006/relationships/hyperlink" Target="https://wyoleg.gov/Legislation/2025/HB0237" TargetMode="External"/><Relationship Id="rId39" Type="http://schemas.openxmlformats.org/officeDocument/2006/relationships/hyperlink" Target="https://wyoleg.gov/Legislation/2025/HB0032" TargetMode="External"/><Relationship Id="rId286" Type="http://schemas.openxmlformats.org/officeDocument/2006/relationships/hyperlink" Target="https://wyoleg.gov/Legislation/2025/HB0279" TargetMode="External"/><Relationship Id="rId451" Type="http://schemas.openxmlformats.org/officeDocument/2006/relationships/hyperlink" Target="https://wyoleg.gov/Legislation/2025/SF0133" TargetMode="External"/><Relationship Id="rId493" Type="http://schemas.openxmlformats.org/officeDocument/2006/relationships/hyperlink" Target="https://wyoleg.gov/Legislation/2025/SF0175" TargetMode="External"/><Relationship Id="rId507" Type="http://schemas.openxmlformats.org/officeDocument/2006/relationships/hyperlink" Target="https://wyoleg.gov/Legislation/2025/SF0189" TargetMode="External"/><Relationship Id="rId549" Type="http://schemas.openxmlformats.org/officeDocument/2006/relationships/hyperlink" Target="https://wyoleg.gov/Legislation/2025/HB0331" TargetMode="External"/><Relationship Id="rId50" Type="http://schemas.openxmlformats.org/officeDocument/2006/relationships/hyperlink" Target="https://wyoleg.gov/Legislation/2025/HB0043" TargetMode="External"/><Relationship Id="rId104" Type="http://schemas.openxmlformats.org/officeDocument/2006/relationships/hyperlink" Target="https://wyoleg.gov/Legislation/2025/HB0097" TargetMode="External"/><Relationship Id="rId146" Type="http://schemas.openxmlformats.org/officeDocument/2006/relationships/hyperlink" Target="https://wyoleg.gov/Legislation/2025/HB0139" TargetMode="External"/><Relationship Id="rId188" Type="http://schemas.openxmlformats.org/officeDocument/2006/relationships/hyperlink" Target="https://wyoleg.gov/Legislation/2025/HB0181" TargetMode="External"/><Relationship Id="rId311" Type="http://schemas.openxmlformats.org/officeDocument/2006/relationships/hyperlink" Target="https://wyoleg.gov/Legislation/2025/HB0304" TargetMode="External"/><Relationship Id="rId353" Type="http://schemas.openxmlformats.org/officeDocument/2006/relationships/hyperlink" Target="https://wyoleg.gov/Legislation/2025/SF0035" TargetMode="External"/><Relationship Id="rId395" Type="http://schemas.openxmlformats.org/officeDocument/2006/relationships/hyperlink" Target="https://wyoleg.gov/Legislation/2025/SF0077" TargetMode="External"/><Relationship Id="rId409" Type="http://schemas.openxmlformats.org/officeDocument/2006/relationships/hyperlink" Target="https://wyoleg.gov/Legislation/2025/SF0091" TargetMode="External"/><Relationship Id="rId560" Type="http://schemas.openxmlformats.org/officeDocument/2006/relationships/hyperlink" Target="https://www.wyoleg.gov/Legislation/2025/SF0197" TargetMode="External"/><Relationship Id="rId92" Type="http://schemas.openxmlformats.org/officeDocument/2006/relationships/hyperlink" Target="https://wyoleg.gov/Legislation/2025/HB0085" TargetMode="External"/><Relationship Id="rId213" Type="http://schemas.openxmlformats.org/officeDocument/2006/relationships/hyperlink" Target="https://wyoleg.gov/Legislation/2025/HB0206" TargetMode="External"/><Relationship Id="rId420" Type="http://schemas.openxmlformats.org/officeDocument/2006/relationships/hyperlink" Target="https://wyoleg.gov/Legislation/2025/SF0102" TargetMode="External"/><Relationship Id="rId255" Type="http://schemas.openxmlformats.org/officeDocument/2006/relationships/hyperlink" Target="https://wyoleg.gov/Legislation/2025/HB0248" TargetMode="External"/><Relationship Id="rId297" Type="http://schemas.openxmlformats.org/officeDocument/2006/relationships/hyperlink" Target="https://wyoleg.gov/Legislation/2025/HB0290" TargetMode="External"/><Relationship Id="rId462" Type="http://schemas.openxmlformats.org/officeDocument/2006/relationships/hyperlink" Target="https://wyoleg.gov/Legislation/2025/SF0144" TargetMode="External"/><Relationship Id="rId518" Type="http://schemas.openxmlformats.org/officeDocument/2006/relationships/hyperlink" Target="https://wyoleg.gov/Legislation/2025/SJ0004" TargetMode="External"/><Relationship Id="rId115" Type="http://schemas.openxmlformats.org/officeDocument/2006/relationships/hyperlink" Target="https://wyoleg.gov/Legislation/2025/HB0108" TargetMode="External"/><Relationship Id="rId157" Type="http://schemas.openxmlformats.org/officeDocument/2006/relationships/hyperlink" Target="https://wyoleg.gov/Legislation/2025/HB0150" TargetMode="External"/><Relationship Id="rId322" Type="http://schemas.openxmlformats.org/officeDocument/2006/relationships/hyperlink" Target="https://wyoleg.gov/Legislation/2025/SF0004" TargetMode="External"/><Relationship Id="rId364" Type="http://schemas.openxmlformats.org/officeDocument/2006/relationships/hyperlink" Target="https://wyoleg.gov/Legislation/2025/SF0046" TargetMode="External"/><Relationship Id="rId61" Type="http://schemas.openxmlformats.org/officeDocument/2006/relationships/hyperlink" Target="https://wyoleg.gov/Legislation/2025/HB0054" TargetMode="External"/><Relationship Id="rId199" Type="http://schemas.openxmlformats.org/officeDocument/2006/relationships/hyperlink" Target="https://wyoleg.gov/Legislation/2025/HB0192" TargetMode="External"/><Relationship Id="rId19" Type="http://schemas.openxmlformats.org/officeDocument/2006/relationships/hyperlink" Target="https://wyoleg.gov/Legislation/2025/HB0012" TargetMode="External"/><Relationship Id="rId224" Type="http://schemas.openxmlformats.org/officeDocument/2006/relationships/hyperlink" Target="https://wyoleg.gov/Legislation/2025/HB0217" TargetMode="External"/><Relationship Id="rId266" Type="http://schemas.openxmlformats.org/officeDocument/2006/relationships/hyperlink" Target="https://wyoleg.gov/Legislation/2025/HB0259" TargetMode="External"/><Relationship Id="rId431" Type="http://schemas.openxmlformats.org/officeDocument/2006/relationships/hyperlink" Target="https://wyoleg.gov/Legislation/2025/SF0113" TargetMode="External"/><Relationship Id="rId473" Type="http://schemas.openxmlformats.org/officeDocument/2006/relationships/hyperlink" Target="https://wyoleg.gov/Legislation/2025/SF0155" TargetMode="External"/><Relationship Id="rId529" Type="http://schemas.openxmlformats.org/officeDocument/2006/relationships/hyperlink" Target="https://wyoleg.gov/Legislation/2025/HB0311" TargetMode="External"/><Relationship Id="rId30" Type="http://schemas.openxmlformats.org/officeDocument/2006/relationships/hyperlink" Target="https://wyoleg.gov/Legislation/2025/HB0023" TargetMode="External"/><Relationship Id="rId126" Type="http://schemas.openxmlformats.org/officeDocument/2006/relationships/hyperlink" Target="https://wyoleg.gov/Legislation/2025/HB0119" TargetMode="External"/><Relationship Id="rId168" Type="http://schemas.openxmlformats.org/officeDocument/2006/relationships/hyperlink" Target="https://wyoleg.gov/Legislation/2025/HB0161" TargetMode="External"/><Relationship Id="rId333" Type="http://schemas.openxmlformats.org/officeDocument/2006/relationships/hyperlink" Target="https://wyoleg.gov/Legislation/2025/SF0015" TargetMode="External"/><Relationship Id="rId540" Type="http://schemas.openxmlformats.org/officeDocument/2006/relationships/hyperlink" Target="https://wyoleg.gov/Legislation/2025/HB0322" TargetMode="External"/><Relationship Id="rId72" Type="http://schemas.openxmlformats.org/officeDocument/2006/relationships/hyperlink" Target="https://wyoleg.gov/Legislation/2025/HB0065" TargetMode="External"/><Relationship Id="rId375" Type="http://schemas.openxmlformats.org/officeDocument/2006/relationships/hyperlink" Target="https://wyoleg.gov/Legislation/2025/SF0057" TargetMode="External"/><Relationship Id="rId3" Type="http://schemas.openxmlformats.org/officeDocument/2006/relationships/pivotTable" Target="../pivotTables/pivotTable5.xml"/><Relationship Id="rId235" Type="http://schemas.openxmlformats.org/officeDocument/2006/relationships/hyperlink" Target="https://wyoleg.gov/Legislation/2025/HB0228" TargetMode="External"/><Relationship Id="rId277" Type="http://schemas.openxmlformats.org/officeDocument/2006/relationships/hyperlink" Target="https://wyoleg.gov/Legislation/2025/HB0270" TargetMode="External"/><Relationship Id="rId400" Type="http://schemas.openxmlformats.org/officeDocument/2006/relationships/hyperlink" Target="https://wyoleg.gov/Legislation/2025/SF0082" TargetMode="External"/><Relationship Id="rId442" Type="http://schemas.openxmlformats.org/officeDocument/2006/relationships/hyperlink" Target="https://wyoleg.gov/Legislation/2025/SF0124" TargetMode="External"/><Relationship Id="rId484" Type="http://schemas.openxmlformats.org/officeDocument/2006/relationships/hyperlink" Target="https://wyoleg.gov/Legislation/2025/SF0166" TargetMode="External"/><Relationship Id="rId137" Type="http://schemas.openxmlformats.org/officeDocument/2006/relationships/hyperlink" Target="https://wyoleg.gov/Legislation/2025/HB0130" TargetMode="External"/><Relationship Id="rId302" Type="http://schemas.openxmlformats.org/officeDocument/2006/relationships/hyperlink" Target="https://wyoleg.gov/Legislation/2025/HB0295" TargetMode="External"/><Relationship Id="rId344" Type="http://schemas.openxmlformats.org/officeDocument/2006/relationships/hyperlink" Target="https://wyoleg.gov/Legislation/2025/SF0026" TargetMode="External"/><Relationship Id="rId41" Type="http://schemas.openxmlformats.org/officeDocument/2006/relationships/hyperlink" Target="https://wyoleg.gov/Legislation/2025/HB0034" TargetMode="External"/><Relationship Id="rId83" Type="http://schemas.openxmlformats.org/officeDocument/2006/relationships/hyperlink" Target="https://wyoleg.gov/Legislation/2025/HB0076" TargetMode="External"/><Relationship Id="rId179" Type="http://schemas.openxmlformats.org/officeDocument/2006/relationships/hyperlink" Target="https://wyoleg.gov/Legislation/2025/HB0172" TargetMode="External"/><Relationship Id="rId386" Type="http://schemas.openxmlformats.org/officeDocument/2006/relationships/hyperlink" Target="https://wyoleg.gov/Legislation/2025/SF0068" TargetMode="External"/><Relationship Id="rId551" Type="http://schemas.openxmlformats.org/officeDocument/2006/relationships/hyperlink" Target="https://wyoleg.gov/Legislation/2025/HB0333" TargetMode="External"/><Relationship Id="rId190" Type="http://schemas.openxmlformats.org/officeDocument/2006/relationships/hyperlink" Target="https://wyoleg.gov/Legislation/2025/HB0183" TargetMode="External"/><Relationship Id="rId204" Type="http://schemas.openxmlformats.org/officeDocument/2006/relationships/hyperlink" Target="https://wyoleg.gov/Legislation/2025/HB0197" TargetMode="External"/><Relationship Id="rId246" Type="http://schemas.openxmlformats.org/officeDocument/2006/relationships/hyperlink" Target="https://wyoleg.gov/Legislation/2025/HB0239" TargetMode="External"/><Relationship Id="rId288" Type="http://schemas.openxmlformats.org/officeDocument/2006/relationships/hyperlink" Target="https://wyoleg.gov/Legislation/2025/HB0281" TargetMode="External"/><Relationship Id="rId411" Type="http://schemas.openxmlformats.org/officeDocument/2006/relationships/hyperlink" Target="https://wyoleg.gov/Legislation/2025/SF0093" TargetMode="External"/><Relationship Id="rId453" Type="http://schemas.openxmlformats.org/officeDocument/2006/relationships/hyperlink" Target="https://wyoleg.gov/Legislation/2025/SF0135" TargetMode="External"/><Relationship Id="rId509" Type="http://schemas.openxmlformats.org/officeDocument/2006/relationships/hyperlink" Target="https://wyoleg.gov/Legislation/2025/SF0191" TargetMode="External"/><Relationship Id="rId106" Type="http://schemas.openxmlformats.org/officeDocument/2006/relationships/hyperlink" Target="https://wyoleg.gov/Legislation/2025/HB0099" TargetMode="External"/><Relationship Id="rId313" Type="http://schemas.openxmlformats.org/officeDocument/2006/relationships/hyperlink" Target="https://wyoleg.gov/Legislation/2025/HB0306" TargetMode="External"/><Relationship Id="rId495" Type="http://schemas.openxmlformats.org/officeDocument/2006/relationships/hyperlink" Target="https://wyoleg.gov/Legislation/2025/SF0177" TargetMode="External"/><Relationship Id="rId10" Type="http://schemas.openxmlformats.org/officeDocument/2006/relationships/hyperlink" Target="https://wyoleg.gov/Legislation/2025/HB0003" TargetMode="External"/><Relationship Id="rId52" Type="http://schemas.openxmlformats.org/officeDocument/2006/relationships/hyperlink" Target="https://wyoleg.gov/Legislation/2025/HB0045" TargetMode="External"/><Relationship Id="rId94" Type="http://schemas.openxmlformats.org/officeDocument/2006/relationships/hyperlink" Target="https://wyoleg.gov/Legislation/2025/HB0087" TargetMode="External"/><Relationship Id="rId148" Type="http://schemas.openxmlformats.org/officeDocument/2006/relationships/hyperlink" Target="https://wyoleg.gov/Legislation/2025/HB0141" TargetMode="External"/><Relationship Id="rId355" Type="http://schemas.openxmlformats.org/officeDocument/2006/relationships/hyperlink" Target="https://wyoleg.gov/Legislation/2025/SF0037" TargetMode="External"/><Relationship Id="rId397" Type="http://schemas.openxmlformats.org/officeDocument/2006/relationships/hyperlink" Target="https://wyoleg.gov/Legislation/2025/SF0079" TargetMode="External"/><Relationship Id="rId520" Type="http://schemas.openxmlformats.org/officeDocument/2006/relationships/hyperlink" Target="https://wyoleg.gov/Legislation/2025/SJ0006" TargetMode="External"/><Relationship Id="rId562" Type="http://schemas.openxmlformats.org/officeDocument/2006/relationships/hyperlink" Target="https://wyoleg.gov/Legislation/2025/HB0001" TargetMode="External"/><Relationship Id="rId215" Type="http://schemas.openxmlformats.org/officeDocument/2006/relationships/hyperlink" Target="https://wyoleg.gov/Legislation/2025/HB0208" TargetMode="External"/><Relationship Id="rId257" Type="http://schemas.openxmlformats.org/officeDocument/2006/relationships/hyperlink" Target="https://wyoleg.gov/Legislation/2025/HB0250" TargetMode="External"/><Relationship Id="rId422" Type="http://schemas.openxmlformats.org/officeDocument/2006/relationships/hyperlink" Target="https://wyoleg.gov/Legislation/2025/SF0104" TargetMode="External"/><Relationship Id="rId464" Type="http://schemas.openxmlformats.org/officeDocument/2006/relationships/hyperlink" Target="https://wyoleg.gov/Legislation/2025/SF0146" TargetMode="External"/><Relationship Id="rId299" Type="http://schemas.openxmlformats.org/officeDocument/2006/relationships/hyperlink" Target="https://wyoleg.gov/Legislation/2025/HB0292" TargetMode="External"/><Relationship Id="rId63" Type="http://schemas.openxmlformats.org/officeDocument/2006/relationships/hyperlink" Target="https://wyoleg.gov/Legislation/2025/HB0056" TargetMode="External"/><Relationship Id="rId159" Type="http://schemas.openxmlformats.org/officeDocument/2006/relationships/hyperlink" Target="https://wyoleg.gov/Legislation/2025/HB0152" TargetMode="External"/><Relationship Id="rId366" Type="http://schemas.openxmlformats.org/officeDocument/2006/relationships/hyperlink" Target="https://wyoleg.gov/Legislation/2025/SF0048" TargetMode="External"/><Relationship Id="rId226" Type="http://schemas.openxmlformats.org/officeDocument/2006/relationships/hyperlink" Target="https://wyoleg.gov/Legislation/2025/HB0219" TargetMode="External"/><Relationship Id="rId433" Type="http://schemas.openxmlformats.org/officeDocument/2006/relationships/hyperlink" Target="https://wyoleg.gov/Legislation/2025/SF0115" TargetMode="External"/><Relationship Id="rId74" Type="http://schemas.openxmlformats.org/officeDocument/2006/relationships/hyperlink" Target="https://wyoleg.gov/Legislation/2025/HB0067" TargetMode="External"/><Relationship Id="rId377" Type="http://schemas.openxmlformats.org/officeDocument/2006/relationships/hyperlink" Target="https://wyoleg.gov/Legislation/2025/SF0059" TargetMode="External"/><Relationship Id="rId500" Type="http://schemas.openxmlformats.org/officeDocument/2006/relationships/hyperlink" Target="https://wyoleg.gov/Legislation/2025/SF0182" TargetMode="External"/><Relationship Id="rId5" Type="http://schemas.openxmlformats.org/officeDocument/2006/relationships/pivotTable" Target="../pivotTables/pivotTable7.xml"/><Relationship Id="rId237" Type="http://schemas.openxmlformats.org/officeDocument/2006/relationships/hyperlink" Target="https://wyoleg.gov/Legislation/2025/HB0230" TargetMode="External"/><Relationship Id="rId444" Type="http://schemas.openxmlformats.org/officeDocument/2006/relationships/hyperlink" Target="https://wyoleg.gov/Legislation/2025/SF0126" TargetMode="External"/><Relationship Id="rId290" Type="http://schemas.openxmlformats.org/officeDocument/2006/relationships/hyperlink" Target="https://wyoleg.gov/Legislation/2025/HB0283" TargetMode="External"/><Relationship Id="rId304" Type="http://schemas.openxmlformats.org/officeDocument/2006/relationships/hyperlink" Target="https://wyoleg.gov/Legislation/2025/HB0297" TargetMode="External"/><Relationship Id="rId388" Type="http://schemas.openxmlformats.org/officeDocument/2006/relationships/hyperlink" Target="https://wyoleg.gov/Legislation/2025/SF0070" TargetMode="External"/><Relationship Id="rId511" Type="http://schemas.openxmlformats.org/officeDocument/2006/relationships/hyperlink" Target="https://wyoleg.gov/Legislation/2025/SF0193" TargetMode="External"/><Relationship Id="rId85" Type="http://schemas.openxmlformats.org/officeDocument/2006/relationships/hyperlink" Target="https://wyoleg.gov/Legislation/2025/HB0078" TargetMode="External"/><Relationship Id="rId150" Type="http://schemas.openxmlformats.org/officeDocument/2006/relationships/hyperlink" Target="https://wyoleg.gov/Legislation/2025/HB0143" TargetMode="External"/><Relationship Id="rId248" Type="http://schemas.openxmlformats.org/officeDocument/2006/relationships/hyperlink" Target="https://wyoleg.gov/Legislation/2025/HB0241" TargetMode="External"/><Relationship Id="rId455" Type="http://schemas.openxmlformats.org/officeDocument/2006/relationships/hyperlink" Target="https://wyoleg.gov/Legislation/2025/SF0137" TargetMode="External"/><Relationship Id="rId12" Type="http://schemas.openxmlformats.org/officeDocument/2006/relationships/hyperlink" Target="https://wyoleg.gov/Legislation/2025/HB0005" TargetMode="External"/><Relationship Id="rId108" Type="http://schemas.openxmlformats.org/officeDocument/2006/relationships/hyperlink" Target="https://wyoleg.gov/Legislation/2025/HB0101" TargetMode="External"/><Relationship Id="rId315" Type="http://schemas.openxmlformats.org/officeDocument/2006/relationships/hyperlink" Target="https://wyoleg.gov/Legislation/2025/HJ0001" TargetMode="External"/><Relationship Id="rId522" Type="http://schemas.openxmlformats.org/officeDocument/2006/relationships/hyperlink" Target="https://wyoleg.gov/Legislation/2025/SJ0008" TargetMode="External"/><Relationship Id="rId96" Type="http://schemas.openxmlformats.org/officeDocument/2006/relationships/hyperlink" Target="https://wyoleg.gov/Legislation/2025/HB0089" TargetMode="External"/><Relationship Id="rId161" Type="http://schemas.openxmlformats.org/officeDocument/2006/relationships/hyperlink" Target="https://wyoleg.gov/Legislation/2025/HB0154" TargetMode="External"/><Relationship Id="rId399" Type="http://schemas.openxmlformats.org/officeDocument/2006/relationships/hyperlink" Target="https://wyoleg.gov/Legislation/2025/SF0081" TargetMode="External"/><Relationship Id="rId259" Type="http://schemas.openxmlformats.org/officeDocument/2006/relationships/hyperlink" Target="https://wyoleg.gov/Legislation/2025/HB0252" TargetMode="External"/><Relationship Id="rId466" Type="http://schemas.openxmlformats.org/officeDocument/2006/relationships/hyperlink" Target="https://wyoleg.gov/Legislation/2025/SF014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yoleg.gov/Legislation/2026/SF0054" TargetMode="External"/><Relationship Id="rId21" Type="http://schemas.openxmlformats.org/officeDocument/2006/relationships/hyperlink" Target="https://www.wyoleg.gov/Legislation/2026/HB0013" TargetMode="External"/><Relationship Id="rId42" Type="http://schemas.openxmlformats.org/officeDocument/2006/relationships/hyperlink" Target="https://www.wyoleg.gov/Legislation/2026/HB0024" TargetMode="External"/><Relationship Id="rId63" Type="http://schemas.openxmlformats.org/officeDocument/2006/relationships/hyperlink" Target="https://www.wyoleg.gov/Legislation/2026/SF0034" TargetMode="External"/><Relationship Id="rId84" Type="http://schemas.openxmlformats.org/officeDocument/2006/relationships/hyperlink" Target="https://www.wyoleg.gov/Legislation/2026/HB0044" TargetMode="External"/><Relationship Id="rId16" Type="http://schemas.openxmlformats.org/officeDocument/2006/relationships/hyperlink" Target="https://www.wyoleg.gov/Legislation/2026/SF0004" TargetMode="External"/><Relationship Id="rId107" Type="http://schemas.openxmlformats.org/officeDocument/2006/relationships/hyperlink" Target="https://www.wyoleg.gov/Legislation/2026/HB0054" TargetMode="External"/><Relationship Id="rId11" Type="http://schemas.openxmlformats.org/officeDocument/2006/relationships/hyperlink" Target="https://www.wyoleg.gov/Legislation/2026/SF0009" TargetMode="External"/><Relationship Id="rId32" Type="http://schemas.openxmlformats.org/officeDocument/2006/relationships/hyperlink" Target="https://www.wyoleg.gov/Legislation/2026/HB0002" TargetMode="External"/><Relationship Id="rId37" Type="http://schemas.openxmlformats.org/officeDocument/2006/relationships/hyperlink" Target="https://www.wyoleg.gov/Legislation/2026/HB0019" TargetMode="External"/><Relationship Id="rId53" Type="http://schemas.openxmlformats.org/officeDocument/2006/relationships/hyperlink" Target="https://www.wyoleg.gov/Legislation/2026/SF0024" TargetMode="External"/><Relationship Id="rId58" Type="http://schemas.openxmlformats.org/officeDocument/2006/relationships/hyperlink" Target="https://www.wyoleg.gov/Legislation/2026/SF0029" TargetMode="External"/><Relationship Id="rId74" Type="http://schemas.openxmlformats.org/officeDocument/2006/relationships/hyperlink" Target="https://www.wyoleg.gov/Legislation/2026/HB0034" TargetMode="External"/><Relationship Id="rId79" Type="http://schemas.openxmlformats.org/officeDocument/2006/relationships/hyperlink" Target="https://www.wyoleg.gov/Legislation/2026/HB0039" TargetMode="External"/><Relationship Id="rId102" Type="http://schemas.openxmlformats.org/officeDocument/2006/relationships/hyperlink" Target="https://www.wyoleg.gov/Legislation/2026/HB0049" TargetMode="External"/><Relationship Id="rId123" Type="http://schemas.openxmlformats.org/officeDocument/2006/relationships/hyperlink" Target="https://www.wyoleg.gov/Legislation/2026/HB0064" TargetMode="External"/><Relationship Id="rId128" Type="http://schemas.openxmlformats.org/officeDocument/2006/relationships/hyperlink" Target="https://www.wyoleg.gov/Legislation/2026/HB0069" TargetMode="External"/><Relationship Id="rId5" Type="http://schemas.openxmlformats.org/officeDocument/2006/relationships/hyperlink" Target="https://www.wyoleg.gov/Legislation/2026/SF0015" TargetMode="External"/><Relationship Id="rId90" Type="http://schemas.openxmlformats.org/officeDocument/2006/relationships/hyperlink" Target="https://www.wyoleg.gov/Legislation/2026/SF0002" TargetMode="External"/><Relationship Id="rId95" Type="http://schemas.openxmlformats.org/officeDocument/2006/relationships/hyperlink" Target="https://www.wyoleg.gov/Legislation/2026/SF0044" TargetMode="External"/><Relationship Id="rId22" Type="http://schemas.openxmlformats.org/officeDocument/2006/relationships/hyperlink" Target="https://www.wyoleg.gov/Legislation/2026/HB0012" TargetMode="External"/><Relationship Id="rId27" Type="http://schemas.openxmlformats.org/officeDocument/2006/relationships/hyperlink" Target="https://www.wyoleg.gov/Legislation/2026/HB0007" TargetMode="External"/><Relationship Id="rId43" Type="http://schemas.openxmlformats.org/officeDocument/2006/relationships/hyperlink" Target="https://www.wyoleg.gov/Legislation/2026/HB0025" TargetMode="External"/><Relationship Id="rId48" Type="http://schemas.openxmlformats.org/officeDocument/2006/relationships/hyperlink" Target="https://www.wyoleg.gov/Legislation/2026/HB0030" TargetMode="External"/><Relationship Id="rId64" Type="http://schemas.openxmlformats.org/officeDocument/2006/relationships/hyperlink" Target="https://www.wyoleg.gov/Legislation/2026/SF0035" TargetMode="External"/><Relationship Id="rId69" Type="http://schemas.openxmlformats.org/officeDocument/2006/relationships/hyperlink" Target="https://www.wyoleg.gov/Legislation/2026/HB0031" TargetMode="External"/><Relationship Id="rId113" Type="http://schemas.openxmlformats.org/officeDocument/2006/relationships/hyperlink" Target="https://www.wyoleg.gov/Legislation/2026/SF0051" TargetMode="External"/><Relationship Id="rId118" Type="http://schemas.openxmlformats.org/officeDocument/2006/relationships/hyperlink" Target="https://www.wyoleg.gov/Legislation/2026/SF0055" TargetMode="External"/><Relationship Id="rId80" Type="http://schemas.openxmlformats.org/officeDocument/2006/relationships/hyperlink" Target="https://www.wyoleg.gov/Legislation/2026/HB0040" TargetMode="External"/><Relationship Id="rId85" Type="http://schemas.openxmlformats.org/officeDocument/2006/relationships/hyperlink" Target="https://www.wyoleg.gov/Legislation/2026/HB0045" TargetMode="External"/><Relationship Id="rId12" Type="http://schemas.openxmlformats.org/officeDocument/2006/relationships/hyperlink" Target="https://www.wyoleg.gov/Legislation/2026/SF0008" TargetMode="External"/><Relationship Id="rId17" Type="http://schemas.openxmlformats.org/officeDocument/2006/relationships/hyperlink" Target="https://www.wyoleg.gov/Legislation/2026/SF0003" TargetMode="External"/><Relationship Id="rId33" Type="http://schemas.openxmlformats.org/officeDocument/2006/relationships/hyperlink" Target="https://www.wyoleg.gov/Legislation/2026/HB0015" TargetMode="External"/><Relationship Id="rId38" Type="http://schemas.openxmlformats.org/officeDocument/2006/relationships/hyperlink" Target="https://www.wyoleg.gov/Legislation/2026/HB0020" TargetMode="External"/><Relationship Id="rId59" Type="http://schemas.openxmlformats.org/officeDocument/2006/relationships/hyperlink" Target="https://www.wyoleg.gov/Legislation/2026/SF0030" TargetMode="External"/><Relationship Id="rId103" Type="http://schemas.openxmlformats.org/officeDocument/2006/relationships/hyperlink" Target="https://www.wyoleg.gov/Legislation/2026/HB0050" TargetMode="External"/><Relationship Id="rId108" Type="http://schemas.openxmlformats.org/officeDocument/2006/relationships/hyperlink" Target="https://www.wyoleg.gov/Legislation/2026/HB0055" TargetMode="External"/><Relationship Id="rId124" Type="http://schemas.openxmlformats.org/officeDocument/2006/relationships/hyperlink" Target="https://www.wyoleg.gov/Legislation/2026/HB0065" TargetMode="External"/><Relationship Id="rId129" Type="http://schemas.openxmlformats.org/officeDocument/2006/relationships/hyperlink" Target="https://www.wyoleg.gov/Legislation/2026/SF0056" TargetMode="External"/><Relationship Id="rId54" Type="http://schemas.openxmlformats.org/officeDocument/2006/relationships/hyperlink" Target="https://www.wyoleg.gov/Legislation/2026/SF0025" TargetMode="External"/><Relationship Id="rId70" Type="http://schemas.openxmlformats.org/officeDocument/2006/relationships/hyperlink" Target="https://www.wyoleg.gov/Legislation/2026/HB0032" TargetMode="External"/><Relationship Id="rId75" Type="http://schemas.openxmlformats.org/officeDocument/2006/relationships/hyperlink" Target="https://www.wyoleg.gov/Legislation/2026/HB0035" TargetMode="External"/><Relationship Id="rId91" Type="http://schemas.openxmlformats.org/officeDocument/2006/relationships/hyperlink" Target="https://www.wyoleg.gov/Legislation/2026/SF0040" TargetMode="External"/><Relationship Id="rId96" Type="http://schemas.openxmlformats.org/officeDocument/2006/relationships/hyperlink" Target="https://www.wyoleg.gov/Legislation/2026/SF0045" TargetMode="External"/><Relationship Id="rId1" Type="http://schemas.openxmlformats.org/officeDocument/2006/relationships/hyperlink" Target="https://www.wyoleg.gov/Legislation/2026/SF0019" TargetMode="External"/><Relationship Id="rId6" Type="http://schemas.openxmlformats.org/officeDocument/2006/relationships/hyperlink" Target="https://www.wyoleg.gov/Legislation/2026/SF0014" TargetMode="External"/><Relationship Id="rId23" Type="http://schemas.openxmlformats.org/officeDocument/2006/relationships/hyperlink" Target="https://www.wyoleg.gov/Legislation/2026/HB0011" TargetMode="External"/><Relationship Id="rId28" Type="http://schemas.openxmlformats.org/officeDocument/2006/relationships/hyperlink" Target="https://www.wyoleg.gov/Legislation/2026/HB0006" TargetMode="External"/><Relationship Id="rId49" Type="http://schemas.openxmlformats.org/officeDocument/2006/relationships/hyperlink" Target="https://www.wyoleg.gov/Legislation/2026/SF0020" TargetMode="External"/><Relationship Id="rId114" Type="http://schemas.openxmlformats.org/officeDocument/2006/relationships/hyperlink" Target="https://www.wyoleg.gov/Legislation/2026/SF0052" TargetMode="External"/><Relationship Id="rId119" Type="http://schemas.openxmlformats.org/officeDocument/2006/relationships/hyperlink" Target="https://www.wyoleg.gov/Legislation/2026/HB0060" TargetMode="External"/><Relationship Id="rId44" Type="http://schemas.openxmlformats.org/officeDocument/2006/relationships/hyperlink" Target="https://www.wyoleg.gov/Legislation/2026/HB0026" TargetMode="External"/><Relationship Id="rId60" Type="http://schemas.openxmlformats.org/officeDocument/2006/relationships/hyperlink" Target="https://www.wyoleg.gov/Legislation/2026/SF0031" TargetMode="External"/><Relationship Id="rId65" Type="http://schemas.openxmlformats.org/officeDocument/2006/relationships/hyperlink" Target="https://www.wyoleg.gov/Legislation/2026/SF0036" TargetMode="External"/><Relationship Id="rId81" Type="http://schemas.openxmlformats.org/officeDocument/2006/relationships/hyperlink" Target="https://www.wyoleg.gov/Legislation/2026/HB0041" TargetMode="External"/><Relationship Id="rId86" Type="http://schemas.openxmlformats.org/officeDocument/2006/relationships/hyperlink" Target="https://www.wyoleg.gov/Legislation/2026/HB0046" TargetMode="External"/><Relationship Id="rId130" Type="http://schemas.openxmlformats.org/officeDocument/2006/relationships/hyperlink" Target="https://www.wyoleg.gov/Legislation/2026/SF0057" TargetMode="External"/><Relationship Id="rId13" Type="http://schemas.openxmlformats.org/officeDocument/2006/relationships/hyperlink" Target="https://www.wyoleg.gov/Legislation/2026/SF0007" TargetMode="External"/><Relationship Id="rId18" Type="http://schemas.openxmlformats.org/officeDocument/2006/relationships/hyperlink" Target="https://www.wyoleg.gov/Legislation/2026/HJ0002" TargetMode="External"/><Relationship Id="rId39" Type="http://schemas.openxmlformats.org/officeDocument/2006/relationships/hyperlink" Target="https://www.wyoleg.gov/Legislation/2026/HB0021" TargetMode="External"/><Relationship Id="rId109" Type="http://schemas.openxmlformats.org/officeDocument/2006/relationships/hyperlink" Target="https://www.wyoleg.gov/Legislation/2026/HB0056" TargetMode="External"/><Relationship Id="rId34" Type="http://schemas.openxmlformats.org/officeDocument/2006/relationships/hyperlink" Target="https://www.wyoleg.gov/Legislation/2026/HB0016" TargetMode="External"/><Relationship Id="rId50" Type="http://schemas.openxmlformats.org/officeDocument/2006/relationships/hyperlink" Target="https://www.wyoleg.gov/Legislation/2026/SF0021" TargetMode="External"/><Relationship Id="rId55" Type="http://schemas.openxmlformats.org/officeDocument/2006/relationships/hyperlink" Target="https://www.wyoleg.gov/Legislation/2026/SF0026" TargetMode="External"/><Relationship Id="rId76" Type="http://schemas.openxmlformats.org/officeDocument/2006/relationships/hyperlink" Target="https://www.wyoleg.gov/Legislation/2026/HB0036" TargetMode="External"/><Relationship Id="rId97" Type="http://schemas.openxmlformats.org/officeDocument/2006/relationships/hyperlink" Target="https://www.wyoleg.gov/Legislation/2026/SF0046" TargetMode="External"/><Relationship Id="rId104" Type="http://schemas.openxmlformats.org/officeDocument/2006/relationships/hyperlink" Target="https://www.wyoleg.gov/Legislation/2026/HB0051" TargetMode="External"/><Relationship Id="rId120" Type="http://schemas.openxmlformats.org/officeDocument/2006/relationships/hyperlink" Target="https://www.wyoleg.gov/Legislation/2026/HB0061" TargetMode="External"/><Relationship Id="rId125" Type="http://schemas.openxmlformats.org/officeDocument/2006/relationships/hyperlink" Target="https://www.wyoleg.gov/Legislation/2026/HB0066" TargetMode="External"/><Relationship Id="rId7" Type="http://schemas.openxmlformats.org/officeDocument/2006/relationships/hyperlink" Target="https://www.wyoleg.gov/Legislation/2026/SF0013" TargetMode="External"/><Relationship Id="rId71" Type="http://schemas.openxmlformats.org/officeDocument/2006/relationships/hyperlink" Target="https://www.wyoleg.gov/Legislation/2026/HJ0003" TargetMode="External"/><Relationship Id="rId92" Type="http://schemas.openxmlformats.org/officeDocument/2006/relationships/hyperlink" Target="https://www.wyoleg.gov/Legislation/2026/SF0041" TargetMode="External"/><Relationship Id="rId2" Type="http://schemas.openxmlformats.org/officeDocument/2006/relationships/hyperlink" Target="https://www.wyoleg.gov/Legislation/2026/SF0018" TargetMode="External"/><Relationship Id="rId29" Type="http://schemas.openxmlformats.org/officeDocument/2006/relationships/hyperlink" Target="https://www.wyoleg.gov/Legislation/2026/HB0005" TargetMode="External"/><Relationship Id="rId24" Type="http://schemas.openxmlformats.org/officeDocument/2006/relationships/hyperlink" Target="https://www.wyoleg.gov/Legislation/2026/HB0010" TargetMode="External"/><Relationship Id="rId40" Type="http://schemas.openxmlformats.org/officeDocument/2006/relationships/hyperlink" Target="https://www.wyoleg.gov/Legislation/2026/HB0022" TargetMode="External"/><Relationship Id="rId45" Type="http://schemas.openxmlformats.org/officeDocument/2006/relationships/hyperlink" Target="https://www.wyoleg.gov/Legislation/2026/HB0027" TargetMode="External"/><Relationship Id="rId66" Type="http://schemas.openxmlformats.org/officeDocument/2006/relationships/hyperlink" Target="https://www.wyoleg.gov/Legislation/2026/SJ0002" TargetMode="External"/><Relationship Id="rId87" Type="http://schemas.openxmlformats.org/officeDocument/2006/relationships/hyperlink" Target="https://www.wyoleg.gov/Legislation/2026/HB0047" TargetMode="External"/><Relationship Id="rId110" Type="http://schemas.openxmlformats.org/officeDocument/2006/relationships/hyperlink" Target="https://www.wyoleg.gov/Legislation/2026/HB0057" TargetMode="External"/><Relationship Id="rId115" Type="http://schemas.openxmlformats.org/officeDocument/2006/relationships/hyperlink" Target="https://www.wyoleg.gov/Legislation/2026/SF0053" TargetMode="External"/><Relationship Id="rId131" Type="http://schemas.openxmlformats.org/officeDocument/2006/relationships/hyperlink" Target="https://www.wyoleg.gov/Legislation/2026/SF0058" TargetMode="External"/><Relationship Id="rId61" Type="http://schemas.openxmlformats.org/officeDocument/2006/relationships/hyperlink" Target="https://www.wyoleg.gov/Legislation/2026/SF0032" TargetMode="External"/><Relationship Id="rId82" Type="http://schemas.openxmlformats.org/officeDocument/2006/relationships/hyperlink" Target="https://www.wyoleg.gov/Legislation/2026/HB0042" TargetMode="External"/><Relationship Id="rId19" Type="http://schemas.openxmlformats.org/officeDocument/2006/relationships/hyperlink" Target="https://www.wyoleg.gov/Legislation/2026/HJ0001" TargetMode="External"/><Relationship Id="rId14" Type="http://schemas.openxmlformats.org/officeDocument/2006/relationships/hyperlink" Target="https://www.wyoleg.gov/Legislation/2026/SF0006" TargetMode="External"/><Relationship Id="rId30" Type="http://schemas.openxmlformats.org/officeDocument/2006/relationships/hyperlink" Target="https://www.wyoleg.gov/Legislation/2026/HB0004" TargetMode="External"/><Relationship Id="rId35" Type="http://schemas.openxmlformats.org/officeDocument/2006/relationships/hyperlink" Target="https://www.wyoleg.gov/Legislation/2026/HB0017" TargetMode="External"/><Relationship Id="rId56" Type="http://schemas.openxmlformats.org/officeDocument/2006/relationships/hyperlink" Target="https://www.wyoleg.gov/Legislation/2026/SF0027" TargetMode="External"/><Relationship Id="rId77" Type="http://schemas.openxmlformats.org/officeDocument/2006/relationships/hyperlink" Target="https://www.wyoleg.gov/Legislation/2026/HB0037" TargetMode="External"/><Relationship Id="rId100" Type="http://schemas.openxmlformats.org/officeDocument/2006/relationships/hyperlink" Target="https://www.wyoleg.gov/Legislation/2026/SF0049" TargetMode="External"/><Relationship Id="rId105" Type="http://schemas.openxmlformats.org/officeDocument/2006/relationships/hyperlink" Target="https://www.wyoleg.gov/Legislation/2026/HB0052" TargetMode="External"/><Relationship Id="rId126" Type="http://schemas.openxmlformats.org/officeDocument/2006/relationships/hyperlink" Target="https://www.wyoleg.gov/Legislation/2026/HB0067" TargetMode="External"/><Relationship Id="rId8" Type="http://schemas.openxmlformats.org/officeDocument/2006/relationships/hyperlink" Target="https://www.wyoleg.gov/Legislation/2026/SF0012" TargetMode="External"/><Relationship Id="rId51" Type="http://schemas.openxmlformats.org/officeDocument/2006/relationships/hyperlink" Target="https://www.wyoleg.gov/Legislation/2026/SF0022" TargetMode="External"/><Relationship Id="rId72" Type="http://schemas.openxmlformats.org/officeDocument/2006/relationships/hyperlink" Target="https://www.wyoleg.gov/Legislation/2026/SF0038" TargetMode="External"/><Relationship Id="rId93" Type="http://schemas.openxmlformats.org/officeDocument/2006/relationships/hyperlink" Target="https://www.wyoleg.gov/Legislation/2026/SF0042" TargetMode="External"/><Relationship Id="rId98" Type="http://schemas.openxmlformats.org/officeDocument/2006/relationships/hyperlink" Target="https://www.wyoleg.gov/Legislation/2026/SF0047" TargetMode="External"/><Relationship Id="rId121" Type="http://schemas.openxmlformats.org/officeDocument/2006/relationships/hyperlink" Target="https://www.wyoleg.gov/Legislation/2026/HB0062" TargetMode="External"/><Relationship Id="rId3" Type="http://schemas.openxmlformats.org/officeDocument/2006/relationships/hyperlink" Target="https://www.wyoleg.gov/Legislation/2026/SF0017" TargetMode="External"/><Relationship Id="rId25" Type="http://schemas.openxmlformats.org/officeDocument/2006/relationships/hyperlink" Target="https://www.wyoleg.gov/Legislation/2026/HB0009" TargetMode="External"/><Relationship Id="rId46" Type="http://schemas.openxmlformats.org/officeDocument/2006/relationships/hyperlink" Target="https://www.wyoleg.gov/Legislation/2026/HB0028" TargetMode="External"/><Relationship Id="rId67" Type="http://schemas.openxmlformats.org/officeDocument/2006/relationships/hyperlink" Target="https://www.wyoleg.gov/Legislation/2026/SJ0001" TargetMode="External"/><Relationship Id="rId116" Type="http://schemas.openxmlformats.org/officeDocument/2006/relationships/hyperlink" Target="https://www.wyoleg.gov/Legislation/2026/HB0059" TargetMode="External"/><Relationship Id="rId20" Type="http://schemas.openxmlformats.org/officeDocument/2006/relationships/hyperlink" Target="https://www.wyoleg.gov/Legislation/2026/HB0014" TargetMode="External"/><Relationship Id="rId41" Type="http://schemas.openxmlformats.org/officeDocument/2006/relationships/hyperlink" Target="https://www.wyoleg.gov/Legislation/2026/HB0023" TargetMode="External"/><Relationship Id="rId62" Type="http://schemas.openxmlformats.org/officeDocument/2006/relationships/hyperlink" Target="https://www.wyoleg.gov/Legislation/2026/SF0033" TargetMode="External"/><Relationship Id="rId83" Type="http://schemas.openxmlformats.org/officeDocument/2006/relationships/hyperlink" Target="https://www.wyoleg.gov/Legislation/2026/HB0043" TargetMode="External"/><Relationship Id="rId88" Type="http://schemas.openxmlformats.org/officeDocument/2006/relationships/hyperlink" Target="https://www.wyoleg.gov/Legislation/2026/HB0033" TargetMode="External"/><Relationship Id="rId111" Type="http://schemas.openxmlformats.org/officeDocument/2006/relationships/hyperlink" Target="https://www.wyoleg.gov/Legislation/2026/HB0058" TargetMode="External"/><Relationship Id="rId132" Type="http://schemas.openxmlformats.org/officeDocument/2006/relationships/hyperlink" Target="https://www.wyoleg.gov/Legislation/2026/SF0059" TargetMode="External"/><Relationship Id="rId15" Type="http://schemas.openxmlformats.org/officeDocument/2006/relationships/hyperlink" Target="https://www.wyoleg.gov/Legislation/2026/SF0005" TargetMode="External"/><Relationship Id="rId36" Type="http://schemas.openxmlformats.org/officeDocument/2006/relationships/hyperlink" Target="https://www.wyoleg.gov/Legislation/2026/HB0018" TargetMode="External"/><Relationship Id="rId57" Type="http://schemas.openxmlformats.org/officeDocument/2006/relationships/hyperlink" Target="https://www.wyoleg.gov/Legislation/2026/SF0028" TargetMode="External"/><Relationship Id="rId106" Type="http://schemas.openxmlformats.org/officeDocument/2006/relationships/hyperlink" Target="https://www.wyoleg.gov/Legislation/2026/HB0053" TargetMode="External"/><Relationship Id="rId127" Type="http://schemas.openxmlformats.org/officeDocument/2006/relationships/hyperlink" Target="https://www.wyoleg.gov/Legislation/2026/HB0068" TargetMode="External"/><Relationship Id="rId10" Type="http://schemas.openxmlformats.org/officeDocument/2006/relationships/hyperlink" Target="https://www.wyoleg.gov/Legislation/2026/SF0010" TargetMode="External"/><Relationship Id="rId31" Type="http://schemas.openxmlformats.org/officeDocument/2006/relationships/hyperlink" Target="https://www.wyoleg.gov/Legislation/2026/HB0003" TargetMode="External"/><Relationship Id="rId52" Type="http://schemas.openxmlformats.org/officeDocument/2006/relationships/hyperlink" Target="https://www.wyoleg.gov/Legislation/2026/SF0023" TargetMode="External"/><Relationship Id="rId73" Type="http://schemas.openxmlformats.org/officeDocument/2006/relationships/hyperlink" Target="https://www.wyoleg.gov/Legislation/2026/SF0039" TargetMode="External"/><Relationship Id="rId78" Type="http://schemas.openxmlformats.org/officeDocument/2006/relationships/hyperlink" Target="https://www.wyoleg.gov/Legislation/2026/HB0038" TargetMode="External"/><Relationship Id="rId94" Type="http://schemas.openxmlformats.org/officeDocument/2006/relationships/hyperlink" Target="https://www.wyoleg.gov/Legislation/2026/SF0043" TargetMode="External"/><Relationship Id="rId99" Type="http://schemas.openxmlformats.org/officeDocument/2006/relationships/hyperlink" Target="https://www.wyoleg.gov/Legislation/2026/SF0048" TargetMode="External"/><Relationship Id="rId101" Type="http://schemas.openxmlformats.org/officeDocument/2006/relationships/hyperlink" Target="https://www.wyoleg.gov/Legislation/2026/HB0048" TargetMode="External"/><Relationship Id="rId122" Type="http://schemas.openxmlformats.org/officeDocument/2006/relationships/hyperlink" Target="https://www.wyoleg.gov/Legislation/2026/HB0063" TargetMode="External"/><Relationship Id="rId4" Type="http://schemas.openxmlformats.org/officeDocument/2006/relationships/hyperlink" Target="https://www.wyoleg.gov/Legislation/2026/SF0016" TargetMode="External"/><Relationship Id="rId9" Type="http://schemas.openxmlformats.org/officeDocument/2006/relationships/hyperlink" Target="https://www.wyoleg.gov/Legislation/2026/SF0011" TargetMode="External"/><Relationship Id="rId26" Type="http://schemas.openxmlformats.org/officeDocument/2006/relationships/hyperlink" Target="https://www.wyoleg.gov/Legislation/2026/HB0008" TargetMode="External"/><Relationship Id="rId47" Type="http://schemas.openxmlformats.org/officeDocument/2006/relationships/hyperlink" Target="https://www.wyoleg.gov/Legislation/2026/HB0029" TargetMode="External"/><Relationship Id="rId68" Type="http://schemas.openxmlformats.org/officeDocument/2006/relationships/hyperlink" Target="https://www.wyoleg.gov/Legislation/2026/SF0037" TargetMode="External"/><Relationship Id="rId89" Type="http://schemas.openxmlformats.org/officeDocument/2006/relationships/hyperlink" Target="https://www.wyoleg.gov/Legislation/2026/HJ0004" TargetMode="External"/><Relationship Id="rId112" Type="http://schemas.openxmlformats.org/officeDocument/2006/relationships/hyperlink" Target="https://www.wyoleg.gov/Legislation/2026/SF0050" TargetMode="External"/><Relationship Id="rId133" Type="http://schemas.openxmlformats.org/officeDocument/2006/relationships/hyperlink" Target="https://www.wyoleg.gov/Legislation/2026/SF0060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yoleg.gov/Legislation/2026/HB0069" TargetMode="External"/><Relationship Id="rId13" Type="http://schemas.openxmlformats.org/officeDocument/2006/relationships/hyperlink" Target="https://www.wyoleg.gov/Legislation/2026/SF0060" TargetMode="External"/><Relationship Id="rId3" Type="http://schemas.openxmlformats.org/officeDocument/2006/relationships/hyperlink" Target="https://www.wyoleg.gov/Legislation/2026/HB0064" TargetMode="External"/><Relationship Id="rId7" Type="http://schemas.openxmlformats.org/officeDocument/2006/relationships/hyperlink" Target="https://www.wyoleg.gov/Legislation/2026/HB0068" TargetMode="External"/><Relationship Id="rId12" Type="http://schemas.openxmlformats.org/officeDocument/2006/relationships/hyperlink" Target="https://www.wyoleg.gov/Legislation/2026/SF0059" TargetMode="External"/><Relationship Id="rId2" Type="http://schemas.openxmlformats.org/officeDocument/2006/relationships/hyperlink" Target="https://www.wyoleg.gov/Legislation/2026/HB0063" TargetMode="External"/><Relationship Id="rId1" Type="http://schemas.openxmlformats.org/officeDocument/2006/relationships/hyperlink" Target="https://www.wyoleg.gov/Legislation/2026/HB0062" TargetMode="External"/><Relationship Id="rId6" Type="http://schemas.openxmlformats.org/officeDocument/2006/relationships/hyperlink" Target="https://www.wyoleg.gov/Legislation/2026/HB0067" TargetMode="External"/><Relationship Id="rId11" Type="http://schemas.openxmlformats.org/officeDocument/2006/relationships/hyperlink" Target="https://www.wyoleg.gov/Legislation/2026/SF0058" TargetMode="External"/><Relationship Id="rId5" Type="http://schemas.openxmlformats.org/officeDocument/2006/relationships/hyperlink" Target="https://www.wyoleg.gov/Legislation/2026/HB0066" TargetMode="External"/><Relationship Id="rId10" Type="http://schemas.openxmlformats.org/officeDocument/2006/relationships/hyperlink" Target="https://www.wyoleg.gov/Legislation/2026/SF0057" TargetMode="External"/><Relationship Id="rId4" Type="http://schemas.openxmlformats.org/officeDocument/2006/relationships/hyperlink" Target="https://www.wyoleg.gov/Legislation/2026/HB0065" TargetMode="External"/><Relationship Id="rId9" Type="http://schemas.openxmlformats.org/officeDocument/2006/relationships/hyperlink" Target="https://www.wyoleg.gov/Legislation/2026/SF0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536"/>
  <sheetViews>
    <sheetView showGridLines="0" tabSelected="1" zoomScale="125" zoomScaleNormal="100" zoomScaleSheetLayoutView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baseColWidth="10" defaultColWidth="16.33203125" defaultRowHeight="16" x14ac:dyDescent="0.2"/>
  <cols>
    <col min="1" max="1" width="10.83203125" style="44" customWidth="1"/>
    <col min="2" max="2" width="34.6640625" style="25" customWidth="1"/>
    <col min="3" max="3" width="9" style="25" customWidth="1"/>
    <col min="4" max="4" width="11" style="25" customWidth="1"/>
    <col min="5" max="5" width="11" style="17" customWidth="1"/>
    <col min="6" max="6" width="29.6640625" style="18" customWidth="1"/>
    <col min="7" max="7" width="13.1640625" style="19" customWidth="1"/>
    <col min="8" max="8" width="20.1640625" style="18" customWidth="1"/>
    <col min="9" max="9" width="11.33203125" style="25" customWidth="1"/>
    <col min="10" max="10" width="19.1640625" style="18" customWidth="1"/>
    <col min="11" max="11" width="14" style="19" customWidth="1"/>
    <col min="12" max="12" width="17.6640625" style="40" customWidth="1"/>
    <col min="13" max="13" width="8.6640625" style="40" customWidth="1"/>
    <col min="14" max="14" width="20.1640625" style="25" customWidth="1"/>
    <col min="15" max="15" width="11.5" style="25" customWidth="1"/>
    <col min="16" max="16" width="10.1640625" style="25" customWidth="1"/>
    <col min="17" max="17" width="13.33203125" style="25" customWidth="1"/>
    <col min="18" max="18" width="10.5" style="25" customWidth="1"/>
    <col min="19" max="19" width="12.33203125" style="25" customWidth="1"/>
    <col min="20" max="20" width="13" style="25" customWidth="1"/>
    <col min="21" max="21" width="11.6640625" style="25" customWidth="1"/>
    <col min="22" max="22" width="20.1640625" style="25" customWidth="1"/>
    <col min="23" max="23" width="13" style="25" customWidth="1"/>
    <col min="24" max="24" width="15.5" style="25" customWidth="1"/>
    <col min="25" max="25" width="13" style="25" customWidth="1"/>
    <col min="26" max="26" width="12.33203125" style="25" customWidth="1"/>
    <col min="27" max="27" width="12" style="25" customWidth="1"/>
    <col min="28" max="28" width="14" style="25" customWidth="1"/>
    <col min="29" max="29" width="11.83203125" style="25" customWidth="1"/>
    <col min="30" max="30" width="14.33203125" style="25" customWidth="1"/>
    <col min="31" max="31" width="13.6640625" style="25" customWidth="1"/>
    <col min="32" max="34" width="16.33203125" style="25" customWidth="1"/>
    <col min="35" max="35" width="17.6640625" style="25" customWidth="1"/>
    <col min="36" max="36" width="16.33203125" style="42" customWidth="1"/>
    <col min="37" max="16384" width="16.33203125" style="42"/>
  </cols>
  <sheetData>
    <row r="1" spans="1:35" ht="51" x14ac:dyDescent="0.2">
      <c r="A1" s="44" t="s">
        <v>134</v>
      </c>
      <c r="B1" s="41" t="s">
        <v>0</v>
      </c>
      <c r="C1" s="41" t="s">
        <v>787</v>
      </c>
      <c r="D1" s="41" t="s">
        <v>24</v>
      </c>
      <c r="E1" s="17" t="s">
        <v>112</v>
      </c>
      <c r="F1" s="18" t="s">
        <v>130</v>
      </c>
      <c r="G1" s="19" t="s">
        <v>131</v>
      </c>
      <c r="H1" s="18" t="s">
        <v>1</v>
      </c>
      <c r="I1" s="41" t="s">
        <v>113</v>
      </c>
      <c r="J1" s="18" t="s">
        <v>25</v>
      </c>
      <c r="K1" s="19" t="s">
        <v>127</v>
      </c>
      <c r="L1" s="43" t="s">
        <v>189</v>
      </c>
      <c r="M1" s="43" t="s">
        <v>315</v>
      </c>
      <c r="N1" s="41" t="s">
        <v>26</v>
      </c>
      <c r="O1" s="41" t="s">
        <v>103</v>
      </c>
      <c r="P1" s="41" t="s">
        <v>27</v>
      </c>
      <c r="Q1" s="41" t="s">
        <v>28</v>
      </c>
      <c r="R1" s="41" t="s">
        <v>29</v>
      </c>
      <c r="S1" s="41" t="s">
        <v>30</v>
      </c>
      <c r="T1" s="41" t="s">
        <v>31</v>
      </c>
      <c r="U1" s="41" t="s">
        <v>102</v>
      </c>
      <c r="V1" s="41" t="s">
        <v>32</v>
      </c>
      <c r="W1" s="41" t="s">
        <v>106</v>
      </c>
      <c r="X1" s="41" t="s">
        <v>110</v>
      </c>
      <c r="Y1" s="41" t="s">
        <v>33</v>
      </c>
      <c r="Z1" s="41" t="s">
        <v>34</v>
      </c>
      <c r="AA1" s="41" t="s">
        <v>35</v>
      </c>
      <c r="AB1" s="41" t="s">
        <v>111</v>
      </c>
      <c r="AC1" s="41" t="s">
        <v>108</v>
      </c>
      <c r="AD1" s="41" t="s">
        <v>107</v>
      </c>
      <c r="AE1" s="41" t="s">
        <v>36</v>
      </c>
      <c r="AF1" s="41" t="s">
        <v>37</v>
      </c>
      <c r="AG1" s="41" t="s">
        <v>2</v>
      </c>
      <c r="AH1" s="41" t="s">
        <v>3</v>
      </c>
      <c r="AI1" s="41" t="s">
        <v>38</v>
      </c>
    </row>
    <row r="2" spans="1:35" ht="17" x14ac:dyDescent="0.2">
      <c r="A2" s="44" t="s">
        <v>186</v>
      </c>
      <c r="B2" s="12" t="s">
        <v>369</v>
      </c>
      <c r="C2" s="49" t="s">
        <v>66</v>
      </c>
      <c r="D2" s="17"/>
      <c r="I2" s="18" t="s">
        <v>97</v>
      </c>
      <c r="J2" s="18" t="s">
        <v>69</v>
      </c>
      <c r="K2" s="19">
        <v>45686</v>
      </c>
      <c r="L2" s="20"/>
      <c r="M2" s="19"/>
      <c r="N2" s="20"/>
      <c r="O2" s="20"/>
      <c r="P2" s="20"/>
      <c r="Q2" s="20"/>
      <c r="R2" s="55"/>
      <c r="S2" s="20"/>
      <c r="T2" s="21"/>
      <c r="U2" s="20"/>
      <c r="V2" s="21"/>
      <c r="W2" s="20"/>
      <c r="X2" s="55"/>
      <c r="Y2" s="56"/>
      <c r="Z2" s="56"/>
      <c r="AA2" s="56"/>
      <c r="AB2" s="20"/>
      <c r="AC2" s="20"/>
      <c r="AD2" s="56"/>
      <c r="AE2" s="21"/>
      <c r="AF2" s="18"/>
      <c r="AG2" s="18"/>
      <c r="AH2" s="21"/>
      <c r="AI2" s="21"/>
    </row>
    <row r="3" spans="1:35" ht="17" x14ac:dyDescent="0.2">
      <c r="A3" s="44" t="s">
        <v>188</v>
      </c>
      <c r="B3" s="12" t="s">
        <v>555</v>
      </c>
      <c r="C3" s="49" t="s">
        <v>66</v>
      </c>
      <c r="D3" s="20"/>
      <c r="F3" s="18" t="str">
        <f>VLOOKUP(A3,LSO!A:D,4)</f>
        <v>Bill Number Assigned</v>
      </c>
      <c r="G3" s="19">
        <f>VLOOKUP(A3,LSO!A:E,5)</f>
        <v>45992</v>
      </c>
      <c r="H3" s="18" t="str">
        <f>VLOOKUP(A3,LSO!A:D,3)</f>
        <v>Filer</v>
      </c>
      <c r="I3" s="18" t="s">
        <v>151</v>
      </c>
      <c r="J3" s="18" t="s">
        <v>48</v>
      </c>
      <c r="K3" s="19">
        <v>45992</v>
      </c>
      <c r="L3" s="19"/>
      <c r="M3" s="19"/>
      <c r="N3" s="21"/>
      <c r="O3" s="23"/>
      <c r="P3" s="20"/>
      <c r="Q3" s="20"/>
      <c r="R3" s="55"/>
      <c r="S3" s="55"/>
      <c r="T3" s="21"/>
      <c r="U3" s="20"/>
      <c r="V3" s="21"/>
      <c r="W3" s="20"/>
      <c r="X3" s="55"/>
      <c r="Y3" s="55"/>
      <c r="Z3" s="56"/>
      <c r="AA3" s="56"/>
      <c r="AB3" s="56"/>
      <c r="AC3" s="20"/>
      <c r="AD3" s="56"/>
      <c r="AE3" s="21"/>
      <c r="AF3" s="18"/>
      <c r="AG3" s="18"/>
      <c r="AH3" s="21"/>
      <c r="AI3" s="21"/>
    </row>
    <row r="4" spans="1:35" ht="34" x14ac:dyDescent="0.2">
      <c r="A4" s="44" t="s">
        <v>4</v>
      </c>
      <c r="B4" s="12" t="s">
        <v>658</v>
      </c>
      <c r="C4" s="49" t="s">
        <v>66</v>
      </c>
      <c r="D4" s="17"/>
      <c r="F4" s="18" t="str">
        <f>VLOOKUP(A4,LSO!A:D,4)</f>
        <v>Bill Number Assigned</v>
      </c>
      <c r="G4" s="19">
        <f>VLOOKUP(A4,LSO!A:E,5)</f>
        <v>45992</v>
      </c>
      <c r="H4" s="18" t="str">
        <f>VLOOKUP(A4,LSO!A:D,3)</f>
        <v>Labor</v>
      </c>
      <c r="I4" s="18" t="s">
        <v>97</v>
      </c>
      <c r="J4" s="18" t="s">
        <v>61</v>
      </c>
      <c r="K4" s="19">
        <v>45992</v>
      </c>
      <c r="L4" s="19"/>
      <c r="M4" s="19"/>
      <c r="N4" s="21"/>
      <c r="O4" s="23"/>
      <c r="P4" s="20"/>
      <c r="Q4" s="20"/>
      <c r="R4" s="55"/>
      <c r="S4" s="56"/>
      <c r="T4" s="21"/>
      <c r="U4" s="55"/>
      <c r="V4" s="21"/>
      <c r="W4" s="21"/>
      <c r="X4" s="56"/>
      <c r="Y4" s="56"/>
      <c r="Z4" s="56"/>
      <c r="AA4" s="56"/>
      <c r="AB4" s="21"/>
      <c r="AC4" s="56"/>
      <c r="AD4" s="56"/>
      <c r="AE4" s="21"/>
      <c r="AF4" s="18"/>
      <c r="AG4" s="18"/>
      <c r="AH4" s="21"/>
      <c r="AI4" s="21"/>
    </row>
    <row r="5" spans="1:35" ht="17" x14ac:dyDescent="0.2">
      <c r="A5" s="44" t="s">
        <v>5</v>
      </c>
      <c r="B5" s="12" t="s">
        <v>1039</v>
      </c>
      <c r="C5" s="49" t="s">
        <v>66</v>
      </c>
      <c r="D5" s="18"/>
      <c r="F5" s="18" t="str">
        <f>VLOOKUP(A5,LSO!A:D,4)</f>
        <v>Bill Number Assigned</v>
      </c>
      <c r="G5" s="19">
        <f>VLOOKUP(A5,LSO!A:E,5)</f>
        <v>45992</v>
      </c>
      <c r="H5" s="18" t="str">
        <f>VLOOKUP(A5,LSO!A:D,3)</f>
        <v>Labor</v>
      </c>
      <c r="I5" s="18" t="s">
        <v>97</v>
      </c>
      <c r="J5" s="18" t="s">
        <v>61</v>
      </c>
      <c r="K5" s="19">
        <v>45992</v>
      </c>
      <c r="L5" s="19"/>
      <c r="M5" s="19"/>
      <c r="N5" s="21"/>
      <c r="O5" s="20"/>
      <c r="P5" s="20"/>
      <c r="Q5" s="20"/>
      <c r="R5" s="56"/>
      <c r="S5" s="20"/>
      <c r="T5" s="20"/>
      <c r="U5" s="55"/>
      <c r="V5" s="21"/>
      <c r="W5" s="21"/>
      <c r="X5" s="20"/>
      <c r="Y5" s="55"/>
      <c r="Z5" s="55"/>
      <c r="AA5" s="55"/>
      <c r="AB5" s="56"/>
      <c r="AC5" s="20"/>
      <c r="AD5" s="55"/>
      <c r="AE5" s="21"/>
      <c r="AF5" s="18"/>
      <c r="AG5" s="18"/>
      <c r="AH5" s="21"/>
      <c r="AI5" s="21"/>
    </row>
    <row r="6" spans="1:35" ht="34" x14ac:dyDescent="0.2">
      <c r="A6" s="44" t="s">
        <v>6</v>
      </c>
      <c r="B6" s="12" t="s">
        <v>1040</v>
      </c>
      <c r="C6" s="49" t="s">
        <v>66</v>
      </c>
      <c r="D6" s="17"/>
      <c r="F6" s="18" t="str">
        <f>VLOOKUP(A6,LSO!A:D,4)</f>
        <v>Bill Number Assigned</v>
      </c>
      <c r="G6" s="19">
        <f>VLOOKUP(A6,LSO!A:E,5)</f>
        <v>45992</v>
      </c>
      <c r="H6" s="18" t="str">
        <f>VLOOKUP(A6,LSO!A:D,3)</f>
        <v>Minerals</v>
      </c>
      <c r="I6" s="18" t="s">
        <v>97</v>
      </c>
      <c r="J6" s="18" t="s">
        <v>40</v>
      </c>
      <c r="K6" s="19">
        <v>45992</v>
      </c>
      <c r="L6" s="19"/>
      <c r="M6" s="19"/>
      <c r="N6" s="19"/>
      <c r="O6" s="20"/>
      <c r="P6" s="31"/>
      <c r="Q6" s="31"/>
      <c r="R6" s="20"/>
      <c r="S6" s="20"/>
      <c r="T6" s="20"/>
      <c r="U6" s="55"/>
      <c r="V6" s="21"/>
      <c r="W6" s="21"/>
      <c r="X6" s="20"/>
      <c r="Y6" s="55"/>
      <c r="Z6" s="55"/>
      <c r="AA6" s="56"/>
      <c r="AB6" s="20"/>
      <c r="AC6" s="21"/>
      <c r="AD6" s="21"/>
      <c r="AE6" s="21"/>
      <c r="AF6" s="18"/>
      <c r="AG6" s="18"/>
      <c r="AH6" s="21"/>
      <c r="AI6" s="21"/>
    </row>
    <row r="7" spans="1:35" ht="34" x14ac:dyDescent="0.2">
      <c r="A7" s="44" t="s">
        <v>7</v>
      </c>
      <c r="B7" s="12" t="s">
        <v>720</v>
      </c>
      <c r="C7" s="49" t="s">
        <v>66</v>
      </c>
      <c r="D7" s="17"/>
      <c r="F7" s="18" t="str">
        <f>VLOOKUP(A7,LSO!A:D,4)</f>
        <v>Bill Number Assigned</v>
      </c>
      <c r="G7" s="19">
        <f>VLOOKUP(A7,LSO!A:E,5)</f>
        <v>45992</v>
      </c>
      <c r="H7" s="18" t="str">
        <f>VLOOKUP(A7,LSO!A:D,3)</f>
        <v>Labor</v>
      </c>
      <c r="I7" s="18" t="s">
        <v>97</v>
      </c>
      <c r="J7" s="18" t="s">
        <v>43</v>
      </c>
      <c r="K7" s="19">
        <v>45992</v>
      </c>
      <c r="L7" s="19"/>
      <c r="M7" s="19"/>
      <c r="N7" s="19"/>
      <c r="O7" s="20"/>
      <c r="P7" s="20"/>
      <c r="Q7" s="20"/>
      <c r="R7" s="55"/>
      <c r="S7" s="56"/>
      <c r="T7" s="21"/>
      <c r="U7" s="56"/>
      <c r="V7" s="21"/>
      <c r="W7" s="20"/>
      <c r="X7" s="56"/>
      <c r="Y7" s="56"/>
      <c r="Z7" s="55"/>
      <c r="AA7" s="56"/>
      <c r="AB7" s="21"/>
      <c r="AC7" s="56"/>
      <c r="AD7" s="21"/>
      <c r="AE7" s="21"/>
      <c r="AF7" s="18"/>
      <c r="AG7" s="18"/>
      <c r="AH7" s="21"/>
      <c r="AI7" s="21"/>
    </row>
    <row r="8" spans="1:35" ht="17" x14ac:dyDescent="0.2">
      <c r="A8" s="44" t="s">
        <v>8</v>
      </c>
      <c r="B8" s="12" t="s">
        <v>783</v>
      </c>
      <c r="C8" s="49" t="s">
        <v>66</v>
      </c>
      <c r="D8" s="17"/>
      <c r="F8" s="18" t="str">
        <f>VLOOKUP(A8,LSO!A:D,4)</f>
        <v>Bill Number Assigned</v>
      </c>
      <c r="G8" s="19">
        <f>VLOOKUP(A8,LSO!A:E,5)</f>
        <v>45992</v>
      </c>
      <c r="H8" s="18" t="str">
        <f>VLOOKUP(A8,LSO!A:D,3)</f>
        <v>Labor</v>
      </c>
      <c r="I8" s="18" t="s">
        <v>97</v>
      </c>
      <c r="J8" s="18" t="s">
        <v>41</v>
      </c>
      <c r="K8" s="19">
        <v>45992</v>
      </c>
      <c r="L8" s="19"/>
      <c r="M8" s="19"/>
      <c r="N8" s="21"/>
      <c r="O8" s="20"/>
      <c r="P8" s="55"/>
      <c r="Q8" s="55"/>
      <c r="R8" s="56"/>
      <c r="S8" s="20"/>
      <c r="T8" s="21"/>
      <c r="U8" s="20"/>
      <c r="V8" s="21"/>
      <c r="W8" s="20"/>
      <c r="X8" s="55"/>
      <c r="Y8" s="55"/>
      <c r="Z8" s="56"/>
      <c r="AA8" s="56"/>
      <c r="AB8" s="56"/>
      <c r="AC8" s="21"/>
      <c r="AD8" s="21"/>
      <c r="AE8" s="21"/>
      <c r="AF8" s="18"/>
      <c r="AG8" s="18"/>
      <c r="AH8" s="21"/>
      <c r="AI8" s="21"/>
    </row>
    <row r="9" spans="1:35" ht="17" x14ac:dyDescent="0.2">
      <c r="A9" s="44" t="s">
        <v>9</v>
      </c>
      <c r="B9" s="12" t="s">
        <v>1041</v>
      </c>
      <c r="C9" s="49" t="s">
        <v>66</v>
      </c>
      <c r="D9" s="17"/>
      <c r="F9" s="18" t="str">
        <f>VLOOKUP(A9,LSO!A:D,4)</f>
        <v>Bill Number Assigned</v>
      </c>
      <c r="G9" s="19">
        <f>VLOOKUP(A9,LSO!A:E,5)</f>
        <v>45992</v>
      </c>
      <c r="H9" s="18" t="str">
        <f>VLOOKUP(A9,LSO!A:D,3)</f>
        <v>Judiciary</v>
      </c>
      <c r="I9" s="18" t="s">
        <v>97</v>
      </c>
      <c r="J9" s="18" t="s">
        <v>42</v>
      </c>
      <c r="K9" s="19">
        <v>45992</v>
      </c>
      <c r="L9" s="19"/>
      <c r="M9" s="19"/>
      <c r="N9" s="21"/>
      <c r="O9" s="20"/>
      <c r="P9" s="20"/>
      <c r="Q9" s="20"/>
      <c r="R9" s="56"/>
      <c r="S9" s="56"/>
      <c r="T9" s="21"/>
      <c r="U9" s="56"/>
      <c r="V9" s="21"/>
      <c r="W9" s="20"/>
      <c r="X9" s="20"/>
      <c r="Y9" s="56"/>
      <c r="Z9" s="55"/>
      <c r="AA9" s="56"/>
      <c r="AB9" s="21"/>
      <c r="AC9" s="21"/>
      <c r="AD9" s="21"/>
      <c r="AE9" s="21"/>
      <c r="AF9" s="18"/>
      <c r="AG9" s="18"/>
      <c r="AH9" s="21"/>
      <c r="AI9" s="21"/>
    </row>
    <row r="10" spans="1:35" ht="34" x14ac:dyDescent="0.2">
      <c r="A10" s="44" t="s">
        <v>11</v>
      </c>
      <c r="B10" s="12" t="s">
        <v>1042</v>
      </c>
      <c r="C10" s="49" t="s">
        <v>66</v>
      </c>
      <c r="D10" s="17"/>
      <c r="F10" s="18" t="str">
        <f>VLOOKUP(A10,LSO!A:D,4)</f>
        <v>Bill Number Assigned</v>
      </c>
      <c r="G10" s="19">
        <f>VLOOKUP(A10,LSO!A:E,5)</f>
        <v>45992</v>
      </c>
      <c r="H10" s="18" t="str">
        <f>VLOOKUP(A10,LSO!A:D,3)</f>
        <v>Judiciary</v>
      </c>
      <c r="I10" s="18" t="s">
        <v>97</v>
      </c>
      <c r="J10" s="18" t="s">
        <v>42</v>
      </c>
      <c r="K10" s="19">
        <v>45992</v>
      </c>
      <c r="L10" s="19"/>
      <c r="M10" s="19"/>
      <c r="N10" s="19"/>
      <c r="O10" s="20"/>
      <c r="P10" s="56"/>
      <c r="Q10" s="20"/>
      <c r="R10" s="19"/>
      <c r="S10" s="20"/>
      <c r="T10" s="21"/>
      <c r="U10" s="20"/>
      <c r="V10" s="21"/>
      <c r="W10" s="20"/>
      <c r="X10" s="20"/>
      <c r="Y10" s="55"/>
      <c r="Z10" s="55"/>
      <c r="AA10" s="55"/>
      <c r="AB10" s="56"/>
      <c r="AC10" s="21"/>
      <c r="AD10" s="55"/>
      <c r="AE10" s="21"/>
      <c r="AF10" s="18"/>
      <c r="AG10" s="18"/>
      <c r="AH10" s="21"/>
      <c r="AI10" s="21"/>
    </row>
    <row r="11" spans="1:35" ht="34" x14ac:dyDescent="0.2">
      <c r="A11" s="44" t="s">
        <v>13</v>
      </c>
      <c r="B11" s="12" t="s">
        <v>1043</v>
      </c>
      <c r="C11" s="49" t="s">
        <v>66</v>
      </c>
      <c r="D11" s="17"/>
      <c r="F11" s="18" t="str">
        <f>VLOOKUP(A11,LSO!A:D,4)</f>
        <v>Bill Number Assigned</v>
      </c>
      <c r="G11" s="19">
        <f>VLOOKUP(A11,LSO!A:E,5)</f>
        <v>45992</v>
      </c>
      <c r="H11" s="18" t="str">
        <f>VLOOKUP(A11,LSO!A:D,3)</f>
        <v>Judiciary</v>
      </c>
      <c r="I11" s="18" t="s">
        <v>97</v>
      </c>
      <c r="J11" s="18" t="s">
        <v>61</v>
      </c>
      <c r="K11" s="19">
        <v>45992</v>
      </c>
      <c r="L11" s="19"/>
      <c r="M11" s="19"/>
      <c r="N11" s="19"/>
      <c r="O11" s="20"/>
      <c r="P11" s="55"/>
      <c r="Q11" s="20"/>
      <c r="R11" s="20"/>
      <c r="S11" s="55"/>
      <c r="T11" s="21"/>
      <c r="U11" s="20"/>
      <c r="V11" s="21"/>
      <c r="W11" s="20"/>
      <c r="X11" s="20"/>
      <c r="Y11" s="56"/>
      <c r="Z11" s="56"/>
      <c r="AA11" s="55"/>
      <c r="AB11" s="21"/>
      <c r="AC11" s="21"/>
      <c r="AD11" s="21"/>
      <c r="AE11" s="21"/>
      <c r="AF11" s="18"/>
      <c r="AG11" s="18"/>
      <c r="AH11" s="21"/>
      <c r="AI11" s="21"/>
    </row>
    <row r="12" spans="1:35" ht="34" x14ac:dyDescent="0.2">
      <c r="A12" s="44" t="s">
        <v>14</v>
      </c>
      <c r="B12" s="12" t="s">
        <v>1044</v>
      </c>
      <c r="C12" s="49" t="s">
        <v>66</v>
      </c>
      <c r="D12" s="18"/>
      <c r="F12" s="18" t="str">
        <f>VLOOKUP(A12,LSO!A:D,4)</f>
        <v>Bill Number Assigned</v>
      </c>
      <c r="G12" s="19">
        <f>VLOOKUP(A12,LSO!A:E,5)</f>
        <v>45992</v>
      </c>
      <c r="H12" s="18" t="str">
        <f>VLOOKUP(A12,LSO!A:D,3)</f>
        <v>Williams</v>
      </c>
      <c r="I12" s="18" t="s">
        <v>151</v>
      </c>
      <c r="J12" s="18" t="s">
        <v>204</v>
      </c>
      <c r="K12" s="19">
        <v>45992</v>
      </c>
      <c r="L12" s="19"/>
      <c r="M12" s="19"/>
      <c r="N12" s="19"/>
      <c r="O12" s="20"/>
      <c r="P12" s="20"/>
      <c r="Q12" s="55"/>
      <c r="R12" s="56"/>
      <c r="S12" s="20"/>
      <c r="T12" s="21"/>
      <c r="U12" s="20"/>
      <c r="V12" s="21"/>
      <c r="W12" s="20"/>
      <c r="X12" s="20"/>
      <c r="Y12" s="55"/>
      <c r="Z12" s="55"/>
      <c r="AA12" s="55"/>
      <c r="AB12" s="21"/>
      <c r="AC12" s="21"/>
      <c r="AD12" s="55"/>
      <c r="AE12" s="21"/>
      <c r="AF12" s="18"/>
      <c r="AG12" s="18"/>
      <c r="AH12" s="21"/>
      <c r="AI12" s="21"/>
    </row>
    <row r="13" spans="1:35" ht="34" x14ac:dyDescent="0.2">
      <c r="A13" s="44" t="s">
        <v>70</v>
      </c>
      <c r="B13" s="12" t="s">
        <v>1058</v>
      </c>
      <c r="C13" s="49" t="s">
        <v>66</v>
      </c>
      <c r="D13" s="27"/>
      <c r="F13" s="18" t="str">
        <f>VLOOKUP(A13,LSO!A:D,4)</f>
        <v>Bill Number Assigned</v>
      </c>
      <c r="G13" s="19">
        <f>VLOOKUP(A13,LSO!A:E,5)</f>
        <v>45999</v>
      </c>
      <c r="H13" s="18" t="str">
        <f>VLOOKUP(A13,LSO!A:D,3)</f>
        <v>Agriculture</v>
      </c>
      <c r="I13" s="18" t="s">
        <v>97</v>
      </c>
      <c r="J13" s="18" t="s">
        <v>61</v>
      </c>
      <c r="K13" s="19">
        <v>45999</v>
      </c>
      <c r="L13" s="19"/>
      <c r="M13" s="19"/>
      <c r="N13" s="19"/>
      <c r="O13" s="20"/>
      <c r="P13" s="20"/>
      <c r="Q13" s="55"/>
      <c r="R13" s="62"/>
      <c r="S13" s="26"/>
      <c r="T13" s="21"/>
      <c r="U13" s="20"/>
      <c r="V13" s="21"/>
      <c r="W13" s="20"/>
      <c r="X13" s="20"/>
      <c r="Y13" s="62"/>
      <c r="Z13" s="62"/>
      <c r="AA13" s="55"/>
      <c r="AB13" s="21"/>
      <c r="AC13" s="21"/>
      <c r="AD13" s="55"/>
      <c r="AE13" s="21"/>
      <c r="AF13" s="18"/>
      <c r="AG13" s="18"/>
      <c r="AH13" s="21"/>
      <c r="AI13" s="21"/>
    </row>
    <row r="14" spans="1:35" ht="17" x14ac:dyDescent="0.2">
      <c r="A14" s="44" t="s">
        <v>71</v>
      </c>
      <c r="B14" s="12" t="s">
        <v>1059</v>
      </c>
      <c r="C14" s="49" t="s">
        <v>66</v>
      </c>
      <c r="D14" s="27"/>
      <c r="F14" s="18" t="str">
        <f>VLOOKUP(A14,LSO!A:D,4)</f>
        <v>Bill Number Assigned</v>
      </c>
      <c r="G14" s="19">
        <f>VLOOKUP(A14,LSO!A:E,5)</f>
        <v>45999</v>
      </c>
      <c r="H14" s="18" t="str">
        <f>VLOOKUP(A14,LSO!A:D,3)</f>
        <v>Brown, G</v>
      </c>
      <c r="I14" s="18" t="s">
        <v>151</v>
      </c>
      <c r="J14" s="18" t="s">
        <v>61</v>
      </c>
      <c r="K14" s="19">
        <v>45999</v>
      </c>
      <c r="L14" s="19"/>
      <c r="M14" s="19"/>
      <c r="N14" s="19"/>
      <c r="O14" s="20"/>
      <c r="P14" s="20"/>
      <c r="Q14" s="55"/>
      <c r="R14" s="62"/>
      <c r="S14" s="26"/>
      <c r="T14" s="21"/>
      <c r="U14" s="20"/>
      <c r="V14" s="21"/>
      <c r="W14" s="20"/>
      <c r="X14" s="20"/>
      <c r="Y14" s="62"/>
      <c r="Z14" s="62"/>
      <c r="AA14" s="55"/>
      <c r="AB14" s="21"/>
      <c r="AC14" s="21"/>
      <c r="AD14" s="55"/>
      <c r="AE14" s="21"/>
      <c r="AF14" s="18"/>
      <c r="AG14" s="18"/>
      <c r="AH14" s="21"/>
      <c r="AI14" s="21"/>
    </row>
    <row r="15" spans="1:35" ht="34" x14ac:dyDescent="0.2">
      <c r="A15" s="44" t="s">
        <v>72</v>
      </c>
      <c r="B15" s="12" t="s">
        <v>1060</v>
      </c>
      <c r="C15" s="49" t="s">
        <v>66</v>
      </c>
      <c r="D15" s="27"/>
      <c r="F15" s="18" t="str">
        <f>VLOOKUP(A15,LSO!A:D,4)</f>
        <v>Bill Number Assigned</v>
      </c>
      <c r="G15" s="19">
        <f>VLOOKUP(A15,LSO!A:E,5)</f>
        <v>45999</v>
      </c>
      <c r="H15" s="18" t="str">
        <f>VLOOKUP(A15,LSO!A:D,3)</f>
        <v>Brown, G</v>
      </c>
      <c r="I15" s="18" t="s">
        <v>151</v>
      </c>
      <c r="J15" s="18" t="s">
        <v>61</v>
      </c>
      <c r="K15" s="19">
        <v>45999</v>
      </c>
      <c r="L15" s="19"/>
      <c r="M15" s="19"/>
      <c r="N15" s="19"/>
      <c r="O15" s="20"/>
      <c r="P15" s="20"/>
      <c r="Q15" s="55"/>
      <c r="R15" s="62"/>
      <c r="S15" s="26"/>
      <c r="T15" s="21"/>
      <c r="U15" s="20"/>
      <c r="V15" s="21"/>
      <c r="W15" s="20"/>
      <c r="X15" s="20"/>
      <c r="Y15" s="62"/>
      <c r="Z15" s="62"/>
      <c r="AA15" s="55"/>
      <c r="AB15" s="21"/>
      <c r="AC15" s="21"/>
      <c r="AD15" s="55"/>
      <c r="AE15" s="21"/>
      <c r="AF15" s="18"/>
      <c r="AG15" s="18"/>
      <c r="AH15" s="21"/>
      <c r="AI15" s="21"/>
    </row>
    <row r="16" spans="1:35" ht="34" x14ac:dyDescent="0.2">
      <c r="A16" s="44" t="s">
        <v>73</v>
      </c>
      <c r="B16" s="12" t="s">
        <v>1067</v>
      </c>
      <c r="C16" s="49" t="s">
        <v>66</v>
      </c>
      <c r="D16" s="27"/>
      <c r="F16" s="18" t="str">
        <f>VLOOKUP(A16,LSO!A:D,4)</f>
        <v>Bill Number Assigned</v>
      </c>
      <c r="G16" s="19">
        <f>VLOOKUP(A16,LSO!A:E,5)</f>
        <v>46006</v>
      </c>
      <c r="H16" s="18" t="str">
        <f>VLOOKUP(A16,LSO!A:D,3)</f>
        <v>BlockChain/Technology</v>
      </c>
      <c r="I16" s="18" t="s">
        <v>97</v>
      </c>
      <c r="J16" s="18" t="s">
        <v>78</v>
      </c>
      <c r="K16" s="19">
        <v>46006</v>
      </c>
      <c r="L16" s="19"/>
      <c r="M16" s="19"/>
      <c r="N16" s="19"/>
      <c r="O16" s="20"/>
      <c r="P16" s="20"/>
      <c r="Q16" s="55"/>
      <c r="R16" s="62"/>
      <c r="S16" s="26"/>
      <c r="T16" s="21"/>
      <c r="U16" s="20"/>
      <c r="V16" s="21"/>
      <c r="W16" s="20"/>
      <c r="X16" s="20"/>
      <c r="Y16" s="62"/>
      <c r="Z16" s="62"/>
      <c r="AA16" s="55"/>
      <c r="AB16" s="21"/>
      <c r="AC16" s="21"/>
      <c r="AD16" s="55"/>
      <c r="AE16" s="21"/>
      <c r="AF16" s="18"/>
      <c r="AG16" s="18"/>
      <c r="AH16" s="21"/>
      <c r="AI16" s="21"/>
    </row>
    <row r="17" spans="1:35" ht="17" x14ac:dyDescent="0.2">
      <c r="A17" s="44" t="s">
        <v>126</v>
      </c>
      <c r="B17" s="12" t="s">
        <v>1068</v>
      </c>
      <c r="C17" s="49" t="s">
        <v>66</v>
      </c>
      <c r="D17" s="27"/>
      <c r="F17" s="18" t="str">
        <f>VLOOKUP(A17,LSO!A:D,4)</f>
        <v>Bill Number Assigned</v>
      </c>
      <c r="G17" s="19">
        <f>VLOOKUP(A17,LSO!A:E,5)</f>
        <v>46006</v>
      </c>
      <c r="H17" s="18" t="str">
        <f>VLOOKUP(A17,LSO!A:D,3)</f>
        <v>BlockChain/Technology</v>
      </c>
      <c r="I17" s="18" t="s">
        <v>97</v>
      </c>
      <c r="J17" s="18" t="s">
        <v>48</v>
      </c>
      <c r="K17" s="19">
        <v>46006</v>
      </c>
      <c r="L17" s="19"/>
      <c r="M17" s="19"/>
      <c r="N17" s="19"/>
      <c r="O17" s="20"/>
      <c r="P17" s="20"/>
      <c r="Q17" s="55"/>
      <c r="R17" s="62"/>
      <c r="S17" s="26"/>
      <c r="T17" s="21"/>
      <c r="U17" s="20"/>
      <c r="V17" s="21"/>
      <c r="W17" s="20"/>
      <c r="X17" s="20"/>
      <c r="Y17" s="62"/>
      <c r="Z17" s="62"/>
      <c r="AA17" s="55"/>
      <c r="AB17" s="21"/>
      <c r="AC17" s="21"/>
      <c r="AD17" s="55"/>
      <c r="AE17" s="21"/>
      <c r="AF17" s="18"/>
      <c r="AG17" s="18"/>
      <c r="AH17" s="21"/>
      <c r="AI17" s="21"/>
    </row>
    <row r="18" spans="1:35" ht="34" x14ac:dyDescent="0.2">
      <c r="A18" s="44" t="s">
        <v>125</v>
      </c>
      <c r="B18" s="12" t="s">
        <v>1069</v>
      </c>
      <c r="C18" s="49" t="s">
        <v>66</v>
      </c>
      <c r="D18" s="27"/>
      <c r="F18" s="18" t="str">
        <f>VLOOKUP(A18,LSO!A:D,4)</f>
        <v>Bill Number Assigned</v>
      </c>
      <c r="G18" s="19">
        <f>VLOOKUP(A18,LSO!A:E,5)</f>
        <v>46006</v>
      </c>
      <c r="H18" s="18" t="str">
        <f>VLOOKUP(A18,LSO!A:D,3)</f>
        <v>BlockChain/Technology</v>
      </c>
      <c r="I18" s="18" t="s">
        <v>97</v>
      </c>
      <c r="J18" s="18" t="s">
        <v>54</v>
      </c>
      <c r="K18" s="19">
        <v>46006</v>
      </c>
      <c r="L18" s="19"/>
      <c r="M18" s="19"/>
      <c r="N18" s="19"/>
      <c r="O18" s="20"/>
      <c r="P18" s="20"/>
      <c r="Q18" s="55"/>
      <c r="R18" s="62"/>
      <c r="S18" s="26"/>
      <c r="T18" s="21"/>
      <c r="U18" s="20"/>
      <c r="V18" s="21"/>
      <c r="W18" s="20"/>
      <c r="X18" s="20"/>
      <c r="Y18" s="62"/>
      <c r="Z18" s="62"/>
      <c r="AA18" s="55"/>
      <c r="AB18" s="21"/>
      <c r="AC18" s="21"/>
      <c r="AD18" s="55"/>
      <c r="AE18" s="21"/>
      <c r="AF18" s="18"/>
      <c r="AG18" s="18"/>
      <c r="AH18" s="21"/>
      <c r="AI18" s="21"/>
    </row>
    <row r="19" spans="1:35" ht="17" x14ac:dyDescent="0.2">
      <c r="A19" s="44" t="s">
        <v>187</v>
      </c>
      <c r="B19" s="12" t="s">
        <v>1070</v>
      </c>
      <c r="C19" s="49" t="s">
        <v>66</v>
      </c>
      <c r="D19" s="27"/>
      <c r="F19" s="18" t="str">
        <f>VLOOKUP(A19,LSO!A:D,4)</f>
        <v>Bill Number Assigned</v>
      </c>
      <c r="G19" s="19">
        <f>VLOOKUP(A19,LSO!A:E,5)</f>
        <v>46007</v>
      </c>
      <c r="H19" s="18" t="str">
        <f>VLOOKUP(A19,LSO!A:D,3)</f>
        <v>Travel</v>
      </c>
      <c r="I19" s="18" t="s">
        <v>97</v>
      </c>
      <c r="J19" s="18" t="s">
        <v>52</v>
      </c>
      <c r="K19" s="19">
        <v>46007</v>
      </c>
      <c r="L19" s="19"/>
      <c r="M19" s="19"/>
      <c r="N19" s="19"/>
      <c r="O19" s="20"/>
      <c r="P19" s="20"/>
      <c r="Q19" s="55"/>
      <c r="R19" s="62"/>
      <c r="S19" s="26"/>
      <c r="T19" s="21"/>
      <c r="U19" s="20"/>
      <c r="V19" s="21"/>
      <c r="W19" s="20"/>
      <c r="X19" s="20"/>
      <c r="Y19" s="62"/>
      <c r="Z19" s="62"/>
      <c r="AA19" s="55"/>
      <c r="AB19" s="21"/>
      <c r="AC19" s="21"/>
      <c r="AD19" s="55"/>
      <c r="AE19" s="21"/>
      <c r="AF19" s="18"/>
      <c r="AG19" s="18"/>
      <c r="AH19" s="21"/>
      <c r="AI19" s="21"/>
    </row>
    <row r="20" spans="1:35" ht="17" x14ac:dyDescent="0.2">
      <c r="A20" s="44" t="s">
        <v>124</v>
      </c>
      <c r="B20" s="12" t="s">
        <v>1071</v>
      </c>
      <c r="C20" s="49" t="s">
        <v>66</v>
      </c>
      <c r="D20" s="27"/>
      <c r="F20" s="18" t="str">
        <f>VLOOKUP(A20,LSO!A:D,4)</f>
        <v>Bill Number Assigned</v>
      </c>
      <c r="G20" s="19">
        <f>VLOOKUP(A20,LSO!A:E,5)</f>
        <v>46007</v>
      </c>
      <c r="H20" s="18" t="str">
        <f>VLOOKUP(A20,LSO!A:D,3)</f>
        <v>Travel</v>
      </c>
      <c r="I20" s="18" t="s">
        <v>97</v>
      </c>
      <c r="J20" s="18" t="s">
        <v>53</v>
      </c>
      <c r="K20" s="19">
        <v>46007</v>
      </c>
      <c r="L20" s="19"/>
      <c r="M20" s="19"/>
      <c r="N20" s="19"/>
      <c r="O20" s="20"/>
      <c r="P20" s="20"/>
      <c r="Q20" s="55"/>
      <c r="R20" s="62"/>
      <c r="S20" s="26"/>
      <c r="T20" s="21"/>
      <c r="U20" s="20"/>
      <c r="V20" s="21"/>
      <c r="W20" s="20"/>
      <c r="X20" s="20"/>
      <c r="Y20" s="62"/>
      <c r="Z20" s="62"/>
      <c r="AA20" s="55"/>
      <c r="AB20" s="21"/>
      <c r="AC20" s="21"/>
      <c r="AD20" s="55"/>
      <c r="AE20" s="21"/>
      <c r="AF20" s="18"/>
      <c r="AG20" s="18"/>
      <c r="AH20" s="21"/>
      <c r="AI20" s="21"/>
    </row>
    <row r="21" spans="1:35" ht="34" x14ac:dyDescent="0.2">
      <c r="A21" s="44" t="s">
        <v>123</v>
      </c>
      <c r="B21" s="12" t="s">
        <v>1072</v>
      </c>
      <c r="C21" s="49" t="s">
        <v>66</v>
      </c>
      <c r="D21" s="27"/>
      <c r="F21" s="18" t="str">
        <f>VLOOKUP(A21,LSO!A:D,4)</f>
        <v>Bill Number Assigned</v>
      </c>
      <c r="G21" s="19">
        <f>VLOOKUP(A21,LSO!A:E,5)</f>
        <v>46007</v>
      </c>
      <c r="H21" s="18" t="str">
        <f>VLOOKUP(A21,LSO!A:D,3)</f>
        <v>Travel</v>
      </c>
      <c r="I21" s="18" t="s">
        <v>97</v>
      </c>
      <c r="J21" s="18" t="s">
        <v>52</v>
      </c>
      <c r="K21" s="19">
        <v>46007</v>
      </c>
      <c r="L21" s="19"/>
      <c r="M21" s="19"/>
      <c r="N21" s="19"/>
      <c r="O21" s="20"/>
      <c r="P21" s="20"/>
      <c r="Q21" s="55"/>
      <c r="R21" s="62"/>
      <c r="S21" s="26"/>
      <c r="T21" s="21"/>
      <c r="U21" s="20"/>
      <c r="V21" s="21"/>
      <c r="W21" s="20"/>
      <c r="X21" s="20"/>
      <c r="Y21" s="62"/>
      <c r="Z21" s="62"/>
      <c r="AA21" s="55"/>
      <c r="AB21" s="21"/>
      <c r="AC21" s="21"/>
      <c r="AD21" s="55"/>
      <c r="AE21" s="21"/>
      <c r="AF21" s="18"/>
      <c r="AG21" s="18"/>
      <c r="AH21" s="21"/>
      <c r="AI21" s="21"/>
    </row>
    <row r="22" spans="1:35" ht="17" x14ac:dyDescent="0.2">
      <c r="A22" s="44" t="s">
        <v>122</v>
      </c>
      <c r="B22" s="12" t="s">
        <v>1073</v>
      </c>
      <c r="C22" s="49" t="s">
        <v>66</v>
      </c>
      <c r="D22" s="27"/>
      <c r="F22" s="18" t="str">
        <f>VLOOKUP(A22,LSO!A:D,4)</f>
        <v>Bill Number Assigned</v>
      </c>
      <c r="G22" s="19">
        <f>VLOOKUP(A22,LSO!A:E,5)</f>
        <v>46007</v>
      </c>
      <c r="H22" s="18" t="str">
        <f>VLOOKUP(A22,LSO!A:D,3)</f>
        <v>Travel</v>
      </c>
      <c r="I22" s="18" t="s">
        <v>97</v>
      </c>
      <c r="J22" s="18" t="s">
        <v>191</v>
      </c>
      <c r="K22" s="19">
        <v>46007</v>
      </c>
      <c r="L22" s="19"/>
      <c r="M22" s="19"/>
      <c r="N22" s="19"/>
      <c r="O22" s="20"/>
      <c r="P22" s="20"/>
      <c r="Q22" s="55"/>
      <c r="R22" s="62"/>
      <c r="S22" s="26"/>
      <c r="T22" s="21"/>
      <c r="U22" s="20"/>
      <c r="V22" s="21"/>
      <c r="W22" s="20"/>
      <c r="X22" s="20"/>
      <c r="Y22" s="62"/>
      <c r="Z22" s="62"/>
      <c r="AA22" s="55"/>
      <c r="AB22" s="21"/>
      <c r="AC22" s="21"/>
      <c r="AD22" s="55"/>
      <c r="AE22" s="21"/>
      <c r="AF22" s="18"/>
      <c r="AG22" s="18"/>
      <c r="AH22" s="21"/>
      <c r="AI22" s="21"/>
    </row>
    <row r="23" spans="1:35" ht="17" x14ac:dyDescent="0.2">
      <c r="A23" s="44" t="s">
        <v>121</v>
      </c>
      <c r="B23" s="12" t="s">
        <v>1074</v>
      </c>
      <c r="C23" s="49" t="s">
        <v>66</v>
      </c>
      <c r="D23" s="27"/>
      <c r="F23" s="18" t="str">
        <f>VLOOKUP(A23,LSO!A:D,4)</f>
        <v>Bill Number Assigned</v>
      </c>
      <c r="G23" s="19">
        <f>VLOOKUP(A23,LSO!A:E,5)</f>
        <v>46008</v>
      </c>
      <c r="H23" s="18" t="str">
        <f>VLOOKUP(A23,LSO!A:D,3)</f>
        <v>Heiner</v>
      </c>
      <c r="I23" s="18" t="s">
        <v>97</v>
      </c>
      <c r="J23" s="18" t="s">
        <v>60</v>
      </c>
      <c r="K23" s="19">
        <v>46008</v>
      </c>
      <c r="L23" s="19"/>
      <c r="M23" s="19"/>
      <c r="N23" s="19"/>
      <c r="O23" s="20"/>
      <c r="P23" s="20"/>
      <c r="Q23" s="55"/>
      <c r="R23" s="62"/>
      <c r="S23" s="26"/>
      <c r="T23" s="21"/>
      <c r="U23" s="20"/>
      <c r="V23" s="21"/>
      <c r="W23" s="20"/>
      <c r="X23" s="20"/>
      <c r="Y23" s="62"/>
      <c r="Z23" s="62"/>
      <c r="AA23" s="55"/>
      <c r="AB23" s="21"/>
      <c r="AC23" s="21"/>
      <c r="AD23" s="55"/>
      <c r="AE23" s="21"/>
      <c r="AF23" s="18"/>
      <c r="AG23" s="18"/>
      <c r="AH23" s="21"/>
      <c r="AI23" s="21"/>
    </row>
    <row r="24" spans="1:35" ht="17" x14ac:dyDescent="0.2">
      <c r="A24" s="44" t="s">
        <v>120</v>
      </c>
      <c r="B24" s="12" t="s">
        <v>1075</v>
      </c>
      <c r="C24" s="49" t="s">
        <v>66</v>
      </c>
      <c r="D24" s="27"/>
      <c r="F24" s="18" t="str">
        <f>VLOOKUP(A24,LSO!A:D,4)</f>
        <v>Bill Number Assigned</v>
      </c>
      <c r="G24" s="19">
        <f>VLOOKUP(A24,LSO!A:E,5)</f>
        <v>46010</v>
      </c>
      <c r="H24" s="18" t="str">
        <f>VLOOKUP(A24,LSO!A:D,3)</f>
        <v>Education</v>
      </c>
      <c r="I24" s="18" t="s">
        <v>97</v>
      </c>
      <c r="J24" s="18" t="s">
        <v>44</v>
      </c>
      <c r="K24" s="19">
        <v>46010</v>
      </c>
      <c r="L24" s="19"/>
      <c r="M24" s="19"/>
      <c r="N24" s="19"/>
      <c r="O24" s="20"/>
      <c r="P24" s="20"/>
      <c r="Q24" s="55"/>
      <c r="R24" s="62"/>
      <c r="S24" s="26"/>
      <c r="T24" s="21"/>
      <c r="U24" s="20"/>
      <c r="V24" s="21"/>
      <c r="W24" s="20"/>
      <c r="X24" s="20"/>
      <c r="Y24" s="62"/>
      <c r="Z24" s="62"/>
      <c r="AA24" s="55"/>
      <c r="AB24" s="21"/>
      <c r="AC24" s="21"/>
      <c r="AD24" s="55"/>
      <c r="AE24" s="21"/>
      <c r="AF24" s="18"/>
      <c r="AG24" s="18"/>
      <c r="AH24" s="21"/>
      <c r="AI24" s="21"/>
    </row>
    <row r="25" spans="1:35" ht="17" x14ac:dyDescent="0.2">
      <c r="A25" s="44" t="s">
        <v>119</v>
      </c>
      <c r="B25" s="12" t="s">
        <v>1076</v>
      </c>
      <c r="C25" s="49" t="s">
        <v>66</v>
      </c>
      <c r="D25" s="27"/>
      <c r="F25" s="18" t="str">
        <f>VLOOKUP(A25,LSO!A:D,4)</f>
        <v>Bill Number Assigned</v>
      </c>
      <c r="G25" s="19">
        <f>VLOOKUP(A25,LSO!A:E,5)</f>
        <v>46010</v>
      </c>
      <c r="H25" s="18" t="str">
        <f>VLOOKUP(A25,LSO!A:D,3)</f>
        <v>Education</v>
      </c>
      <c r="I25" s="18" t="s">
        <v>97</v>
      </c>
      <c r="J25" s="18" t="s">
        <v>44</v>
      </c>
      <c r="K25" s="19">
        <v>46010</v>
      </c>
      <c r="L25" s="19"/>
      <c r="M25" s="19"/>
      <c r="N25" s="19"/>
      <c r="O25" s="20"/>
      <c r="P25" s="20"/>
      <c r="Q25" s="55"/>
      <c r="R25" s="62"/>
      <c r="S25" s="26"/>
      <c r="T25" s="21"/>
      <c r="U25" s="20"/>
      <c r="V25" s="21"/>
      <c r="W25" s="20"/>
      <c r="X25" s="20"/>
      <c r="Y25" s="62"/>
      <c r="Z25" s="62"/>
      <c r="AA25" s="55"/>
      <c r="AB25" s="21"/>
      <c r="AC25" s="21"/>
      <c r="AD25" s="55"/>
      <c r="AE25" s="21"/>
      <c r="AF25" s="18"/>
      <c r="AG25" s="18"/>
      <c r="AH25" s="21"/>
      <c r="AI25" s="21"/>
    </row>
    <row r="26" spans="1:35" ht="34" x14ac:dyDescent="0.2">
      <c r="A26" s="44" t="s">
        <v>139</v>
      </c>
      <c r="B26" s="12" t="s">
        <v>1077</v>
      </c>
      <c r="C26" s="49" t="s">
        <v>66</v>
      </c>
      <c r="D26" s="27"/>
      <c r="F26" s="18" t="str">
        <f>VLOOKUP(A26,LSO!A:D,4)</f>
        <v>Bill Number Assigned</v>
      </c>
      <c r="G26" s="19">
        <f>VLOOKUP(A26,LSO!A:E,5)</f>
        <v>46010</v>
      </c>
      <c r="H26" s="18" t="str">
        <f>VLOOKUP(A26,LSO!A:D,3)</f>
        <v>Education</v>
      </c>
      <c r="I26" s="18" t="s">
        <v>97</v>
      </c>
      <c r="J26" s="18" t="s">
        <v>44</v>
      </c>
      <c r="K26" s="19">
        <v>46010</v>
      </c>
      <c r="L26" s="19"/>
      <c r="M26" s="19"/>
      <c r="N26" s="19"/>
      <c r="O26" s="20"/>
      <c r="P26" s="20"/>
      <c r="Q26" s="55"/>
      <c r="R26" s="62"/>
      <c r="S26" s="26"/>
      <c r="T26" s="21"/>
      <c r="U26" s="20"/>
      <c r="V26" s="21"/>
      <c r="W26" s="20"/>
      <c r="X26" s="20"/>
      <c r="Y26" s="62"/>
      <c r="Z26" s="62"/>
      <c r="AA26" s="55"/>
      <c r="AB26" s="21"/>
      <c r="AC26" s="21"/>
      <c r="AD26" s="55"/>
      <c r="AE26" s="21"/>
      <c r="AF26" s="18"/>
      <c r="AG26" s="18"/>
      <c r="AH26" s="21"/>
      <c r="AI26" s="21"/>
    </row>
    <row r="27" spans="1:35" ht="34" x14ac:dyDescent="0.2">
      <c r="A27" s="44" t="s">
        <v>140</v>
      </c>
      <c r="B27" s="12" t="s">
        <v>1078</v>
      </c>
      <c r="C27" s="49" t="s">
        <v>66</v>
      </c>
      <c r="D27" s="27"/>
      <c r="F27" s="18" t="str">
        <f>VLOOKUP(A27,LSO!A:D,4)</f>
        <v>Bill Number Assigned</v>
      </c>
      <c r="G27" s="19">
        <f>VLOOKUP(A27,LSO!A:E,5)</f>
        <v>46010</v>
      </c>
      <c r="H27" s="18" t="str">
        <f>VLOOKUP(A27,LSO!A:D,3)</f>
        <v>Posey</v>
      </c>
      <c r="I27" s="18" t="s">
        <v>151</v>
      </c>
      <c r="J27" s="18" t="s">
        <v>59</v>
      </c>
      <c r="K27" s="19">
        <v>46010</v>
      </c>
      <c r="L27" s="19"/>
      <c r="M27" s="19"/>
      <c r="N27" s="19"/>
      <c r="O27" s="20"/>
      <c r="P27" s="20"/>
      <c r="Q27" s="55"/>
      <c r="R27" s="62"/>
      <c r="S27" s="26"/>
      <c r="T27" s="21"/>
      <c r="U27" s="20"/>
      <c r="V27" s="21"/>
      <c r="W27" s="20"/>
      <c r="X27" s="20"/>
      <c r="Y27" s="62"/>
      <c r="Z27" s="62"/>
      <c r="AA27" s="55"/>
      <c r="AB27" s="21"/>
      <c r="AC27" s="21"/>
      <c r="AD27" s="55"/>
      <c r="AE27" s="21"/>
      <c r="AF27" s="18"/>
      <c r="AG27" s="18"/>
      <c r="AH27" s="21"/>
      <c r="AI27" s="21"/>
    </row>
    <row r="28" spans="1:35" ht="17" x14ac:dyDescent="0.2">
      <c r="A28" s="44" t="s">
        <v>141</v>
      </c>
      <c r="B28" s="12" t="s">
        <v>1079</v>
      </c>
      <c r="C28" s="49" t="s">
        <v>66</v>
      </c>
      <c r="D28" s="27"/>
      <c r="F28" s="18" t="str">
        <f>VLOOKUP(A28,LSO!A:D,4)</f>
        <v>Bill Number Assigned</v>
      </c>
      <c r="G28" s="19">
        <f>VLOOKUP(A28,LSO!A:E,5)</f>
        <v>46014</v>
      </c>
      <c r="H28" s="18" t="str">
        <f>VLOOKUP(A28,LSO!A:D,3)</f>
        <v>Filer</v>
      </c>
      <c r="I28" s="18" t="s">
        <v>151</v>
      </c>
      <c r="J28" s="18" t="s">
        <v>387</v>
      </c>
      <c r="K28" s="19">
        <v>46014</v>
      </c>
      <c r="L28" s="19"/>
      <c r="M28" s="19"/>
      <c r="N28" s="19"/>
      <c r="O28" s="20"/>
      <c r="P28" s="20"/>
      <c r="Q28" s="55"/>
      <c r="R28" s="62"/>
      <c r="S28" s="26"/>
      <c r="T28" s="21"/>
      <c r="U28" s="20"/>
      <c r="V28" s="21"/>
      <c r="W28" s="20"/>
      <c r="X28" s="20"/>
      <c r="Y28" s="62"/>
      <c r="Z28" s="62"/>
      <c r="AA28" s="55"/>
      <c r="AB28" s="21"/>
      <c r="AC28" s="21"/>
      <c r="AD28" s="55"/>
      <c r="AE28" s="21"/>
      <c r="AF28" s="18"/>
      <c r="AG28" s="18"/>
      <c r="AH28" s="21"/>
      <c r="AI28" s="21"/>
    </row>
    <row r="29" spans="1:35" ht="34" x14ac:dyDescent="0.2">
      <c r="A29" s="44" t="s">
        <v>135</v>
      </c>
      <c r="B29" s="12" t="s">
        <v>1080</v>
      </c>
      <c r="C29" s="49" t="s">
        <v>66</v>
      </c>
      <c r="D29" s="27"/>
      <c r="F29" s="18" t="str">
        <f>VLOOKUP(A29,LSO!A:D,4)</f>
        <v>Bill Number Assigned</v>
      </c>
      <c r="G29" s="19">
        <f>VLOOKUP(A29,LSO!A:E,5)</f>
        <v>46020</v>
      </c>
      <c r="H29" s="18" t="str">
        <f>VLOOKUP(A29,LSO!A:D,3)</f>
        <v>Strock</v>
      </c>
      <c r="I29" s="18" t="s">
        <v>151</v>
      </c>
      <c r="J29" s="18" t="s">
        <v>42</v>
      </c>
      <c r="K29" s="19">
        <v>46020</v>
      </c>
      <c r="L29" s="19"/>
      <c r="M29" s="19"/>
      <c r="N29" s="19"/>
      <c r="O29" s="20"/>
      <c r="P29" s="20"/>
      <c r="Q29" s="55"/>
      <c r="R29" s="62"/>
      <c r="S29" s="26"/>
      <c r="T29" s="21"/>
      <c r="U29" s="20"/>
      <c r="V29" s="21"/>
      <c r="W29" s="20"/>
      <c r="X29" s="20"/>
      <c r="Y29" s="62"/>
      <c r="Z29" s="62"/>
      <c r="AA29" s="55"/>
      <c r="AB29" s="21"/>
      <c r="AC29" s="21"/>
      <c r="AD29" s="55"/>
      <c r="AE29" s="21"/>
      <c r="AF29" s="18"/>
      <c r="AG29" s="18"/>
      <c r="AH29" s="21"/>
      <c r="AI29" s="21"/>
    </row>
    <row r="30" spans="1:35" ht="34" x14ac:dyDescent="0.2">
      <c r="A30" s="44" t="s">
        <v>136</v>
      </c>
      <c r="B30" s="12" t="s">
        <v>1081</v>
      </c>
      <c r="C30" s="49" t="s">
        <v>66</v>
      </c>
      <c r="D30" s="27"/>
      <c r="F30" s="18" t="str">
        <f>VLOOKUP(A30,LSO!A:D,4)</f>
        <v>Bill Number Assigned</v>
      </c>
      <c r="G30" s="19">
        <f>VLOOKUP(A30,LSO!A:E,5)</f>
        <v>46027</v>
      </c>
      <c r="H30" s="18" t="str">
        <f>VLOOKUP(A30,LSO!A:D,3)</f>
        <v>Davis</v>
      </c>
      <c r="I30" s="18" t="s">
        <v>151</v>
      </c>
      <c r="J30" s="18" t="s">
        <v>53</v>
      </c>
      <c r="K30" s="19">
        <v>46027</v>
      </c>
      <c r="L30" s="19"/>
      <c r="M30" s="19"/>
      <c r="N30" s="19"/>
      <c r="O30" s="20"/>
      <c r="P30" s="20"/>
      <c r="Q30" s="55"/>
      <c r="R30" s="62"/>
      <c r="S30" s="26"/>
      <c r="T30" s="21"/>
      <c r="U30" s="20"/>
      <c r="V30" s="21"/>
      <c r="W30" s="20"/>
      <c r="X30" s="20"/>
      <c r="Y30" s="62"/>
      <c r="Z30" s="62"/>
      <c r="AA30" s="55"/>
      <c r="AB30" s="21"/>
      <c r="AC30" s="21"/>
      <c r="AD30" s="55"/>
      <c r="AE30" s="21"/>
      <c r="AF30" s="18"/>
      <c r="AG30" s="18"/>
      <c r="AH30" s="21"/>
      <c r="AI30" s="21"/>
    </row>
    <row r="31" spans="1:35" ht="17" x14ac:dyDescent="0.2">
      <c r="A31" s="44" t="s">
        <v>152</v>
      </c>
      <c r="B31" s="12" t="s">
        <v>1082</v>
      </c>
      <c r="C31" s="49" t="s">
        <v>66</v>
      </c>
      <c r="D31" s="27"/>
      <c r="F31" s="18" t="str">
        <f>VLOOKUP(A31,LSO!A:D,4)</f>
        <v>Bill Number Assigned</v>
      </c>
      <c r="G31" s="19">
        <f>VLOOKUP(A31,LSO!A:E,5)</f>
        <v>46027</v>
      </c>
      <c r="H31" s="18" t="str">
        <f>VLOOKUP(A31,LSO!A:D,3)</f>
        <v>Riggins</v>
      </c>
      <c r="I31" s="18" t="s">
        <v>151</v>
      </c>
      <c r="J31" s="18" t="s">
        <v>59</v>
      </c>
      <c r="K31" s="19">
        <v>46027</v>
      </c>
      <c r="L31" s="19"/>
      <c r="M31" s="19"/>
      <c r="N31" s="19"/>
      <c r="O31" s="20"/>
      <c r="P31" s="20"/>
      <c r="Q31" s="55"/>
      <c r="R31" s="62"/>
      <c r="S31" s="26"/>
      <c r="T31" s="21"/>
      <c r="U31" s="20"/>
      <c r="V31" s="21"/>
      <c r="W31" s="20"/>
      <c r="X31" s="20"/>
      <c r="Y31" s="62"/>
      <c r="Z31" s="62"/>
      <c r="AA31" s="55"/>
      <c r="AB31" s="21"/>
      <c r="AC31" s="21"/>
      <c r="AD31" s="55"/>
      <c r="AE31" s="21"/>
      <c r="AF31" s="18"/>
      <c r="AG31" s="18"/>
      <c r="AH31" s="21"/>
      <c r="AI31" s="21"/>
    </row>
    <row r="32" spans="1:35" ht="17" x14ac:dyDescent="0.2">
      <c r="A32" s="44" t="s">
        <v>153</v>
      </c>
      <c r="B32" s="12" t="s">
        <v>1103</v>
      </c>
      <c r="C32" s="49" t="s">
        <v>66</v>
      </c>
      <c r="D32" s="27"/>
      <c r="F32" s="18" t="str">
        <f>VLOOKUP(A32,LSO!A:D,4)</f>
        <v>H Received for Introduction</v>
      </c>
      <c r="G32" s="19">
        <f>VLOOKUP(A32,LSO!A:E,5)</f>
        <v>46030</v>
      </c>
      <c r="H32" s="18" t="str">
        <f>VLOOKUP(A32,LSO!A:D,3)</f>
        <v>Jarvis</v>
      </c>
      <c r="I32" s="18" t="s">
        <v>151</v>
      </c>
      <c r="J32" s="18" t="s">
        <v>59</v>
      </c>
      <c r="K32" s="19">
        <v>46030</v>
      </c>
      <c r="L32" s="19"/>
      <c r="M32" s="19"/>
      <c r="N32" s="19"/>
      <c r="O32" s="20"/>
      <c r="P32" s="20"/>
      <c r="Q32" s="55"/>
      <c r="R32" s="62"/>
      <c r="S32" s="26"/>
      <c r="T32" s="21"/>
      <c r="U32" s="20"/>
      <c r="V32" s="21"/>
      <c r="W32" s="20"/>
      <c r="X32" s="20"/>
      <c r="Y32" s="62"/>
      <c r="Z32" s="62"/>
      <c r="AA32" s="55"/>
      <c r="AB32" s="21"/>
      <c r="AC32" s="21"/>
      <c r="AD32" s="55"/>
      <c r="AE32" s="21"/>
      <c r="AF32" s="18"/>
      <c r="AG32" s="18"/>
      <c r="AH32" s="21"/>
      <c r="AI32" s="21"/>
    </row>
    <row r="33" spans="1:35" ht="34" x14ac:dyDescent="0.2">
      <c r="A33" s="44" t="s">
        <v>155</v>
      </c>
      <c r="B33" s="12" t="s">
        <v>1105</v>
      </c>
      <c r="C33" s="49" t="s">
        <v>66</v>
      </c>
      <c r="D33" s="27"/>
      <c r="F33" s="18" t="str">
        <f>VLOOKUP(A33,LSO!A:D,4)</f>
        <v>H Received for Introduction</v>
      </c>
      <c r="G33" s="19">
        <f>VLOOKUP(A33,LSO!A:E,5)</f>
        <v>46030</v>
      </c>
      <c r="H33" s="18" t="str">
        <f>VLOOKUP(A33,LSO!A:D,3)</f>
        <v>Transportation</v>
      </c>
      <c r="I33" s="18" t="s">
        <v>97</v>
      </c>
      <c r="J33" s="18" t="s">
        <v>59</v>
      </c>
      <c r="K33" s="19">
        <v>46030</v>
      </c>
      <c r="L33" s="19"/>
      <c r="M33" s="19"/>
      <c r="N33" s="19"/>
      <c r="O33" s="20"/>
      <c r="P33" s="20"/>
      <c r="Q33" s="55"/>
      <c r="R33" s="62"/>
      <c r="S33" s="26"/>
      <c r="T33" s="21"/>
      <c r="U33" s="20"/>
      <c r="V33" s="21"/>
      <c r="W33" s="20"/>
      <c r="X33" s="20"/>
      <c r="Y33" s="62"/>
      <c r="Z33" s="62"/>
      <c r="AA33" s="55"/>
      <c r="AB33" s="21"/>
      <c r="AC33" s="21"/>
      <c r="AD33" s="55"/>
      <c r="AE33" s="21"/>
      <c r="AF33" s="18"/>
      <c r="AG33" s="18"/>
      <c r="AH33" s="21"/>
      <c r="AI33" s="21"/>
    </row>
    <row r="34" spans="1:35" ht="34" x14ac:dyDescent="0.2">
      <c r="A34" s="44" t="s">
        <v>156</v>
      </c>
      <c r="B34" s="12" t="s">
        <v>1109</v>
      </c>
      <c r="C34" s="49" t="s">
        <v>66</v>
      </c>
      <c r="D34" s="27"/>
      <c r="F34" s="18" t="str">
        <f>VLOOKUP(A34,LSO!A:D,4)</f>
        <v>H Received for Introduction</v>
      </c>
      <c r="G34" s="19">
        <f>VLOOKUP(A34,LSO!A:E,5)</f>
        <v>46034</v>
      </c>
      <c r="H34" s="18" t="str">
        <f>VLOOKUP(A34,LSO!A:D,3)</f>
        <v>Cap Fin &amp; Inv</v>
      </c>
      <c r="I34" s="18" t="s">
        <v>97</v>
      </c>
      <c r="J34" s="18" t="s">
        <v>39</v>
      </c>
      <c r="K34" s="19">
        <v>46034</v>
      </c>
      <c r="L34" s="19"/>
      <c r="M34" s="19"/>
      <c r="N34" s="19"/>
      <c r="O34" s="20"/>
      <c r="P34" s="20"/>
      <c r="Q34" s="55"/>
      <c r="R34" s="62"/>
      <c r="S34" s="26"/>
      <c r="T34" s="21"/>
      <c r="U34" s="20"/>
      <c r="V34" s="21"/>
      <c r="W34" s="20"/>
      <c r="X34" s="20"/>
      <c r="Y34" s="62"/>
      <c r="Z34" s="62"/>
      <c r="AA34" s="55"/>
      <c r="AB34" s="21"/>
      <c r="AC34" s="21"/>
      <c r="AD34" s="55"/>
      <c r="AE34" s="21"/>
      <c r="AF34" s="18"/>
      <c r="AG34" s="18"/>
      <c r="AH34" s="21"/>
      <c r="AI34" s="21"/>
    </row>
    <row r="35" spans="1:35" ht="17" x14ac:dyDescent="0.2">
      <c r="A35" s="44" t="s">
        <v>157</v>
      </c>
      <c r="B35" s="12" t="s">
        <v>1110</v>
      </c>
      <c r="C35" s="49" t="s">
        <v>66</v>
      </c>
      <c r="D35" s="27"/>
      <c r="F35" s="18" t="str">
        <f>VLOOKUP(A35,LSO!A:D,4)</f>
        <v>H Received for Introduction</v>
      </c>
      <c r="G35" s="19">
        <f>VLOOKUP(A35,LSO!A:E,5)</f>
        <v>46034</v>
      </c>
      <c r="H35" s="18" t="str">
        <f>VLOOKUP(A35,LSO!A:D,3)</f>
        <v>Appropriations</v>
      </c>
      <c r="I35" s="18" t="s">
        <v>97</v>
      </c>
      <c r="J35" s="18" t="s">
        <v>39</v>
      </c>
      <c r="K35" s="19">
        <v>46034</v>
      </c>
      <c r="L35" s="19"/>
      <c r="M35" s="19"/>
      <c r="N35" s="19"/>
      <c r="O35" s="20"/>
      <c r="P35" s="20"/>
      <c r="Q35" s="55"/>
      <c r="R35" s="62"/>
      <c r="S35" s="26"/>
      <c r="T35" s="21"/>
      <c r="U35" s="20"/>
      <c r="V35" s="21"/>
      <c r="W35" s="20"/>
      <c r="X35" s="20"/>
      <c r="Y35" s="62"/>
      <c r="Z35" s="62"/>
      <c r="AA35" s="55"/>
      <c r="AB35" s="21"/>
      <c r="AC35" s="21"/>
      <c r="AD35" s="55"/>
      <c r="AE35" s="21"/>
      <c r="AF35" s="18"/>
      <c r="AG35" s="18"/>
      <c r="AH35" s="21"/>
      <c r="AI35" s="21"/>
    </row>
    <row r="36" spans="1:35" ht="17" x14ac:dyDescent="0.2">
      <c r="A36" s="44" t="s">
        <v>158</v>
      </c>
      <c r="B36" s="12" t="s">
        <v>1111</v>
      </c>
      <c r="C36" s="49" t="s">
        <v>66</v>
      </c>
      <c r="D36" s="27"/>
      <c r="F36" s="18" t="str">
        <f>VLOOKUP(A36,LSO!A:D,4)</f>
        <v>H Received for Introduction</v>
      </c>
      <c r="G36" s="19">
        <f>VLOOKUP(A36,LSO!A:E,5)</f>
        <v>46034</v>
      </c>
      <c r="H36" s="18" t="str">
        <f>VLOOKUP(A36,LSO!A:D,3)</f>
        <v>Appropriations</v>
      </c>
      <c r="I36" s="18" t="s">
        <v>97</v>
      </c>
      <c r="J36" s="18" t="s">
        <v>39</v>
      </c>
      <c r="K36" s="19">
        <v>46034</v>
      </c>
      <c r="L36" s="19"/>
      <c r="M36" s="19"/>
      <c r="N36" s="19"/>
      <c r="O36" s="20"/>
      <c r="P36" s="20"/>
      <c r="Q36" s="55"/>
      <c r="R36" s="62"/>
      <c r="S36" s="26"/>
      <c r="T36" s="21"/>
      <c r="U36" s="20"/>
      <c r="V36" s="21"/>
      <c r="W36" s="20"/>
      <c r="X36" s="20"/>
      <c r="Y36" s="62"/>
      <c r="Z36" s="62"/>
      <c r="AA36" s="55"/>
      <c r="AB36" s="21"/>
      <c r="AC36" s="21"/>
      <c r="AD36" s="55"/>
      <c r="AE36" s="21"/>
      <c r="AF36" s="18"/>
      <c r="AG36" s="18"/>
      <c r="AH36" s="21"/>
      <c r="AI36" s="21"/>
    </row>
    <row r="37" spans="1:35" ht="34" x14ac:dyDescent="0.2">
      <c r="A37" s="44" t="s">
        <v>159</v>
      </c>
      <c r="B37" s="12" t="s">
        <v>1112</v>
      </c>
      <c r="C37" s="49" t="s">
        <v>66</v>
      </c>
      <c r="D37" s="27"/>
      <c r="F37" s="18" t="str">
        <f>VLOOKUP(A37,LSO!A:D,4)</f>
        <v>H Received for Introduction</v>
      </c>
      <c r="G37" s="19">
        <f>VLOOKUP(A37,LSO!A:E,5)</f>
        <v>46034</v>
      </c>
      <c r="H37" s="18" t="str">
        <f>VLOOKUP(A37,LSO!A:D,3)</f>
        <v>Appropriations</v>
      </c>
      <c r="I37" s="18" t="s">
        <v>97</v>
      </c>
      <c r="J37" s="18" t="s">
        <v>39</v>
      </c>
      <c r="K37" s="19">
        <v>46034</v>
      </c>
      <c r="L37" s="19"/>
      <c r="M37" s="19"/>
      <c r="N37" s="19"/>
      <c r="O37" s="20"/>
      <c r="P37" s="20"/>
      <c r="Q37" s="55"/>
      <c r="R37" s="62"/>
      <c r="S37" s="26"/>
      <c r="T37" s="21"/>
      <c r="U37" s="20"/>
      <c r="V37" s="21"/>
      <c r="W37" s="20"/>
      <c r="X37" s="20"/>
      <c r="Y37" s="62"/>
      <c r="Z37" s="62"/>
      <c r="AA37" s="55"/>
      <c r="AB37" s="21"/>
      <c r="AC37" s="21"/>
      <c r="AD37" s="55"/>
      <c r="AE37" s="21"/>
      <c r="AF37" s="18"/>
      <c r="AG37" s="18"/>
      <c r="AH37" s="21"/>
      <c r="AI37" s="21"/>
    </row>
    <row r="38" spans="1:35" ht="17" x14ac:dyDescent="0.2">
      <c r="A38" s="44" t="s">
        <v>160</v>
      </c>
      <c r="B38" s="12" t="s">
        <v>1113</v>
      </c>
      <c r="C38" s="49" t="s">
        <v>66</v>
      </c>
      <c r="D38" s="27"/>
      <c r="F38" s="18" t="str">
        <f>VLOOKUP(A38,LSO!A:D,4)</f>
        <v>H Received for Introduction</v>
      </c>
      <c r="G38" s="19">
        <f>VLOOKUP(A38,LSO!A:E,5)</f>
        <v>46034</v>
      </c>
      <c r="H38" s="18" t="str">
        <f>VLOOKUP(A38,LSO!A:D,3)</f>
        <v>Chestek</v>
      </c>
      <c r="I38" s="18" t="s">
        <v>151</v>
      </c>
      <c r="J38" s="18" t="s">
        <v>60</v>
      </c>
      <c r="K38" s="19">
        <v>46034</v>
      </c>
      <c r="L38" s="19"/>
      <c r="M38" s="19"/>
      <c r="N38" s="19"/>
      <c r="O38" s="20"/>
      <c r="P38" s="20"/>
      <c r="Q38" s="55"/>
      <c r="R38" s="62"/>
      <c r="S38" s="26"/>
      <c r="T38" s="21"/>
      <c r="U38" s="20"/>
      <c r="V38" s="21"/>
      <c r="W38" s="20"/>
      <c r="X38" s="20"/>
      <c r="Y38" s="62"/>
      <c r="Z38" s="62"/>
      <c r="AA38" s="55"/>
      <c r="AB38" s="21"/>
      <c r="AC38" s="21"/>
      <c r="AD38" s="55"/>
      <c r="AE38" s="21"/>
      <c r="AF38" s="18"/>
      <c r="AG38" s="18"/>
      <c r="AH38" s="21"/>
      <c r="AI38" s="21"/>
    </row>
    <row r="39" spans="1:35" ht="17" x14ac:dyDescent="0.2">
      <c r="A39" s="44" t="s">
        <v>161</v>
      </c>
      <c r="B39" s="12" t="s">
        <v>1114</v>
      </c>
      <c r="C39" s="49" t="s">
        <v>66</v>
      </c>
      <c r="D39" s="27"/>
      <c r="F39" s="18" t="str">
        <f>VLOOKUP(A39,LSO!A:D,4)</f>
        <v>H Received for Introduction</v>
      </c>
      <c r="G39" s="19">
        <f>VLOOKUP(A39,LSO!A:E,5)</f>
        <v>46034</v>
      </c>
      <c r="H39" s="18" t="str">
        <f>VLOOKUP(A39,LSO!A:D,3)</f>
        <v>Connolly</v>
      </c>
      <c r="I39" s="18" t="s">
        <v>151</v>
      </c>
      <c r="J39" s="18" t="s">
        <v>49</v>
      </c>
      <c r="K39" s="19">
        <v>46034</v>
      </c>
      <c r="L39" s="19"/>
      <c r="M39" s="19"/>
      <c r="N39" s="19"/>
      <c r="O39" s="20"/>
      <c r="P39" s="20"/>
      <c r="Q39" s="55"/>
      <c r="R39" s="62"/>
      <c r="S39" s="26"/>
      <c r="T39" s="21"/>
      <c r="U39" s="20"/>
      <c r="V39" s="21"/>
      <c r="W39" s="20"/>
      <c r="X39" s="20"/>
      <c r="Y39" s="62"/>
      <c r="Z39" s="62"/>
      <c r="AA39" s="55"/>
      <c r="AB39" s="21"/>
      <c r="AC39" s="21"/>
      <c r="AD39" s="55"/>
      <c r="AE39" s="21"/>
      <c r="AF39" s="18"/>
      <c r="AG39" s="18"/>
      <c r="AH39" s="21"/>
      <c r="AI39" s="21"/>
    </row>
    <row r="40" spans="1:35" ht="34" x14ac:dyDescent="0.2">
      <c r="A40" s="44" t="s">
        <v>163</v>
      </c>
      <c r="B40" s="12" t="s">
        <v>1115</v>
      </c>
      <c r="C40" s="49" t="s">
        <v>66</v>
      </c>
      <c r="D40" s="27"/>
      <c r="F40" s="18" t="str">
        <f>VLOOKUP(A40,LSO!A:D,4)</f>
        <v>H Received for Introduction</v>
      </c>
      <c r="G40" s="19">
        <f>VLOOKUP(A40,LSO!A:E,5)</f>
        <v>46034</v>
      </c>
      <c r="H40" s="18" t="str">
        <f>VLOOKUP(A40,LSO!A:D,3)</f>
        <v>Washut</v>
      </c>
      <c r="I40" s="18" t="s">
        <v>151</v>
      </c>
      <c r="J40" s="18" t="s">
        <v>61</v>
      </c>
      <c r="K40" s="19">
        <v>46034</v>
      </c>
      <c r="L40" s="19"/>
      <c r="M40" s="19"/>
      <c r="N40" s="19"/>
      <c r="O40" s="20"/>
      <c r="P40" s="20"/>
      <c r="Q40" s="55"/>
      <c r="R40" s="62"/>
      <c r="S40" s="26"/>
      <c r="T40" s="21"/>
      <c r="U40" s="20"/>
      <c r="V40" s="21"/>
      <c r="W40" s="20"/>
      <c r="X40" s="20"/>
      <c r="Y40" s="62"/>
      <c r="Z40" s="62"/>
      <c r="AA40" s="55"/>
      <c r="AB40" s="21"/>
      <c r="AC40" s="21"/>
      <c r="AD40" s="55"/>
      <c r="AE40" s="21"/>
      <c r="AF40" s="18"/>
      <c r="AG40" s="18"/>
      <c r="AH40" s="21"/>
      <c r="AI40" s="21"/>
    </row>
    <row r="41" spans="1:35" ht="17" x14ac:dyDescent="0.2">
      <c r="A41" s="44" t="s">
        <v>164</v>
      </c>
      <c r="B41" s="12" t="s">
        <v>1116</v>
      </c>
      <c r="C41" s="49" t="s">
        <v>66</v>
      </c>
      <c r="D41" s="27"/>
      <c r="F41" s="18" t="str">
        <f>VLOOKUP(A41,LSO!A:D,4)</f>
        <v>H Received for Introduction</v>
      </c>
      <c r="G41" s="19">
        <f>VLOOKUP(A41,LSO!A:E,5)</f>
        <v>46035</v>
      </c>
      <c r="H41" s="18" t="str">
        <f>VLOOKUP(A41,LSO!A:D,3)</f>
        <v>Harshman</v>
      </c>
      <c r="I41" s="18" t="s">
        <v>151</v>
      </c>
      <c r="J41" s="18" t="s">
        <v>41</v>
      </c>
      <c r="K41" s="19">
        <v>46035</v>
      </c>
      <c r="L41" s="19"/>
      <c r="M41" s="19"/>
      <c r="N41" s="19"/>
      <c r="O41" s="20"/>
      <c r="P41" s="20"/>
      <c r="Q41" s="55"/>
      <c r="R41" s="62"/>
      <c r="S41" s="26"/>
      <c r="T41" s="21"/>
      <c r="U41" s="20"/>
      <c r="V41" s="21"/>
      <c r="W41" s="20"/>
      <c r="X41" s="20"/>
      <c r="Y41" s="62"/>
      <c r="Z41" s="62"/>
      <c r="AA41" s="55"/>
      <c r="AB41" s="21"/>
      <c r="AC41" s="21"/>
      <c r="AD41" s="55"/>
      <c r="AE41" s="21"/>
      <c r="AF41" s="18"/>
      <c r="AG41" s="18"/>
      <c r="AH41" s="21"/>
      <c r="AI41" s="21"/>
    </row>
    <row r="42" spans="1:35" ht="34" x14ac:dyDescent="0.2">
      <c r="A42" s="44" t="s">
        <v>165</v>
      </c>
      <c r="B42" s="12" t="s">
        <v>1117</v>
      </c>
      <c r="C42" s="49" t="s">
        <v>66</v>
      </c>
      <c r="D42" s="27"/>
      <c r="F42" s="18" t="str">
        <f>VLOOKUP(A42,LSO!A:D,4)</f>
        <v>H Received for Introduction</v>
      </c>
      <c r="G42" s="19">
        <f>VLOOKUP(A42,LSO!A:E,5)</f>
        <v>46035</v>
      </c>
      <c r="H42" s="18" t="str">
        <f>VLOOKUP(A42,LSO!A:D,3)</f>
        <v>Webb</v>
      </c>
      <c r="I42" s="18" t="s">
        <v>151</v>
      </c>
      <c r="J42" s="18" t="s">
        <v>48</v>
      </c>
      <c r="K42" s="19">
        <v>46035</v>
      </c>
      <c r="L42" s="19"/>
      <c r="M42" s="19"/>
      <c r="N42" s="19"/>
      <c r="O42" s="20"/>
      <c r="P42" s="20"/>
      <c r="Q42" s="55"/>
      <c r="R42" s="62"/>
      <c r="S42" s="26"/>
      <c r="T42" s="21"/>
      <c r="U42" s="20"/>
      <c r="V42" s="21"/>
      <c r="W42" s="20"/>
      <c r="X42" s="20"/>
      <c r="Y42" s="62"/>
      <c r="Z42" s="62"/>
      <c r="AA42" s="55"/>
      <c r="AB42" s="21"/>
      <c r="AC42" s="21"/>
      <c r="AD42" s="55"/>
      <c r="AE42" s="21"/>
      <c r="AF42" s="18"/>
      <c r="AG42" s="18"/>
      <c r="AH42" s="21"/>
      <c r="AI42" s="21"/>
    </row>
    <row r="43" spans="1:35" ht="34" x14ac:dyDescent="0.2">
      <c r="A43" s="44" t="s">
        <v>166</v>
      </c>
      <c r="B43" s="12" t="s">
        <v>1118</v>
      </c>
      <c r="C43" s="49" t="s">
        <v>66</v>
      </c>
      <c r="D43" s="27"/>
      <c r="F43" s="18" t="str">
        <f>VLOOKUP(A43,LSO!A:D,4)</f>
        <v>H Received for Introduction</v>
      </c>
      <c r="G43" s="19">
        <f>VLOOKUP(A43,LSO!A:E,5)</f>
        <v>46035</v>
      </c>
      <c r="H43" s="18" t="str">
        <f>VLOOKUP(A43,LSO!A:D,3)</f>
        <v>Smith</v>
      </c>
      <c r="I43" s="18" t="s">
        <v>151</v>
      </c>
      <c r="J43" s="18" t="s">
        <v>59</v>
      </c>
      <c r="K43" s="19">
        <v>46035</v>
      </c>
      <c r="L43" s="19"/>
      <c r="M43" s="19"/>
      <c r="N43" s="19"/>
      <c r="O43" s="20"/>
      <c r="P43" s="20"/>
      <c r="Q43" s="55"/>
      <c r="R43" s="62"/>
      <c r="S43" s="26"/>
      <c r="T43" s="21"/>
      <c r="U43" s="20"/>
      <c r="V43" s="21"/>
      <c r="W43" s="20"/>
      <c r="X43" s="20"/>
      <c r="Y43" s="62"/>
      <c r="Z43" s="62"/>
      <c r="AA43" s="55"/>
      <c r="AB43" s="21"/>
      <c r="AC43" s="21"/>
      <c r="AD43" s="55"/>
      <c r="AE43" s="21"/>
      <c r="AF43" s="18"/>
      <c r="AG43" s="18"/>
      <c r="AH43" s="21"/>
      <c r="AI43" s="21"/>
    </row>
    <row r="44" spans="1:35" ht="17" x14ac:dyDescent="0.2">
      <c r="A44" s="44" t="s">
        <v>169</v>
      </c>
      <c r="B44" s="12" t="s">
        <v>1120</v>
      </c>
      <c r="C44" s="49" t="s">
        <v>66</v>
      </c>
      <c r="D44" s="27"/>
      <c r="F44" s="18" t="str">
        <f>VLOOKUP(A44,LSO!A:D,4)</f>
        <v>H Received for Introduction</v>
      </c>
      <c r="G44" s="19">
        <f>VLOOKUP(A44,LSO!A:E,5)</f>
        <v>46035</v>
      </c>
      <c r="H44" s="18" t="str">
        <f>VLOOKUP(A44,LSO!A:D,3)</f>
        <v>Mgt Council</v>
      </c>
      <c r="I44" s="18" t="s">
        <v>97</v>
      </c>
      <c r="J44" s="18" t="s">
        <v>78</v>
      </c>
      <c r="K44" s="19">
        <v>46035</v>
      </c>
      <c r="L44" s="19"/>
      <c r="M44" s="19"/>
      <c r="N44" s="19"/>
      <c r="O44" s="20"/>
      <c r="P44" s="20"/>
      <c r="Q44" s="55"/>
      <c r="R44" s="62"/>
      <c r="S44" s="26"/>
      <c r="T44" s="21"/>
      <c r="U44" s="20"/>
      <c r="V44" s="21"/>
      <c r="W44" s="20"/>
      <c r="X44" s="20"/>
      <c r="Y44" s="62"/>
      <c r="Z44" s="62"/>
      <c r="AA44" s="55"/>
      <c r="AB44" s="21"/>
      <c r="AC44" s="21"/>
      <c r="AD44" s="55"/>
      <c r="AE44" s="21"/>
      <c r="AF44" s="18"/>
      <c r="AG44" s="18"/>
      <c r="AH44" s="21"/>
      <c r="AI44" s="21"/>
    </row>
    <row r="45" spans="1:35" ht="17" x14ac:dyDescent="0.2">
      <c r="A45" s="44" t="s">
        <v>215</v>
      </c>
      <c r="B45" s="12" t="s">
        <v>1121</v>
      </c>
      <c r="C45" s="49" t="s">
        <v>66</v>
      </c>
      <c r="D45" s="27"/>
      <c r="F45" s="18" t="str">
        <f>VLOOKUP(A45,LSO!A:D,4)</f>
        <v>H Received for Introduction</v>
      </c>
      <c r="G45" s="19">
        <f>VLOOKUP(A45,LSO!A:E,5)</f>
        <v>46035</v>
      </c>
      <c r="H45" s="18" t="str">
        <f>VLOOKUP(A45,LSO!A:D,3)</f>
        <v>Mgt Council</v>
      </c>
      <c r="I45" s="18" t="s">
        <v>97</v>
      </c>
      <c r="J45" s="18" t="s">
        <v>54</v>
      </c>
      <c r="K45" s="19">
        <v>46035</v>
      </c>
      <c r="L45" s="19"/>
      <c r="M45" s="19"/>
      <c r="N45" s="19"/>
      <c r="O45" s="20"/>
      <c r="P45" s="20"/>
      <c r="Q45" s="55"/>
      <c r="R45" s="62"/>
      <c r="S45" s="26"/>
      <c r="T45" s="21"/>
      <c r="U45" s="20"/>
      <c r="V45" s="21"/>
      <c r="W45" s="20"/>
      <c r="X45" s="20"/>
      <c r="Y45" s="62"/>
      <c r="Z45" s="62"/>
      <c r="AA45" s="55"/>
      <c r="AB45" s="21"/>
      <c r="AC45" s="21"/>
      <c r="AD45" s="55"/>
      <c r="AE45" s="21"/>
      <c r="AF45" s="18"/>
      <c r="AG45" s="18"/>
      <c r="AH45" s="21"/>
      <c r="AI45" s="21"/>
    </row>
    <row r="46" spans="1:35" ht="34" x14ac:dyDescent="0.2">
      <c r="A46" s="44" t="s">
        <v>216</v>
      </c>
      <c r="B46" s="12" t="s">
        <v>1122</v>
      </c>
      <c r="C46" s="49" t="s">
        <v>66</v>
      </c>
      <c r="D46" s="27"/>
      <c r="F46" s="18" t="str">
        <f>VLOOKUP(A46,LSO!A:D,4)</f>
        <v>Bill Number Assigned</v>
      </c>
      <c r="G46" s="19">
        <f>VLOOKUP(A46,LSO!A:E,5)</f>
        <v>46037</v>
      </c>
      <c r="H46" s="18" t="str">
        <f>VLOOKUP(A46,LSO!A:D,3)</f>
        <v>Revenue</v>
      </c>
      <c r="I46" s="18" t="s">
        <v>97</v>
      </c>
      <c r="J46" s="18" t="s">
        <v>45</v>
      </c>
      <c r="K46" s="19">
        <v>46037</v>
      </c>
      <c r="L46" s="19"/>
      <c r="M46" s="19"/>
      <c r="N46" s="19"/>
      <c r="O46" s="20"/>
      <c r="P46" s="20"/>
      <c r="Q46" s="55"/>
      <c r="R46" s="62"/>
      <c r="S46" s="26"/>
      <c r="T46" s="21"/>
      <c r="U46" s="20"/>
      <c r="V46" s="21"/>
      <c r="W46" s="20"/>
      <c r="X46" s="20"/>
      <c r="Y46" s="62"/>
      <c r="Z46" s="62"/>
      <c r="AA46" s="55"/>
      <c r="AB46" s="21"/>
      <c r="AC46" s="21"/>
      <c r="AD46" s="55"/>
      <c r="AE46" s="21"/>
      <c r="AF46" s="18"/>
      <c r="AG46" s="18"/>
      <c r="AH46" s="21"/>
      <c r="AI46" s="21"/>
    </row>
    <row r="47" spans="1:35" ht="34" x14ac:dyDescent="0.2">
      <c r="A47" s="44" t="s">
        <v>217</v>
      </c>
      <c r="B47" s="12" t="s">
        <v>1123</v>
      </c>
      <c r="C47" s="49" t="s">
        <v>66</v>
      </c>
      <c r="D47" s="27"/>
      <c r="F47" s="18" t="str">
        <f>VLOOKUP(A47,LSO!A:D,4)</f>
        <v>Bill Number Assigned</v>
      </c>
      <c r="G47" s="19">
        <f>VLOOKUP(A47,LSO!A:E,5)</f>
        <v>46037</v>
      </c>
      <c r="H47" s="18" t="str">
        <f>VLOOKUP(A47,LSO!A:D,3)</f>
        <v>Revenue</v>
      </c>
      <c r="I47" s="18" t="s">
        <v>97</v>
      </c>
      <c r="J47" s="18" t="s">
        <v>45</v>
      </c>
      <c r="K47" s="19">
        <v>46037</v>
      </c>
      <c r="L47" s="19"/>
      <c r="M47" s="19"/>
      <c r="N47" s="19"/>
      <c r="O47" s="20"/>
      <c r="P47" s="20"/>
      <c r="Q47" s="55"/>
      <c r="R47" s="62"/>
      <c r="S47" s="26"/>
      <c r="T47" s="21"/>
      <c r="U47" s="20"/>
      <c r="V47" s="21"/>
      <c r="W47" s="20"/>
      <c r="X47" s="20"/>
      <c r="Y47" s="62"/>
      <c r="Z47" s="62"/>
      <c r="AA47" s="55"/>
      <c r="AB47" s="21"/>
      <c r="AC47" s="21"/>
      <c r="AD47" s="55"/>
      <c r="AE47" s="21"/>
      <c r="AF47" s="18"/>
      <c r="AG47" s="18"/>
      <c r="AH47" s="21"/>
      <c r="AI47" s="21"/>
    </row>
    <row r="48" spans="1:35" ht="17" x14ac:dyDescent="0.2">
      <c r="A48" s="44" t="s">
        <v>218</v>
      </c>
      <c r="B48" s="12" t="s">
        <v>1124</v>
      </c>
      <c r="C48" s="49" t="s">
        <v>66</v>
      </c>
      <c r="D48" s="27"/>
      <c r="F48" s="18" t="str">
        <f>VLOOKUP(A48,LSO!A:D,4)</f>
        <v>Bill Number Assigned</v>
      </c>
      <c r="G48" s="19">
        <f>VLOOKUP(A48,LSO!A:E,5)</f>
        <v>46037</v>
      </c>
      <c r="H48" s="18" t="str">
        <f>VLOOKUP(A48,LSO!A:D,3)</f>
        <v>Harshman</v>
      </c>
      <c r="I48" s="18" t="s">
        <v>151</v>
      </c>
      <c r="J48" s="18" t="s">
        <v>84</v>
      </c>
      <c r="K48" s="19">
        <v>46037</v>
      </c>
      <c r="L48" s="19"/>
      <c r="M48" s="19"/>
      <c r="N48" s="19"/>
      <c r="O48" s="20"/>
      <c r="P48" s="20"/>
      <c r="Q48" s="55"/>
      <c r="R48" s="62"/>
      <c r="S48" s="26"/>
      <c r="T48" s="21"/>
      <c r="U48" s="20"/>
      <c r="V48" s="21"/>
      <c r="W48" s="20"/>
      <c r="X48" s="20"/>
      <c r="Y48" s="62"/>
      <c r="Z48" s="62"/>
      <c r="AA48" s="55"/>
      <c r="AB48" s="21"/>
      <c r="AC48" s="21"/>
      <c r="AD48" s="55"/>
      <c r="AE48" s="21"/>
      <c r="AF48" s="18"/>
      <c r="AG48" s="18"/>
      <c r="AH48" s="21"/>
      <c r="AI48" s="21"/>
    </row>
    <row r="49" spans="1:35" ht="17" x14ac:dyDescent="0.2">
      <c r="A49" s="44" t="s">
        <v>219</v>
      </c>
      <c r="B49" s="12" t="s">
        <v>1138</v>
      </c>
      <c r="C49" s="49" t="s">
        <v>66</v>
      </c>
      <c r="D49" s="27"/>
      <c r="F49" s="18" t="str">
        <f>VLOOKUP(A49,LSO!A:D,4)</f>
        <v>H Received for Introduction</v>
      </c>
      <c r="G49" s="19">
        <f>VLOOKUP(A49,LSO!A:E,5)</f>
        <v>46042</v>
      </c>
      <c r="H49" s="18" t="str">
        <f>VLOOKUP(A49,LSO!A:D,3)</f>
        <v>Corporations</v>
      </c>
      <c r="I49" s="18" t="s">
        <v>97</v>
      </c>
      <c r="J49" s="18" t="s">
        <v>60</v>
      </c>
      <c r="K49" s="19">
        <v>46042</v>
      </c>
      <c r="L49" s="19"/>
      <c r="M49" s="19"/>
      <c r="N49" s="19"/>
      <c r="O49" s="20"/>
      <c r="P49" s="20"/>
      <c r="Q49" s="55"/>
      <c r="R49" s="62"/>
      <c r="S49" s="26"/>
      <c r="T49" s="21"/>
      <c r="U49" s="20"/>
      <c r="V49" s="21"/>
      <c r="W49" s="20"/>
      <c r="X49" s="20"/>
      <c r="Y49" s="62"/>
      <c r="Z49" s="62"/>
      <c r="AA49" s="55"/>
      <c r="AB49" s="21"/>
      <c r="AC49" s="21"/>
      <c r="AD49" s="55"/>
      <c r="AE49" s="21"/>
      <c r="AF49" s="18"/>
      <c r="AG49" s="18"/>
      <c r="AH49" s="21"/>
      <c r="AI49" s="21"/>
    </row>
    <row r="50" spans="1:35" ht="17" x14ac:dyDescent="0.2">
      <c r="A50" s="44" t="s">
        <v>220</v>
      </c>
      <c r="B50" s="12" t="s">
        <v>1139</v>
      </c>
      <c r="C50" s="49" t="s">
        <v>66</v>
      </c>
      <c r="D50" s="27"/>
      <c r="F50" s="18" t="str">
        <f>VLOOKUP(A50,LSO!A:D,4)</f>
        <v>H Received for Introduction</v>
      </c>
      <c r="G50" s="19">
        <f>VLOOKUP(A50,LSO!A:E,5)</f>
        <v>46042</v>
      </c>
      <c r="H50" s="18" t="str">
        <f>VLOOKUP(A50,LSO!A:D,3)</f>
        <v>Corporations</v>
      </c>
      <c r="I50" s="18" t="s">
        <v>97</v>
      </c>
      <c r="J50" s="18" t="s">
        <v>60</v>
      </c>
      <c r="K50" s="19">
        <v>46042</v>
      </c>
      <c r="L50" s="19"/>
      <c r="M50" s="19"/>
      <c r="N50" s="19"/>
      <c r="O50" s="20"/>
      <c r="P50" s="20"/>
      <c r="Q50" s="55"/>
      <c r="R50" s="62"/>
      <c r="S50" s="26"/>
      <c r="T50" s="21"/>
      <c r="U50" s="20"/>
      <c r="V50" s="21"/>
      <c r="W50" s="20"/>
      <c r="X50" s="20"/>
      <c r="Y50" s="62"/>
      <c r="Z50" s="62"/>
      <c r="AA50" s="55"/>
      <c r="AB50" s="21"/>
      <c r="AC50" s="21"/>
      <c r="AD50" s="55"/>
      <c r="AE50" s="21"/>
      <c r="AF50" s="18"/>
      <c r="AG50" s="18"/>
      <c r="AH50" s="21"/>
      <c r="AI50" s="21"/>
    </row>
    <row r="51" spans="1:35" ht="17" x14ac:dyDescent="0.2">
      <c r="A51" s="44" t="s">
        <v>221</v>
      </c>
      <c r="B51" s="12" t="s">
        <v>1140</v>
      </c>
      <c r="C51" s="49" t="s">
        <v>66</v>
      </c>
      <c r="D51" s="27"/>
      <c r="F51" s="18" t="str">
        <f>VLOOKUP(A51,LSO!A:D,4)</f>
        <v>H Received for Introduction</v>
      </c>
      <c r="G51" s="19">
        <f>VLOOKUP(A51,LSO!A:E,5)</f>
        <v>46042</v>
      </c>
      <c r="H51" s="18" t="str">
        <f>VLOOKUP(A51,LSO!A:D,3)</f>
        <v>Corporations</v>
      </c>
      <c r="I51" s="18" t="s">
        <v>97</v>
      </c>
      <c r="J51" s="18" t="s">
        <v>60</v>
      </c>
      <c r="K51" s="19">
        <v>46042</v>
      </c>
      <c r="L51" s="19"/>
      <c r="M51" s="19"/>
      <c r="N51" s="19"/>
      <c r="O51" s="20"/>
      <c r="P51" s="20"/>
      <c r="Q51" s="55"/>
      <c r="R51" s="62"/>
      <c r="S51" s="26"/>
      <c r="T51" s="21"/>
      <c r="U51" s="20"/>
      <c r="V51" s="21"/>
      <c r="W51" s="20"/>
      <c r="X51" s="20"/>
      <c r="Y51" s="62"/>
      <c r="Z51" s="62"/>
      <c r="AA51" s="55"/>
      <c r="AB51" s="21"/>
      <c r="AC51" s="21"/>
      <c r="AD51" s="55"/>
      <c r="AE51" s="21"/>
      <c r="AF51" s="18"/>
      <c r="AG51" s="18"/>
      <c r="AH51" s="21"/>
      <c r="AI51" s="21"/>
    </row>
    <row r="52" spans="1:35" ht="34" x14ac:dyDescent="0.2">
      <c r="A52" s="44" t="s">
        <v>228</v>
      </c>
      <c r="B52" s="12" t="s">
        <v>1141</v>
      </c>
      <c r="C52" s="49" t="s">
        <v>66</v>
      </c>
      <c r="D52" s="27"/>
      <c r="F52" s="18" t="str">
        <f>VLOOKUP(A52,LSO!A:D,4)</f>
        <v>H Received for Introduction</v>
      </c>
      <c r="G52" s="19">
        <f>VLOOKUP(A52,LSO!A:E,5)</f>
        <v>46042</v>
      </c>
      <c r="H52" s="18" t="str">
        <f>VLOOKUP(A52,LSO!A:D,3)</f>
        <v>Corporations</v>
      </c>
      <c r="I52" s="18" t="s">
        <v>97</v>
      </c>
      <c r="J52" s="18" t="s">
        <v>60</v>
      </c>
      <c r="K52" s="19">
        <v>46042</v>
      </c>
      <c r="L52" s="19"/>
      <c r="M52" s="19"/>
      <c r="N52" s="19"/>
      <c r="O52" s="20"/>
      <c r="P52" s="20"/>
      <c r="Q52" s="55"/>
      <c r="R52" s="62"/>
      <c r="S52" s="26"/>
      <c r="T52" s="21"/>
      <c r="U52" s="20"/>
      <c r="V52" s="21"/>
      <c r="W52" s="20"/>
      <c r="X52" s="20"/>
      <c r="Y52" s="62"/>
      <c r="Z52" s="62"/>
      <c r="AA52" s="55"/>
      <c r="AB52" s="21"/>
      <c r="AC52" s="21"/>
      <c r="AD52" s="55"/>
      <c r="AE52" s="21"/>
      <c r="AF52" s="18"/>
      <c r="AG52" s="18"/>
      <c r="AH52" s="21"/>
      <c r="AI52" s="21"/>
    </row>
    <row r="53" spans="1:35" ht="17" x14ac:dyDescent="0.2">
      <c r="A53" s="44" t="s">
        <v>229</v>
      </c>
      <c r="B53" s="12" t="s">
        <v>1142</v>
      </c>
      <c r="C53" s="49" t="s">
        <v>66</v>
      </c>
      <c r="D53" s="27"/>
      <c r="F53" s="18" t="str">
        <f>VLOOKUP(A53,LSO!A:D,4)</f>
        <v>H Received for Introduction</v>
      </c>
      <c r="G53" s="19">
        <f>VLOOKUP(A53,LSO!A:E,5)</f>
        <v>46042</v>
      </c>
      <c r="H53" s="18" t="str">
        <f>VLOOKUP(A53,LSO!A:D,3)</f>
        <v>Corporations</v>
      </c>
      <c r="I53" s="18" t="s">
        <v>97</v>
      </c>
      <c r="J53" s="18" t="s">
        <v>60</v>
      </c>
      <c r="K53" s="19">
        <v>46042</v>
      </c>
      <c r="L53" s="19"/>
      <c r="M53" s="19"/>
      <c r="N53" s="19"/>
      <c r="O53" s="20"/>
      <c r="P53" s="20"/>
      <c r="Q53" s="55"/>
      <c r="R53" s="62"/>
      <c r="S53" s="26"/>
      <c r="T53" s="21"/>
      <c r="U53" s="20"/>
      <c r="V53" s="21"/>
      <c r="W53" s="20"/>
      <c r="X53" s="20"/>
      <c r="Y53" s="62"/>
      <c r="Z53" s="62"/>
      <c r="AA53" s="55"/>
      <c r="AB53" s="21"/>
      <c r="AC53" s="21"/>
      <c r="AD53" s="55"/>
      <c r="AE53" s="21"/>
      <c r="AF53" s="18"/>
      <c r="AG53" s="18"/>
      <c r="AH53" s="21"/>
      <c r="AI53" s="21"/>
    </row>
    <row r="54" spans="1:35" ht="34" x14ac:dyDescent="0.2">
      <c r="A54" s="44" t="s">
        <v>230</v>
      </c>
      <c r="B54" s="12" t="s">
        <v>1143</v>
      </c>
      <c r="C54" s="49" t="s">
        <v>66</v>
      </c>
      <c r="D54" s="27"/>
      <c r="F54" s="18" t="str">
        <f>VLOOKUP(A54,LSO!A:D,4)</f>
        <v>H Received for Introduction</v>
      </c>
      <c r="G54" s="19">
        <f>VLOOKUP(A54,LSO!A:E,5)</f>
        <v>46042</v>
      </c>
      <c r="H54" s="18" t="str">
        <f>VLOOKUP(A54,LSO!A:D,3)</f>
        <v>Corporations</v>
      </c>
      <c r="I54" s="18" t="s">
        <v>97</v>
      </c>
      <c r="J54" s="18" t="s">
        <v>60</v>
      </c>
      <c r="K54" s="19">
        <v>46042</v>
      </c>
      <c r="L54" s="19"/>
      <c r="M54" s="19"/>
      <c r="N54" s="19"/>
      <c r="O54" s="20"/>
      <c r="P54" s="20"/>
      <c r="Q54" s="55"/>
      <c r="R54" s="62"/>
      <c r="S54" s="26"/>
      <c r="T54" s="21"/>
      <c r="U54" s="20"/>
      <c r="V54" s="21"/>
      <c r="W54" s="20"/>
      <c r="X54" s="20"/>
      <c r="Y54" s="62"/>
      <c r="Z54" s="62"/>
      <c r="AA54" s="55"/>
      <c r="AB54" s="21"/>
      <c r="AC54" s="21"/>
      <c r="AD54" s="55"/>
      <c r="AE54" s="21"/>
      <c r="AF54" s="18"/>
      <c r="AG54" s="18"/>
      <c r="AH54" s="21"/>
      <c r="AI54" s="21"/>
    </row>
    <row r="55" spans="1:35" ht="34" x14ac:dyDescent="0.2">
      <c r="A55" s="44" t="s">
        <v>231</v>
      </c>
      <c r="B55" s="12" t="s">
        <v>1144</v>
      </c>
      <c r="C55" s="49" t="s">
        <v>66</v>
      </c>
      <c r="D55" s="27"/>
      <c r="F55" s="18" t="str">
        <f>VLOOKUP(A55,LSO!A:D,4)</f>
        <v>H Received for Introduction</v>
      </c>
      <c r="G55" s="19">
        <f>VLOOKUP(A55,LSO!A:E,5)</f>
        <v>46042</v>
      </c>
      <c r="H55" s="18" t="str">
        <f>VLOOKUP(A55,LSO!A:D,3)</f>
        <v>Corporations</v>
      </c>
      <c r="I55" s="18" t="s">
        <v>97</v>
      </c>
      <c r="J55" s="18" t="s">
        <v>60</v>
      </c>
      <c r="K55" s="19">
        <v>46042</v>
      </c>
      <c r="L55" s="19"/>
      <c r="M55" s="19"/>
      <c r="N55" s="19"/>
      <c r="O55" s="20"/>
      <c r="P55" s="20"/>
      <c r="Q55" s="55"/>
      <c r="R55" s="62"/>
      <c r="S55" s="26"/>
      <c r="T55" s="21"/>
      <c r="U55" s="20"/>
      <c r="V55" s="21"/>
      <c r="W55" s="20"/>
      <c r="X55" s="20"/>
      <c r="Y55" s="62"/>
      <c r="Z55" s="62"/>
      <c r="AA55" s="55"/>
      <c r="AB55" s="21"/>
      <c r="AC55" s="21"/>
      <c r="AD55" s="55"/>
      <c r="AE55" s="21"/>
      <c r="AF55" s="18"/>
      <c r="AG55" s="18"/>
      <c r="AH55" s="21"/>
      <c r="AI55" s="21"/>
    </row>
    <row r="56" spans="1:35" ht="34" x14ac:dyDescent="0.2">
      <c r="A56" s="44" t="s">
        <v>234</v>
      </c>
      <c r="B56" s="12" t="s">
        <v>1145</v>
      </c>
      <c r="C56" s="49" t="s">
        <v>66</v>
      </c>
      <c r="D56" s="27"/>
      <c r="F56" s="18" t="str">
        <f>VLOOKUP(A56,LSO!A:D,4)</f>
        <v>H Received for Introduction</v>
      </c>
      <c r="G56" s="19">
        <f>VLOOKUP(A56,LSO!A:E,5)</f>
        <v>46043</v>
      </c>
      <c r="H56" s="18" t="str">
        <f>VLOOKUP(A56,LSO!A:D,3)</f>
        <v>Wasserburger</v>
      </c>
      <c r="I56" s="18" t="s">
        <v>151</v>
      </c>
      <c r="J56" s="18" t="s">
        <v>63</v>
      </c>
      <c r="K56" s="19">
        <v>46043</v>
      </c>
      <c r="L56" s="19"/>
      <c r="M56" s="19"/>
      <c r="N56" s="19"/>
      <c r="O56" s="20"/>
      <c r="P56" s="20"/>
      <c r="Q56" s="55"/>
      <c r="R56" s="62"/>
      <c r="S56" s="26"/>
      <c r="T56" s="21"/>
      <c r="U56" s="20"/>
      <c r="V56" s="21"/>
      <c r="W56" s="20"/>
      <c r="X56" s="20"/>
      <c r="Y56" s="62"/>
      <c r="Z56" s="62"/>
      <c r="AA56" s="55"/>
      <c r="AB56" s="21"/>
      <c r="AC56" s="21"/>
      <c r="AD56" s="55"/>
      <c r="AE56" s="21"/>
      <c r="AF56" s="18"/>
      <c r="AG56" s="18"/>
      <c r="AH56" s="21"/>
      <c r="AI56" s="21"/>
    </row>
    <row r="57" spans="1:35" ht="17" x14ac:dyDescent="0.2">
      <c r="A57" s="44" t="s">
        <v>235</v>
      </c>
      <c r="B57" s="12" t="s">
        <v>1146</v>
      </c>
      <c r="C57" s="49" t="s">
        <v>66</v>
      </c>
      <c r="D57" s="27"/>
      <c r="F57" s="18" t="str">
        <f>VLOOKUP(A57,LSO!A:D,4)</f>
        <v>Bill Number Assigned</v>
      </c>
      <c r="G57" s="19">
        <f>VLOOKUP(A57,LSO!A:E,5)</f>
        <v>46044</v>
      </c>
      <c r="H57" s="18" t="str">
        <f>VLOOKUP(A57,LSO!A:D,3)</f>
        <v>Knapp</v>
      </c>
      <c r="I57" s="18" t="s">
        <v>151</v>
      </c>
      <c r="J57" s="18" t="s">
        <v>40</v>
      </c>
      <c r="K57" s="19">
        <v>46044</v>
      </c>
      <c r="L57" s="19"/>
      <c r="M57" s="19"/>
      <c r="N57" s="19"/>
      <c r="O57" s="20"/>
      <c r="P57" s="20"/>
      <c r="Q57" s="55"/>
      <c r="R57" s="62"/>
      <c r="S57" s="26"/>
      <c r="T57" s="21"/>
      <c r="U57" s="20"/>
      <c r="V57" s="21"/>
      <c r="W57" s="20"/>
      <c r="X57" s="20"/>
      <c r="Y57" s="62"/>
      <c r="Z57" s="62"/>
      <c r="AA57" s="55"/>
      <c r="AB57" s="21"/>
      <c r="AC57" s="21"/>
      <c r="AD57" s="55"/>
      <c r="AE57" s="21"/>
      <c r="AF57" s="18"/>
      <c r="AG57" s="18"/>
      <c r="AH57" s="21"/>
      <c r="AI57" s="21"/>
    </row>
    <row r="58" spans="1:35" ht="34" x14ac:dyDescent="0.2">
      <c r="A58" s="44" t="s">
        <v>236</v>
      </c>
      <c r="B58" s="12" t="s">
        <v>1147</v>
      </c>
      <c r="C58" s="49" t="s">
        <v>66</v>
      </c>
      <c r="D58" s="27"/>
      <c r="F58" s="18" t="str">
        <f>VLOOKUP(A58,LSO!A:D,4)</f>
        <v>Bill Number Assigned</v>
      </c>
      <c r="G58" s="19">
        <f>VLOOKUP(A58,LSO!A:E,5)</f>
        <v>46044</v>
      </c>
      <c r="H58" s="18" t="str">
        <f>VLOOKUP(A58,LSO!A:D,3)</f>
        <v>Education</v>
      </c>
      <c r="I58" s="18" t="s">
        <v>97</v>
      </c>
      <c r="J58" s="18" t="s">
        <v>44</v>
      </c>
      <c r="K58" s="19">
        <v>46044</v>
      </c>
      <c r="L58" s="19"/>
      <c r="M58" s="19"/>
      <c r="N58" s="19"/>
      <c r="O58" s="20"/>
      <c r="P58" s="20"/>
      <c r="Q58" s="55"/>
      <c r="R58" s="62"/>
      <c r="S58" s="26"/>
      <c r="T58" s="21"/>
      <c r="U58" s="20"/>
      <c r="V58" s="21"/>
      <c r="W58" s="20"/>
      <c r="X58" s="20"/>
      <c r="Y58" s="62"/>
      <c r="Z58" s="62"/>
      <c r="AA58" s="55"/>
      <c r="AB58" s="21"/>
      <c r="AC58" s="21"/>
      <c r="AD58" s="55"/>
      <c r="AE58" s="21"/>
      <c r="AF58" s="18"/>
      <c r="AG58" s="18"/>
      <c r="AH58" s="21"/>
      <c r="AI58" s="21"/>
    </row>
    <row r="59" spans="1:35" ht="17" x14ac:dyDescent="0.2">
      <c r="A59" s="44" t="s">
        <v>237</v>
      </c>
      <c r="B59" s="12" t="s">
        <v>1148</v>
      </c>
      <c r="C59" s="49" t="s">
        <v>66</v>
      </c>
      <c r="D59" s="27"/>
      <c r="F59" s="18" t="str">
        <f>VLOOKUP(A59,LSO!A:D,4)</f>
        <v>Bill Number Assigned</v>
      </c>
      <c r="G59" s="19">
        <f>VLOOKUP(A59,LSO!A:E,5)</f>
        <v>46045</v>
      </c>
      <c r="H59" s="18" t="str">
        <f>VLOOKUP(A59,LSO!A:D,3)</f>
        <v>Neiman</v>
      </c>
      <c r="I59" s="18" t="s">
        <v>151</v>
      </c>
      <c r="J59" s="18" t="s">
        <v>45</v>
      </c>
      <c r="K59" s="19">
        <v>46045</v>
      </c>
      <c r="L59" s="19"/>
      <c r="M59" s="19"/>
      <c r="N59" s="19"/>
      <c r="O59" s="20"/>
      <c r="P59" s="20"/>
      <c r="Q59" s="55"/>
      <c r="R59" s="62"/>
      <c r="S59" s="26"/>
      <c r="T59" s="21"/>
      <c r="U59" s="20"/>
      <c r="V59" s="21"/>
      <c r="W59" s="20"/>
      <c r="X59" s="20"/>
      <c r="Y59" s="62"/>
      <c r="Z59" s="62"/>
      <c r="AA59" s="55"/>
      <c r="AB59" s="21"/>
      <c r="AC59" s="21"/>
      <c r="AD59" s="55"/>
      <c r="AE59" s="21"/>
      <c r="AF59" s="18"/>
      <c r="AG59" s="18"/>
      <c r="AH59" s="21"/>
      <c r="AI59" s="21"/>
    </row>
    <row r="60" spans="1:35" ht="17" x14ac:dyDescent="0.2">
      <c r="A60" s="44" t="s">
        <v>238</v>
      </c>
      <c r="B60" s="12" t="s">
        <v>1154</v>
      </c>
      <c r="C60" s="49" t="s">
        <v>66</v>
      </c>
      <c r="D60" s="27"/>
      <c r="F60" s="18" t="str">
        <f>VLOOKUP(A60,LSO!A:D,4)</f>
        <v>Bill Number Assigned</v>
      </c>
      <c r="G60" s="19">
        <f>VLOOKUP(A60,LSO!A:E,5)</f>
        <v>46048</v>
      </c>
      <c r="H60" s="18" t="str">
        <f>VLOOKUP(A60,LSO!A:D,3)</f>
        <v>Lien</v>
      </c>
      <c r="I60" s="18" t="s">
        <v>151</v>
      </c>
      <c r="J60" s="18" t="s">
        <v>60</v>
      </c>
      <c r="K60" s="19">
        <v>46048</v>
      </c>
      <c r="L60" s="19"/>
      <c r="M60" s="19"/>
      <c r="N60" s="19"/>
      <c r="O60" s="20"/>
      <c r="P60" s="20"/>
      <c r="Q60" s="55"/>
      <c r="R60" s="62"/>
      <c r="S60" s="26"/>
      <c r="T60" s="21"/>
      <c r="U60" s="20"/>
      <c r="V60" s="21"/>
      <c r="W60" s="20"/>
      <c r="X60" s="20"/>
      <c r="Y60" s="62"/>
      <c r="Z60" s="62"/>
      <c r="AA60" s="55"/>
      <c r="AB60" s="21"/>
      <c r="AC60" s="21"/>
      <c r="AD60" s="55"/>
      <c r="AE60" s="21"/>
      <c r="AF60" s="18"/>
      <c r="AG60" s="18"/>
      <c r="AH60" s="21"/>
      <c r="AI60" s="21"/>
    </row>
    <row r="61" spans="1:35" ht="17" x14ac:dyDescent="0.2">
      <c r="A61" s="44" t="s">
        <v>239</v>
      </c>
      <c r="B61" s="12" t="s">
        <v>1155</v>
      </c>
      <c r="C61" s="49" t="s">
        <v>66</v>
      </c>
      <c r="D61" s="27"/>
      <c r="F61" s="18" t="str">
        <f>VLOOKUP(A61,LSO!A:D,4)</f>
        <v>Bill Number Assigned</v>
      </c>
      <c r="G61" s="19">
        <f>VLOOKUP(A61,LSO!A:E,5)</f>
        <v>46049</v>
      </c>
      <c r="H61" s="18" t="str">
        <f>VLOOKUP(A61,LSO!A:D,3)</f>
        <v>Heiner</v>
      </c>
      <c r="I61" s="18" t="s">
        <v>151</v>
      </c>
      <c r="J61" s="18" t="s">
        <v>10</v>
      </c>
      <c r="K61" s="19">
        <v>46049</v>
      </c>
      <c r="L61" s="19"/>
      <c r="M61" s="19"/>
      <c r="N61" s="19"/>
      <c r="O61" s="20"/>
      <c r="P61" s="20"/>
      <c r="Q61" s="55"/>
      <c r="R61" s="62"/>
      <c r="S61" s="26"/>
      <c r="T61" s="21"/>
      <c r="U61" s="20"/>
      <c r="V61" s="21"/>
      <c r="W61" s="20"/>
      <c r="X61" s="20"/>
      <c r="Y61" s="62"/>
      <c r="Z61" s="62"/>
      <c r="AA61" s="55"/>
      <c r="AB61" s="21"/>
      <c r="AC61" s="21"/>
      <c r="AD61" s="55"/>
      <c r="AE61" s="21"/>
      <c r="AF61" s="18"/>
      <c r="AG61" s="18"/>
      <c r="AH61" s="21"/>
      <c r="AI61" s="21"/>
    </row>
    <row r="62" spans="1:35" ht="17" x14ac:dyDescent="0.2">
      <c r="A62" s="44" t="s">
        <v>240</v>
      </c>
      <c r="B62" s="12" t="s">
        <v>1156</v>
      </c>
      <c r="C62" s="49" t="s">
        <v>66</v>
      </c>
      <c r="D62" s="27"/>
      <c r="F62" s="18" t="str">
        <f>VLOOKUP(A62,LSO!A:D,4)</f>
        <v>Bill Number Assigned</v>
      </c>
      <c r="G62" s="19">
        <f>VLOOKUP(A62,LSO!A:E,5)</f>
        <v>46049</v>
      </c>
      <c r="H62" s="18" t="str">
        <f>VLOOKUP(A62,LSO!A:D,3)</f>
        <v>Strock</v>
      </c>
      <c r="I62" s="18" t="s">
        <v>151</v>
      </c>
      <c r="J62" s="18" t="s">
        <v>49</v>
      </c>
      <c r="K62" s="19">
        <v>46049</v>
      </c>
      <c r="L62" s="19"/>
      <c r="M62" s="19"/>
      <c r="N62" s="19"/>
      <c r="O62" s="20"/>
      <c r="P62" s="20"/>
      <c r="Q62" s="55"/>
      <c r="R62" s="62"/>
      <c r="S62" s="26"/>
      <c r="T62" s="21"/>
      <c r="U62" s="20"/>
      <c r="V62" s="21"/>
      <c r="W62" s="20"/>
      <c r="X62" s="20"/>
      <c r="Y62" s="62"/>
      <c r="Z62" s="62"/>
      <c r="AA62" s="55"/>
      <c r="AB62" s="21"/>
      <c r="AC62" s="21"/>
      <c r="AD62" s="55"/>
      <c r="AE62" s="21"/>
      <c r="AF62" s="18"/>
      <c r="AG62" s="18"/>
      <c r="AH62" s="21"/>
      <c r="AI62" s="21"/>
    </row>
    <row r="63" spans="1:35" ht="17" x14ac:dyDescent="0.2">
      <c r="A63" s="44" t="s">
        <v>241</v>
      </c>
      <c r="B63" s="12" t="s">
        <v>1159</v>
      </c>
      <c r="C63" s="49" t="s">
        <v>66</v>
      </c>
      <c r="D63" s="27"/>
      <c r="F63" s="18" t="str">
        <f>VLOOKUP(A63,LSO!A:D,4)</f>
        <v>Bill Number Assigned</v>
      </c>
      <c r="G63" s="19">
        <f>VLOOKUP(A63,LSO!A:E,5)</f>
        <v>46051</v>
      </c>
      <c r="H63" s="18" t="str">
        <f>VLOOKUP(A63,LSO!A:D,3)</f>
        <v>Smith</v>
      </c>
      <c r="I63" s="18" t="s">
        <v>151</v>
      </c>
      <c r="J63" s="18" t="s">
        <v>39</v>
      </c>
      <c r="K63" s="19">
        <v>46051</v>
      </c>
      <c r="L63" s="19"/>
      <c r="M63" s="19"/>
      <c r="N63" s="19"/>
      <c r="O63" s="20"/>
      <c r="P63" s="20"/>
      <c r="Q63" s="55"/>
      <c r="R63" s="62"/>
      <c r="S63" s="26"/>
      <c r="T63" s="21"/>
      <c r="U63" s="20"/>
      <c r="V63" s="21"/>
      <c r="W63" s="20"/>
      <c r="X63" s="20"/>
      <c r="Y63" s="62"/>
      <c r="Z63" s="62"/>
      <c r="AA63" s="55"/>
      <c r="AB63" s="21"/>
      <c r="AC63" s="21"/>
      <c r="AD63" s="55"/>
      <c r="AE63" s="21"/>
      <c r="AF63" s="18"/>
      <c r="AG63" s="18"/>
      <c r="AH63" s="21"/>
      <c r="AI63" s="21"/>
    </row>
    <row r="64" spans="1:35" ht="34" x14ac:dyDescent="0.2">
      <c r="A64" s="44" t="s">
        <v>248</v>
      </c>
      <c r="B64" s="12" t="s">
        <v>1160</v>
      </c>
      <c r="C64" s="49" t="s">
        <v>66</v>
      </c>
      <c r="D64" s="27"/>
      <c r="F64" s="18" t="str">
        <f>VLOOKUP(A64,LSO!A:D,4)</f>
        <v>Bill Number Assigned</v>
      </c>
      <c r="G64" s="19">
        <f>VLOOKUP(A64,LSO!A:E,5)</f>
        <v>46051</v>
      </c>
      <c r="H64" s="18" t="str">
        <f>VLOOKUP(A64,LSO!A:D,3)</f>
        <v>Clouston</v>
      </c>
      <c r="I64" s="18" t="s">
        <v>151</v>
      </c>
      <c r="J64" s="18" t="s">
        <v>41</v>
      </c>
      <c r="K64" s="19">
        <v>46051</v>
      </c>
      <c r="L64" s="19"/>
      <c r="M64" s="19"/>
      <c r="N64" s="19"/>
      <c r="O64" s="20"/>
      <c r="P64" s="20"/>
      <c r="Q64" s="55"/>
      <c r="R64" s="62"/>
      <c r="S64" s="26"/>
      <c r="T64" s="21"/>
      <c r="U64" s="20"/>
      <c r="V64" s="21"/>
      <c r="W64" s="20"/>
      <c r="X64" s="20"/>
      <c r="Y64" s="62"/>
      <c r="Z64" s="62"/>
      <c r="AA64" s="55"/>
      <c r="AB64" s="21"/>
      <c r="AC64" s="21"/>
      <c r="AD64" s="55"/>
      <c r="AE64" s="21"/>
      <c r="AF64" s="18"/>
      <c r="AG64" s="18"/>
      <c r="AH64" s="21"/>
      <c r="AI64" s="21"/>
    </row>
    <row r="65" spans="1:35" ht="34" x14ac:dyDescent="0.2">
      <c r="A65" s="44" t="s">
        <v>249</v>
      </c>
      <c r="B65" s="12" t="s">
        <v>1161</v>
      </c>
      <c r="C65" s="49" t="s">
        <v>66</v>
      </c>
      <c r="D65" s="27"/>
      <c r="F65" s="18" t="str">
        <f>VLOOKUP(A65,LSO!A:D,4)</f>
        <v>Bill Number Assigned</v>
      </c>
      <c r="G65" s="19">
        <f>VLOOKUP(A65,LSO!A:E,5)</f>
        <v>46051</v>
      </c>
      <c r="H65" s="18" t="str">
        <f>VLOOKUP(A65,LSO!A:D,3)</f>
        <v>Clouston</v>
      </c>
      <c r="I65" s="18" t="s">
        <v>151</v>
      </c>
      <c r="J65" s="18" t="s">
        <v>41</v>
      </c>
      <c r="K65" s="19">
        <v>46051</v>
      </c>
      <c r="L65" s="19"/>
      <c r="M65" s="19"/>
      <c r="N65" s="19"/>
      <c r="O65" s="20"/>
      <c r="P65" s="20"/>
      <c r="Q65" s="55"/>
      <c r="R65" s="62"/>
      <c r="S65" s="26"/>
      <c r="T65" s="21"/>
      <c r="U65" s="20"/>
      <c r="V65" s="21"/>
      <c r="W65" s="20"/>
      <c r="X65" s="20"/>
      <c r="Y65" s="62"/>
      <c r="Z65" s="62"/>
      <c r="AA65" s="55"/>
      <c r="AB65" s="21"/>
      <c r="AC65" s="21"/>
      <c r="AD65" s="55"/>
      <c r="AE65" s="21"/>
      <c r="AF65" s="18"/>
      <c r="AG65" s="18"/>
      <c r="AH65" s="21"/>
      <c r="AI65" s="21"/>
    </row>
    <row r="66" spans="1:35" ht="17" x14ac:dyDescent="0.2">
      <c r="A66" s="44" t="s">
        <v>250</v>
      </c>
      <c r="B66" s="12" t="s">
        <v>1162</v>
      </c>
      <c r="C66" s="49" t="s">
        <v>66</v>
      </c>
      <c r="D66" s="27"/>
      <c r="F66" s="18" t="str">
        <f>VLOOKUP(A66,LSO!A:D,4)</f>
        <v>Bill Number Assigned</v>
      </c>
      <c r="G66" s="19">
        <f>VLOOKUP(A66,LSO!A:E,5)</f>
        <v>46051</v>
      </c>
      <c r="H66" s="18" t="str">
        <f>VLOOKUP(A66,LSO!A:D,3)</f>
        <v>Education</v>
      </c>
      <c r="I66" s="18" t="s">
        <v>97</v>
      </c>
      <c r="J66" s="18" t="s">
        <v>44</v>
      </c>
      <c r="K66" s="19">
        <v>46051</v>
      </c>
      <c r="L66" s="19"/>
      <c r="M66" s="19"/>
      <c r="N66" s="19"/>
      <c r="O66" s="20"/>
      <c r="P66" s="20"/>
      <c r="Q66" s="55"/>
      <c r="R66" s="62"/>
      <c r="S66" s="26"/>
      <c r="T66" s="21"/>
      <c r="U66" s="20"/>
      <c r="V66" s="21"/>
      <c r="W66" s="20"/>
      <c r="X66" s="20"/>
      <c r="Y66" s="62"/>
      <c r="Z66" s="62"/>
      <c r="AA66" s="55"/>
      <c r="AB66" s="21"/>
      <c r="AC66" s="21"/>
      <c r="AD66" s="55"/>
      <c r="AE66" s="21"/>
      <c r="AF66" s="18"/>
      <c r="AG66" s="18"/>
      <c r="AH66" s="21"/>
      <c r="AI66" s="21"/>
    </row>
    <row r="67" spans="1:35" ht="17" x14ac:dyDescent="0.2">
      <c r="A67" s="44" t="s">
        <v>251</v>
      </c>
      <c r="B67" s="12" t="s">
        <v>1163</v>
      </c>
      <c r="C67" s="49" t="s">
        <v>66</v>
      </c>
      <c r="D67" s="27"/>
      <c r="F67" s="18" t="str">
        <f>VLOOKUP(A67,LSO!A:D,4)</f>
        <v>Bill Number Assigned</v>
      </c>
      <c r="G67" s="19">
        <f>VLOOKUP(A67,LSO!A:E,5)</f>
        <v>46051</v>
      </c>
      <c r="H67" s="18" t="str">
        <f>VLOOKUP(A67,LSO!A:D,3)</f>
        <v>Singh</v>
      </c>
      <c r="I67" s="18" t="s">
        <v>151</v>
      </c>
      <c r="J67" s="18" t="s">
        <v>48</v>
      </c>
      <c r="K67" s="19">
        <v>46051</v>
      </c>
      <c r="L67" s="19"/>
      <c r="M67" s="19"/>
      <c r="N67" s="19"/>
      <c r="O67" s="20"/>
      <c r="P67" s="20"/>
      <c r="Q67" s="55"/>
      <c r="R67" s="62"/>
      <c r="S67" s="26"/>
      <c r="T67" s="21"/>
      <c r="U67" s="20"/>
      <c r="V67" s="21"/>
      <c r="W67" s="20"/>
      <c r="X67" s="20"/>
      <c r="Y67" s="62"/>
      <c r="Z67" s="62"/>
      <c r="AA67" s="55"/>
      <c r="AB67" s="21"/>
      <c r="AC67" s="21"/>
      <c r="AD67" s="55"/>
      <c r="AE67" s="21"/>
      <c r="AF67" s="18"/>
      <c r="AG67" s="18"/>
      <c r="AH67" s="21"/>
      <c r="AI67" s="21"/>
    </row>
    <row r="68" spans="1:35" ht="34" x14ac:dyDescent="0.2">
      <c r="A68" s="44" t="s">
        <v>252</v>
      </c>
      <c r="B68" s="12" t="s">
        <v>1164</v>
      </c>
      <c r="C68" s="49" t="s">
        <v>66</v>
      </c>
      <c r="D68" s="27"/>
      <c r="F68" s="18" t="str">
        <f>VLOOKUP(A68,LSO!A:D,4)</f>
        <v>Bill Number Assigned</v>
      </c>
      <c r="G68" s="19">
        <f>VLOOKUP(A68,LSO!A:E,5)</f>
        <v>46051</v>
      </c>
      <c r="H68" s="18" t="str">
        <f>VLOOKUP(A68,LSO!A:D,3)</f>
        <v>Connolly</v>
      </c>
      <c r="I68" s="18" t="s">
        <v>151</v>
      </c>
      <c r="J68" s="18" t="s">
        <v>45</v>
      </c>
      <c r="K68" s="19">
        <v>46051</v>
      </c>
      <c r="L68" s="19"/>
      <c r="M68" s="19"/>
      <c r="N68" s="19"/>
      <c r="O68" s="20"/>
      <c r="P68" s="20"/>
      <c r="Q68" s="55"/>
      <c r="R68" s="62"/>
      <c r="S68" s="26"/>
      <c r="T68" s="21"/>
      <c r="U68" s="20"/>
      <c r="V68" s="21"/>
      <c r="W68" s="20"/>
      <c r="X68" s="20"/>
      <c r="Y68" s="62"/>
      <c r="Z68" s="62"/>
      <c r="AA68" s="55"/>
      <c r="AB68" s="21"/>
      <c r="AC68" s="21"/>
      <c r="AD68" s="55"/>
      <c r="AE68" s="21"/>
      <c r="AF68" s="18"/>
      <c r="AG68" s="18"/>
      <c r="AH68" s="21"/>
      <c r="AI68" s="21"/>
    </row>
    <row r="69" spans="1:35" ht="17" x14ac:dyDescent="0.2">
      <c r="A69" s="44" t="s">
        <v>253</v>
      </c>
      <c r="B69" s="12" t="s">
        <v>1165</v>
      </c>
      <c r="C69" s="49" t="s">
        <v>66</v>
      </c>
      <c r="D69" s="27"/>
      <c r="F69" s="18" t="str">
        <f>VLOOKUP(A69,LSO!A:D,4)</f>
        <v>Bill Number Assigned</v>
      </c>
      <c r="G69" s="19">
        <f>VLOOKUP(A69,LSO!A:E,5)</f>
        <v>46051</v>
      </c>
      <c r="H69" s="18" t="str">
        <f>VLOOKUP(A69,LSO!A:D,3)</f>
        <v>Styvar</v>
      </c>
      <c r="I69" s="18" t="s">
        <v>151</v>
      </c>
      <c r="J69" s="18" t="s">
        <v>45</v>
      </c>
      <c r="K69" s="19">
        <v>46051</v>
      </c>
      <c r="L69" s="19"/>
      <c r="M69" s="19"/>
      <c r="N69" s="19"/>
      <c r="O69" s="20"/>
      <c r="P69" s="20"/>
      <c r="Q69" s="55"/>
      <c r="R69" s="62"/>
      <c r="S69" s="26"/>
      <c r="T69" s="21"/>
      <c r="U69" s="20"/>
      <c r="V69" s="21"/>
      <c r="W69" s="20"/>
      <c r="X69" s="20"/>
      <c r="Y69" s="62"/>
      <c r="Z69" s="62"/>
      <c r="AA69" s="55"/>
      <c r="AB69" s="21"/>
      <c r="AC69" s="21"/>
      <c r="AD69" s="55"/>
      <c r="AE69" s="21"/>
      <c r="AF69" s="18"/>
      <c r="AG69" s="18"/>
      <c r="AH69" s="21"/>
      <c r="AI69" s="21"/>
    </row>
    <row r="70" spans="1:35" ht="17" x14ac:dyDescent="0.2">
      <c r="A70" s="44" t="s">
        <v>254</v>
      </c>
      <c r="B70" s="12" t="s">
        <v>1166</v>
      </c>
      <c r="C70" s="49" t="s">
        <v>66</v>
      </c>
      <c r="D70" s="27"/>
      <c r="F70" s="18" t="str">
        <f>VLOOKUP(A70,LSO!A:D,4)</f>
        <v>Bill Number Assigned</v>
      </c>
      <c r="G70" s="19">
        <f>VLOOKUP(A70,LSO!A:E,5)</f>
        <v>46051</v>
      </c>
      <c r="H70" s="18" t="str">
        <f>VLOOKUP(A70,LSO!A:D,3)</f>
        <v>Larsen, L</v>
      </c>
      <c r="I70" s="18" t="s">
        <v>151</v>
      </c>
      <c r="J70" s="18" t="s">
        <v>63</v>
      </c>
      <c r="K70" s="19">
        <v>46051</v>
      </c>
      <c r="L70" s="19"/>
      <c r="M70" s="19"/>
      <c r="N70" s="19"/>
      <c r="O70" s="20"/>
      <c r="P70" s="20"/>
      <c r="Q70" s="55"/>
      <c r="R70" s="62"/>
      <c r="S70" s="26"/>
      <c r="T70" s="21"/>
      <c r="U70" s="20"/>
      <c r="V70" s="21"/>
      <c r="W70" s="20"/>
      <c r="X70" s="20"/>
      <c r="Y70" s="62"/>
      <c r="Z70" s="62"/>
      <c r="AA70" s="55"/>
      <c r="AB70" s="21"/>
      <c r="AC70" s="21"/>
      <c r="AD70" s="55"/>
      <c r="AE70" s="21"/>
      <c r="AF70" s="18"/>
      <c r="AG70" s="18"/>
      <c r="AH70" s="21"/>
      <c r="AI70" s="21"/>
    </row>
    <row r="71" spans="1:35" ht="34" x14ac:dyDescent="0.2">
      <c r="A71" s="44" t="s">
        <v>154</v>
      </c>
      <c r="B71" s="12" t="s">
        <v>1045</v>
      </c>
      <c r="C71" s="49" t="s">
        <v>66</v>
      </c>
      <c r="D71" s="17"/>
      <c r="F71" s="18" t="str">
        <f>VLOOKUP(A71,LSO!A:D,4)</f>
        <v>Bill Number Assigned</v>
      </c>
      <c r="G71" s="19">
        <f>VLOOKUP(A71,LSO!A:E,5)</f>
        <v>45992</v>
      </c>
      <c r="H71" s="18" t="str">
        <f>VLOOKUP(A71,LSO!A:D,3)</f>
        <v>Agriculture</v>
      </c>
      <c r="I71" s="18" t="s">
        <v>97</v>
      </c>
      <c r="J71" s="18" t="s">
        <v>208</v>
      </c>
      <c r="K71" s="19">
        <v>45992</v>
      </c>
      <c r="L71" s="19"/>
      <c r="M71" s="19"/>
      <c r="N71" s="21"/>
      <c r="O71" s="20"/>
      <c r="P71" s="20"/>
      <c r="Q71" s="20"/>
      <c r="R71" s="55"/>
      <c r="S71" s="56"/>
      <c r="T71" s="21"/>
      <c r="U71" s="20"/>
      <c r="V71" s="21"/>
      <c r="W71" s="20"/>
      <c r="X71" s="20"/>
      <c r="Y71" s="56"/>
      <c r="Z71" s="56"/>
      <c r="AA71" s="55"/>
      <c r="AB71" s="21"/>
      <c r="AC71" s="21"/>
      <c r="AD71" s="21"/>
      <c r="AE71" s="21"/>
      <c r="AF71" s="18"/>
      <c r="AG71" s="18"/>
      <c r="AH71" s="21"/>
      <c r="AI71" s="21"/>
    </row>
    <row r="72" spans="1:35" ht="17" x14ac:dyDescent="0.2">
      <c r="A72" s="44" t="s">
        <v>392</v>
      </c>
      <c r="B72" s="12" t="s">
        <v>1061</v>
      </c>
      <c r="C72" s="49" t="s">
        <v>66</v>
      </c>
      <c r="D72" s="17"/>
      <c r="F72" s="18" t="str">
        <f>VLOOKUP(A72,LSO!A:D,4)</f>
        <v>Bill Number Assigned</v>
      </c>
      <c r="G72" s="19">
        <f>VLOOKUP(A72,LSO!A:E,5)</f>
        <v>45999</v>
      </c>
      <c r="H72" s="18" t="str">
        <f>VLOOKUP(A72,LSO!A:D,3)</f>
        <v>Fed Nat Res</v>
      </c>
      <c r="I72" s="18" t="s">
        <v>97</v>
      </c>
      <c r="J72" s="18" t="s">
        <v>208</v>
      </c>
      <c r="K72" s="19">
        <v>45999</v>
      </c>
      <c r="L72" s="19"/>
      <c r="M72" s="19"/>
      <c r="N72" s="21"/>
      <c r="O72" s="20"/>
      <c r="P72" s="20"/>
      <c r="Q72" s="20"/>
      <c r="R72" s="55"/>
      <c r="S72" s="62"/>
      <c r="T72" s="21"/>
      <c r="U72" s="20"/>
      <c r="V72" s="21"/>
      <c r="W72" s="20"/>
      <c r="X72" s="20"/>
      <c r="Y72" s="62"/>
      <c r="Z72" s="62"/>
      <c r="AA72" s="55"/>
      <c r="AB72" s="33"/>
      <c r="AC72" s="21"/>
      <c r="AD72" s="21"/>
      <c r="AE72" s="21"/>
      <c r="AF72" s="18"/>
      <c r="AG72" s="18"/>
      <c r="AH72" s="21"/>
      <c r="AI72" s="21"/>
    </row>
    <row r="73" spans="1:35" ht="34" x14ac:dyDescent="0.2">
      <c r="A73" s="44" t="s">
        <v>393</v>
      </c>
      <c r="B73" s="12" t="s">
        <v>1106</v>
      </c>
      <c r="C73" s="49" t="s">
        <v>66</v>
      </c>
      <c r="D73" s="17"/>
      <c r="F73" s="18" t="str">
        <f>VLOOKUP(A73,LSO!A:D,4)</f>
        <v>H Received for Introduction</v>
      </c>
      <c r="G73" s="19">
        <f>VLOOKUP(A73,LSO!A:E,5)</f>
        <v>46024</v>
      </c>
      <c r="H73" s="18" t="str">
        <f>VLOOKUP(A73,LSO!A:D,3)</f>
        <v>Allemand</v>
      </c>
      <c r="I73" s="18" t="s">
        <v>151</v>
      </c>
      <c r="J73" s="18" t="s">
        <v>208</v>
      </c>
      <c r="K73" s="19">
        <v>46024</v>
      </c>
      <c r="L73" s="19"/>
      <c r="M73" s="19"/>
      <c r="N73" s="21"/>
      <c r="O73" s="20"/>
      <c r="P73" s="20"/>
      <c r="Q73" s="20"/>
      <c r="R73" s="55"/>
      <c r="S73" s="62"/>
      <c r="T73" s="21"/>
      <c r="U73" s="20"/>
      <c r="V73" s="21"/>
      <c r="W73" s="20"/>
      <c r="X73" s="20"/>
      <c r="Y73" s="62"/>
      <c r="Z73" s="62"/>
      <c r="AA73" s="55"/>
      <c r="AB73" s="33"/>
      <c r="AC73" s="21"/>
      <c r="AD73" s="21"/>
      <c r="AE73" s="21"/>
      <c r="AF73" s="18"/>
      <c r="AG73" s="18"/>
      <c r="AH73" s="21"/>
      <c r="AI73" s="21"/>
    </row>
    <row r="74" spans="1:35" ht="34" x14ac:dyDescent="0.2">
      <c r="A74" s="44" t="s">
        <v>457</v>
      </c>
      <c r="B74" s="12" t="s">
        <v>1125</v>
      </c>
      <c r="C74" s="49" t="s">
        <v>66</v>
      </c>
      <c r="D74" s="17"/>
      <c r="F74" s="18" t="str">
        <f>VLOOKUP(A74,LSO!A:D,4)</f>
        <v>Bill Number Assigned</v>
      </c>
      <c r="G74" s="19">
        <f>VLOOKUP(A74,LSO!A:E,5)</f>
        <v>46037</v>
      </c>
      <c r="H74" s="18" t="str">
        <f>VLOOKUP(A74,LSO!A:D,3)</f>
        <v>Revenue</v>
      </c>
      <c r="I74" s="18" t="s">
        <v>97</v>
      </c>
      <c r="J74" s="18" t="s">
        <v>208</v>
      </c>
      <c r="K74" s="19">
        <v>46037</v>
      </c>
      <c r="L74" s="19"/>
      <c r="M74" s="19"/>
      <c r="N74" s="21"/>
      <c r="O74" s="20"/>
      <c r="P74" s="20"/>
      <c r="Q74" s="20"/>
      <c r="R74" s="55"/>
      <c r="S74" s="62"/>
      <c r="T74" s="21"/>
      <c r="U74" s="20"/>
      <c r="V74" s="21"/>
      <c r="W74" s="20"/>
      <c r="X74" s="20"/>
      <c r="Y74" s="62"/>
      <c r="Z74" s="62"/>
      <c r="AA74" s="55"/>
      <c r="AB74" s="33"/>
      <c r="AC74" s="21"/>
      <c r="AD74" s="21"/>
      <c r="AE74" s="21"/>
      <c r="AF74" s="18"/>
      <c r="AG74" s="18"/>
      <c r="AH74" s="21"/>
      <c r="AI74" s="21"/>
    </row>
    <row r="75" spans="1:35" ht="17" x14ac:dyDescent="0.2">
      <c r="A75" s="44" t="s">
        <v>184</v>
      </c>
      <c r="B75" s="12" t="s">
        <v>1126</v>
      </c>
      <c r="C75" s="49" t="s">
        <v>67</v>
      </c>
      <c r="D75" s="17"/>
      <c r="F75" s="18" t="str">
        <f>VLOOKUP(A75,LSO!A:D,4)</f>
        <v>S Received for Introduction</v>
      </c>
      <c r="G75" s="19">
        <f>VLOOKUP(A75,LSO!A:E,5)</f>
        <v>46034</v>
      </c>
      <c r="H75" s="18" t="str">
        <f>VLOOKUP(A75,LSO!A:D,3)</f>
        <v>Mgt Council</v>
      </c>
      <c r="I75" s="18" t="s">
        <v>97</v>
      </c>
      <c r="J75" s="18" t="s">
        <v>69</v>
      </c>
      <c r="K75" s="19">
        <v>46034</v>
      </c>
      <c r="L75" s="19"/>
      <c r="M75" s="19"/>
      <c r="N75" s="21"/>
      <c r="O75" s="20"/>
      <c r="P75" s="20"/>
      <c r="Q75" s="20"/>
      <c r="R75" s="55"/>
      <c r="S75" s="62"/>
      <c r="T75" s="21"/>
      <c r="U75" s="20"/>
      <c r="V75" s="21"/>
      <c r="W75" s="20"/>
      <c r="X75" s="20"/>
      <c r="Y75" s="62"/>
      <c r="Z75" s="62"/>
      <c r="AA75" s="55"/>
      <c r="AB75" s="33"/>
      <c r="AC75" s="21"/>
      <c r="AD75" s="21"/>
      <c r="AE75" s="21"/>
      <c r="AF75" s="18"/>
      <c r="AG75" s="18"/>
      <c r="AH75" s="21"/>
      <c r="AI75" s="21"/>
    </row>
    <row r="76" spans="1:35" ht="17" x14ac:dyDescent="0.2">
      <c r="A76" s="44" t="s">
        <v>15</v>
      </c>
      <c r="B76" s="12" t="s">
        <v>1046</v>
      </c>
      <c r="C76" s="49" t="s">
        <v>67</v>
      </c>
      <c r="D76" s="17"/>
      <c r="F76" s="18" t="str">
        <f>VLOOKUP(A76,LSO!A:D,4)</f>
        <v>Bill Number Assigned</v>
      </c>
      <c r="G76" s="19">
        <f>VLOOKUP(A76,LSO!A:E,5)</f>
        <v>45992</v>
      </c>
      <c r="H76" s="18" t="str">
        <f>VLOOKUP(A76,LSO!A:D,3)</f>
        <v>Minerals</v>
      </c>
      <c r="I76" s="18" t="s">
        <v>97</v>
      </c>
      <c r="J76" s="18" t="s">
        <v>42</v>
      </c>
      <c r="K76" s="19">
        <v>45992</v>
      </c>
      <c r="L76" s="19"/>
      <c r="M76" s="19"/>
      <c r="N76" s="19"/>
      <c r="O76" s="20"/>
      <c r="P76" s="19"/>
      <c r="Q76" s="20"/>
      <c r="R76" s="20"/>
      <c r="S76" s="20"/>
      <c r="T76" s="21"/>
      <c r="U76" s="20"/>
      <c r="V76" s="21"/>
      <c r="W76" s="20"/>
      <c r="X76" s="20"/>
      <c r="Y76" s="55"/>
      <c r="Z76" s="55"/>
      <c r="AA76" s="55"/>
      <c r="AB76" s="26"/>
      <c r="AC76" s="21"/>
      <c r="AD76" s="21"/>
      <c r="AE76" s="21"/>
      <c r="AF76" s="18"/>
      <c r="AG76" s="18"/>
      <c r="AH76" s="21"/>
      <c r="AI76" s="21"/>
    </row>
    <row r="77" spans="1:35" ht="17" x14ac:dyDescent="0.2">
      <c r="A77" s="44" t="s">
        <v>16</v>
      </c>
      <c r="B77" s="12" t="s">
        <v>1047</v>
      </c>
      <c r="C77" s="49" t="s">
        <v>67</v>
      </c>
      <c r="D77" s="18"/>
      <c r="F77" s="18" t="str">
        <f>VLOOKUP(A77,LSO!A:D,4)</f>
        <v>Bill Number Assigned</v>
      </c>
      <c r="G77" s="19">
        <f>VLOOKUP(A77,LSO!A:E,5)</f>
        <v>45992</v>
      </c>
      <c r="H77" s="18" t="str">
        <f>VLOOKUP(A77,LSO!A:D,3)</f>
        <v>Labor</v>
      </c>
      <c r="I77" s="18" t="s">
        <v>97</v>
      </c>
      <c r="J77" s="18" t="s">
        <v>41</v>
      </c>
      <c r="K77" s="19">
        <v>45992</v>
      </c>
      <c r="L77" s="19"/>
      <c r="M77" s="19"/>
      <c r="N77" s="21"/>
      <c r="O77" s="20"/>
      <c r="P77" s="19"/>
      <c r="Q77" s="55"/>
      <c r="R77" s="56"/>
      <c r="S77" s="20"/>
      <c r="T77" s="21"/>
      <c r="U77" s="20"/>
      <c r="V77" s="21"/>
      <c r="W77" s="20"/>
      <c r="X77" s="20"/>
      <c r="Y77" s="55"/>
      <c r="Z77" s="55"/>
      <c r="AA77" s="55"/>
      <c r="AB77" s="55"/>
      <c r="AC77" s="21"/>
      <c r="AD77" s="55"/>
      <c r="AE77" s="21"/>
      <c r="AF77" s="18"/>
      <c r="AG77" s="18"/>
      <c r="AH77" s="21"/>
      <c r="AI77" s="21"/>
    </row>
    <row r="78" spans="1:35" ht="17" x14ac:dyDescent="0.2">
      <c r="A78" s="44" t="s">
        <v>17</v>
      </c>
      <c r="B78" s="12" t="s">
        <v>1048</v>
      </c>
      <c r="C78" s="49" t="s">
        <v>67</v>
      </c>
      <c r="D78" s="17"/>
      <c r="F78" s="18" t="str">
        <f>VLOOKUP(A78,LSO!A:D,4)</f>
        <v>Bill Number Assigned</v>
      </c>
      <c r="G78" s="19">
        <f>VLOOKUP(A78,LSO!A:E,5)</f>
        <v>45992</v>
      </c>
      <c r="H78" s="18" t="str">
        <f>VLOOKUP(A78,LSO!A:D,3)</f>
        <v>Labor</v>
      </c>
      <c r="I78" s="18" t="s">
        <v>97</v>
      </c>
      <c r="J78" s="18" t="s">
        <v>48</v>
      </c>
      <c r="K78" s="19">
        <v>45992</v>
      </c>
      <c r="L78" s="19"/>
      <c r="M78" s="19"/>
      <c r="N78" s="21"/>
      <c r="O78" s="23"/>
      <c r="P78" s="55"/>
      <c r="Q78" s="20"/>
      <c r="R78" s="20"/>
      <c r="S78" s="55"/>
      <c r="T78" s="21"/>
      <c r="U78" s="55"/>
      <c r="V78" s="21"/>
      <c r="W78" s="20"/>
      <c r="X78" s="20"/>
      <c r="Y78" s="55"/>
      <c r="Z78" s="55"/>
      <c r="AA78" s="56"/>
      <c r="AB78" s="21"/>
      <c r="AC78" s="21"/>
      <c r="AD78" s="21"/>
      <c r="AE78" s="21"/>
      <c r="AF78" s="18"/>
      <c r="AG78" s="18"/>
      <c r="AH78" s="21"/>
      <c r="AI78" s="21"/>
    </row>
    <row r="79" spans="1:35" ht="17" x14ac:dyDescent="0.2">
      <c r="A79" s="44" t="s">
        <v>18</v>
      </c>
      <c r="B79" s="12" t="s">
        <v>1049</v>
      </c>
      <c r="C79" s="49" t="s">
        <v>67</v>
      </c>
      <c r="D79" s="17"/>
      <c r="F79" s="18" t="str">
        <f>VLOOKUP(A79,LSO!A:D,4)</f>
        <v>Bill Number Assigned</v>
      </c>
      <c r="G79" s="19">
        <f>VLOOKUP(A79,LSO!A:E,5)</f>
        <v>45992</v>
      </c>
      <c r="H79" s="18" t="str">
        <f>VLOOKUP(A79,LSO!A:D,3)</f>
        <v>Labor</v>
      </c>
      <c r="I79" s="18" t="s">
        <v>97</v>
      </c>
      <c r="J79" s="18" t="s">
        <v>41</v>
      </c>
      <c r="K79" s="19">
        <v>45992</v>
      </c>
      <c r="L79" s="19"/>
      <c r="M79" s="19"/>
      <c r="N79" s="19"/>
      <c r="O79" s="23"/>
      <c r="P79" s="56"/>
      <c r="Q79" s="20"/>
      <c r="R79" s="20"/>
      <c r="S79" s="20"/>
      <c r="T79" s="21"/>
      <c r="U79" s="55"/>
      <c r="V79" s="21"/>
      <c r="W79" s="20"/>
      <c r="X79" s="20"/>
      <c r="Y79" s="55"/>
      <c r="Z79" s="55"/>
      <c r="AA79" s="55"/>
      <c r="AB79" s="56"/>
      <c r="AC79" s="21"/>
      <c r="AD79" s="55"/>
      <c r="AE79" s="21"/>
      <c r="AF79" s="18"/>
      <c r="AG79" s="18"/>
      <c r="AH79" s="21"/>
      <c r="AI79" s="21"/>
    </row>
    <row r="80" spans="1:35" ht="17" x14ac:dyDescent="0.2">
      <c r="A80" s="44" t="s">
        <v>114</v>
      </c>
      <c r="B80" s="12" t="s">
        <v>526</v>
      </c>
      <c r="C80" s="49" t="s">
        <v>67</v>
      </c>
      <c r="D80" s="17"/>
      <c r="F80" s="18" t="str">
        <f>VLOOKUP(A80,LSO!A:D,4)</f>
        <v>Bill Number Assigned</v>
      </c>
      <c r="G80" s="19">
        <f>VLOOKUP(A80,LSO!A:E,5)</f>
        <v>45992</v>
      </c>
      <c r="H80" s="18" t="str">
        <f>VLOOKUP(A80,LSO!A:D,3)</f>
        <v>Judiciary</v>
      </c>
      <c r="I80" s="18" t="s">
        <v>97</v>
      </c>
      <c r="J80" s="18" t="s">
        <v>42</v>
      </c>
      <c r="K80" s="19">
        <v>45992</v>
      </c>
      <c r="L80" s="19"/>
      <c r="M80" s="19"/>
      <c r="N80" s="19"/>
      <c r="O80" s="55"/>
      <c r="P80" s="55"/>
      <c r="Q80" s="20"/>
      <c r="R80" s="56"/>
      <c r="S80" s="20"/>
      <c r="T80" s="21"/>
      <c r="U80" s="20"/>
      <c r="V80" s="21"/>
      <c r="W80" s="20"/>
      <c r="X80" s="20"/>
      <c r="Y80" s="56"/>
      <c r="Z80" s="56"/>
      <c r="AA80" s="26"/>
      <c r="AB80" s="55"/>
      <c r="AC80" s="21"/>
      <c r="AD80" s="21"/>
      <c r="AE80" s="21"/>
      <c r="AF80" s="18"/>
      <c r="AG80" s="18"/>
      <c r="AH80" s="21"/>
      <c r="AI80" s="21"/>
    </row>
    <row r="81" spans="1:35" ht="34" x14ac:dyDescent="0.2">
      <c r="A81" s="44" t="s">
        <v>20</v>
      </c>
      <c r="B81" s="12" t="s">
        <v>1050</v>
      </c>
      <c r="C81" s="49" t="s">
        <v>67</v>
      </c>
      <c r="D81" s="17"/>
      <c r="F81" s="18" t="str">
        <f>VLOOKUP(A81,LSO!A:D,4)</f>
        <v>Bill Number Assigned</v>
      </c>
      <c r="G81" s="19">
        <f>VLOOKUP(A81,LSO!A:E,5)</f>
        <v>45992</v>
      </c>
      <c r="H81" s="18" t="str">
        <f>VLOOKUP(A81,LSO!A:D,3)</f>
        <v>Judiciary</v>
      </c>
      <c r="I81" s="18" t="s">
        <v>97</v>
      </c>
      <c r="J81" s="18" t="s">
        <v>42</v>
      </c>
      <c r="K81" s="19">
        <v>45992</v>
      </c>
      <c r="L81" s="19"/>
      <c r="M81" s="19"/>
      <c r="N81" s="19"/>
      <c r="O81" s="56"/>
      <c r="P81" s="20"/>
      <c r="Q81" s="20"/>
      <c r="R81" s="55"/>
      <c r="S81" s="56"/>
      <c r="T81" s="21"/>
      <c r="U81" s="20"/>
      <c r="V81" s="21"/>
      <c r="W81" s="20"/>
      <c r="X81" s="20"/>
      <c r="Y81" s="55"/>
      <c r="Z81" s="55"/>
      <c r="AA81" s="55"/>
      <c r="AB81" s="26"/>
      <c r="AC81" s="21"/>
      <c r="AD81" s="21"/>
      <c r="AE81" s="21"/>
      <c r="AF81" s="18"/>
      <c r="AG81" s="18"/>
      <c r="AH81" s="21"/>
      <c r="AI81" s="21"/>
    </row>
    <row r="82" spans="1:35" ht="17" x14ac:dyDescent="0.2">
      <c r="A82" s="44" t="s">
        <v>21</v>
      </c>
      <c r="B82" s="12" t="s">
        <v>1051</v>
      </c>
      <c r="C82" s="49" t="s">
        <v>67</v>
      </c>
      <c r="D82" s="17"/>
      <c r="F82" s="18" t="str">
        <f>VLOOKUP(A82,LSO!A:D,4)</f>
        <v>Bill Number Assigned</v>
      </c>
      <c r="G82" s="19">
        <f>VLOOKUP(A82,LSO!A:E,5)</f>
        <v>45992</v>
      </c>
      <c r="H82" s="18" t="str">
        <f>VLOOKUP(A82,LSO!A:D,3)</f>
        <v>Judiciary</v>
      </c>
      <c r="I82" s="18" t="s">
        <v>97</v>
      </c>
      <c r="J82" s="18" t="s">
        <v>42</v>
      </c>
      <c r="K82" s="19">
        <v>45992</v>
      </c>
      <c r="L82" s="19"/>
      <c r="M82" s="19"/>
      <c r="N82" s="21"/>
      <c r="O82" s="20"/>
      <c r="P82" s="56"/>
      <c r="Q82" s="20"/>
      <c r="R82" s="56"/>
      <c r="S82" s="20"/>
      <c r="T82" s="20"/>
      <c r="U82" s="20"/>
      <c r="V82" s="21"/>
      <c r="W82" s="20"/>
      <c r="X82" s="20"/>
      <c r="Y82" s="55"/>
      <c r="Z82" s="55"/>
      <c r="AA82" s="56"/>
      <c r="AB82" s="21"/>
      <c r="AC82" s="21"/>
      <c r="AD82" s="21"/>
      <c r="AE82" s="21"/>
      <c r="AF82" s="18"/>
      <c r="AG82" s="18"/>
      <c r="AH82" s="21"/>
      <c r="AI82" s="21"/>
    </row>
    <row r="83" spans="1:35" ht="34" x14ac:dyDescent="0.2">
      <c r="A83" s="44" t="s">
        <v>22</v>
      </c>
      <c r="B83" s="12" t="s">
        <v>1052</v>
      </c>
      <c r="C83" s="49" t="s">
        <v>67</v>
      </c>
      <c r="D83" s="18"/>
      <c r="F83" s="18" t="str">
        <f>VLOOKUP(A83,LSO!A:D,4)</f>
        <v>Bill Number Assigned</v>
      </c>
      <c r="G83" s="19">
        <f>VLOOKUP(A83,LSO!A:E,5)</f>
        <v>45992</v>
      </c>
      <c r="H83" s="18" t="str">
        <f>VLOOKUP(A83,LSO!A:D,3)</f>
        <v>Judiciary</v>
      </c>
      <c r="I83" s="18" t="s">
        <v>97</v>
      </c>
      <c r="J83" s="18" t="s">
        <v>41</v>
      </c>
      <c r="K83" s="19">
        <v>45992</v>
      </c>
      <c r="L83" s="19"/>
      <c r="M83" s="19"/>
      <c r="N83" s="21"/>
      <c r="O83" s="20"/>
      <c r="P83" s="20"/>
      <c r="Q83" s="20"/>
      <c r="R83" s="56"/>
      <c r="S83" s="56"/>
      <c r="T83" s="21"/>
      <c r="U83" s="20"/>
      <c r="V83" s="21"/>
      <c r="W83" s="20"/>
      <c r="X83" s="20"/>
      <c r="Y83" s="55"/>
      <c r="Z83" s="55"/>
      <c r="AA83" s="56"/>
      <c r="AB83" s="21"/>
      <c r="AC83" s="21"/>
      <c r="AD83" s="21"/>
      <c r="AE83" s="21"/>
      <c r="AF83" s="18"/>
      <c r="AG83" s="18"/>
      <c r="AH83" s="21"/>
      <c r="AI83" s="21"/>
    </row>
    <row r="84" spans="1:35" ht="34" x14ac:dyDescent="0.2">
      <c r="A84" s="44" t="s">
        <v>23</v>
      </c>
      <c r="B84" s="12" t="s">
        <v>1053</v>
      </c>
      <c r="C84" s="49" t="s">
        <v>67</v>
      </c>
      <c r="D84" s="17"/>
      <c r="F84" s="18" t="str">
        <f>VLOOKUP(A84,LSO!A:D,4)</f>
        <v>Bill Number Assigned</v>
      </c>
      <c r="G84" s="19">
        <f>VLOOKUP(A84,LSO!A:E,5)</f>
        <v>45992</v>
      </c>
      <c r="H84" s="18" t="str">
        <f>VLOOKUP(A84,LSO!A:D,3)</f>
        <v>Transportation</v>
      </c>
      <c r="I84" s="18" t="s">
        <v>97</v>
      </c>
      <c r="J84" s="18" t="s">
        <v>46</v>
      </c>
      <c r="K84" s="19">
        <v>45992</v>
      </c>
      <c r="L84" s="19"/>
      <c r="M84" s="19"/>
      <c r="N84" s="21"/>
      <c r="O84" s="20"/>
      <c r="P84" s="20"/>
      <c r="Q84" s="20"/>
      <c r="R84" s="56"/>
      <c r="S84" s="56"/>
      <c r="T84" s="21"/>
      <c r="U84" s="55"/>
      <c r="V84" s="21"/>
      <c r="W84" s="20"/>
      <c r="X84" s="20"/>
      <c r="Y84" s="55"/>
      <c r="Z84" s="55"/>
      <c r="AA84" s="55"/>
      <c r="AB84" s="55"/>
      <c r="AC84" s="21"/>
      <c r="AD84" s="21"/>
      <c r="AE84" s="21"/>
      <c r="AF84" s="18"/>
      <c r="AG84" s="18"/>
      <c r="AH84" s="21"/>
      <c r="AI84" s="21"/>
    </row>
    <row r="85" spans="1:35" ht="34" x14ac:dyDescent="0.2">
      <c r="A85" s="44" t="s">
        <v>74</v>
      </c>
      <c r="B85" s="12" t="s">
        <v>1054</v>
      </c>
      <c r="C85" s="49" t="s">
        <v>67</v>
      </c>
      <c r="D85" s="18"/>
      <c r="F85" s="18" t="str">
        <f>VLOOKUP(A85,LSO!A:D,4)</f>
        <v>Bill Number Assigned</v>
      </c>
      <c r="G85" s="19">
        <f>VLOOKUP(A85,LSO!A:E,5)</f>
        <v>45992</v>
      </c>
      <c r="H85" s="18" t="str">
        <f>VLOOKUP(A85,LSO!A:D,3)</f>
        <v>Transportation</v>
      </c>
      <c r="I85" s="18" t="s">
        <v>97</v>
      </c>
      <c r="J85" s="18" t="s">
        <v>46</v>
      </c>
      <c r="K85" s="19">
        <v>45992</v>
      </c>
      <c r="L85" s="19"/>
      <c r="M85" s="19"/>
      <c r="N85" s="21"/>
      <c r="O85" s="20"/>
      <c r="P85" s="20"/>
      <c r="Q85" s="20"/>
      <c r="R85" s="56"/>
      <c r="S85" s="56"/>
      <c r="T85" s="21"/>
      <c r="U85" s="20"/>
      <c r="V85" s="21"/>
      <c r="W85" s="20"/>
      <c r="X85" s="20"/>
      <c r="Y85" s="55"/>
      <c r="Z85" s="55"/>
      <c r="AA85" s="55"/>
      <c r="AB85" s="55"/>
      <c r="AC85" s="21"/>
      <c r="AD85" s="21"/>
      <c r="AE85" s="21"/>
      <c r="AF85" s="18"/>
      <c r="AG85" s="18"/>
      <c r="AH85" s="21"/>
      <c r="AI85" s="21"/>
    </row>
    <row r="86" spans="1:35" ht="34" x14ac:dyDescent="0.2">
      <c r="A86" s="44" t="s">
        <v>75</v>
      </c>
      <c r="B86" s="12" t="s">
        <v>385</v>
      </c>
      <c r="C86" s="49" t="s">
        <v>67</v>
      </c>
      <c r="D86" s="18"/>
      <c r="F86" s="18" t="str">
        <f>VLOOKUP(A86,LSO!A:D,4)</f>
        <v>Bill Number Assigned</v>
      </c>
      <c r="G86" s="19">
        <f>VLOOKUP(A86,LSO!A:E,5)</f>
        <v>45992</v>
      </c>
      <c r="H86" s="18" t="str">
        <f>VLOOKUP(A86,LSO!A:D,3)</f>
        <v>Transportation</v>
      </c>
      <c r="I86" s="18" t="s">
        <v>97</v>
      </c>
      <c r="J86" s="18" t="s">
        <v>46</v>
      </c>
      <c r="K86" s="19">
        <v>45992</v>
      </c>
      <c r="L86" s="19"/>
      <c r="M86" s="19"/>
      <c r="N86" s="21"/>
      <c r="O86" s="20"/>
      <c r="P86" s="20"/>
      <c r="Q86" s="20"/>
      <c r="R86" s="56"/>
      <c r="S86" s="20"/>
      <c r="T86" s="20"/>
      <c r="U86" s="20"/>
      <c r="V86" s="21"/>
      <c r="W86" s="20"/>
      <c r="X86" s="20"/>
      <c r="Y86" s="20"/>
      <c r="Z86" s="55"/>
      <c r="AA86" s="55"/>
      <c r="AB86" s="55"/>
      <c r="AC86" s="21"/>
      <c r="AD86" s="21"/>
      <c r="AE86" s="21"/>
      <c r="AF86" s="18"/>
      <c r="AG86" s="18"/>
      <c r="AH86" s="21"/>
      <c r="AI86" s="21"/>
    </row>
    <row r="87" spans="1:35" ht="34" x14ac:dyDescent="0.2">
      <c r="A87" s="44" t="s">
        <v>76</v>
      </c>
      <c r="B87" s="12" t="s">
        <v>1055</v>
      </c>
      <c r="C87" s="49" t="s">
        <v>67</v>
      </c>
      <c r="D87" s="20"/>
      <c r="F87" s="18" t="str">
        <f>VLOOKUP(A87,LSO!A:D,4)</f>
        <v>Bill Number Assigned</v>
      </c>
      <c r="G87" s="19">
        <f>VLOOKUP(A87,LSO!A:E,5)</f>
        <v>45992</v>
      </c>
      <c r="H87" s="18" t="str">
        <f>VLOOKUP(A87,LSO!A:D,3)</f>
        <v>Education</v>
      </c>
      <c r="I87" s="18" t="s">
        <v>97</v>
      </c>
      <c r="J87" s="18" t="s">
        <v>44</v>
      </c>
      <c r="K87" s="19">
        <v>45992</v>
      </c>
      <c r="L87" s="19"/>
      <c r="M87" s="19"/>
      <c r="N87" s="21"/>
      <c r="O87" s="20"/>
      <c r="P87" s="20"/>
      <c r="Q87" s="20"/>
      <c r="R87" s="56"/>
      <c r="S87" s="20"/>
      <c r="T87" s="21"/>
      <c r="U87" s="55"/>
      <c r="V87" s="21"/>
      <c r="W87" s="20"/>
      <c r="X87" s="20"/>
      <c r="Y87" s="55"/>
      <c r="Z87" s="55"/>
      <c r="AA87" s="55"/>
      <c r="AB87" s="55"/>
      <c r="AC87" s="21"/>
      <c r="AD87" s="21"/>
      <c r="AE87" s="21"/>
      <c r="AF87" s="18"/>
      <c r="AG87" s="18"/>
      <c r="AH87" s="21"/>
      <c r="AI87" s="21"/>
    </row>
    <row r="88" spans="1:35" ht="17" x14ac:dyDescent="0.2">
      <c r="A88" s="44" t="s">
        <v>118</v>
      </c>
      <c r="B88" s="12" t="s">
        <v>1062</v>
      </c>
      <c r="C88" s="49" t="s">
        <v>67</v>
      </c>
      <c r="D88" s="38"/>
      <c r="F88" s="18" t="str">
        <f>VLOOKUP(A88,LSO!A:D,4)</f>
        <v>Bill Number Assigned</v>
      </c>
      <c r="G88" s="19">
        <f>VLOOKUP(A88,LSO!A:E,5)</f>
        <v>45999</v>
      </c>
      <c r="H88" s="18" t="str">
        <f>VLOOKUP(A88,LSO!A:D,3)</f>
        <v>Agriculture</v>
      </c>
      <c r="I88" s="18" t="s">
        <v>97</v>
      </c>
      <c r="J88" s="18" t="s">
        <v>53</v>
      </c>
      <c r="K88" s="19">
        <v>45999</v>
      </c>
      <c r="L88" s="19"/>
      <c r="M88" s="19"/>
      <c r="N88" s="21"/>
      <c r="O88" s="20"/>
      <c r="P88" s="20"/>
      <c r="Q88" s="20"/>
      <c r="R88" s="56"/>
      <c r="S88" s="20"/>
      <c r="T88" s="21"/>
      <c r="U88" s="55"/>
      <c r="V88" s="21"/>
      <c r="W88" s="20"/>
      <c r="X88" s="20"/>
      <c r="Y88" s="55"/>
      <c r="Z88" s="55"/>
      <c r="AA88" s="55"/>
      <c r="AB88" s="55"/>
      <c r="AC88" s="21"/>
      <c r="AD88" s="21"/>
      <c r="AE88" s="21"/>
      <c r="AF88" s="18"/>
      <c r="AG88" s="18"/>
      <c r="AH88" s="21"/>
      <c r="AI88" s="21"/>
    </row>
    <row r="89" spans="1:35" ht="17" x14ac:dyDescent="0.2">
      <c r="A89" s="44" t="s">
        <v>117</v>
      </c>
      <c r="B89" s="12" t="s">
        <v>1063</v>
      </c>
      <c r="C89" s="49" t="s">
        <v>67</v>
      </c>
      <c r="D89" s="38"/>
      <c r="F89" s="18" t="str">
        <f>VLOOKUP(A89,LSO!A:D,4)</f>
        <v>Bill Number Assigned</v>
      </c>
      <c r="G89" s="19">
        <f>VLOOKUP(A89,LSO!A:E,5)</f>
        <v>45999</v>
      </c>
      <c r="H89" s="18" t="str">
        <f>VLOOKUP(A89,LSO!A:D,3)</f>
        <v>Agriculture</v>
      </c>
      <c r="I89" s="18" t="s">
        <v>97</v>
      </c>
      <c r="J89" s="18" t="s">
        <v>63</v>
      </c>
      <c r="K89" s="19">
        <v>45999</v>
      </c>
      <c r="L89" s="19"/>
      <c r="M89" s="19"/>
      <c r="N89" s="21"/>
      <c r="O89" s="20"/>
      <c r="P89" s="20"/>
      <c r="Q89" s="20"/>
      <c r="R89" s="56"/>
      <c r="S89" s="20"/>
      <c r="T89" s="21"/>
      <c r="U89" s="55"/>
      <c r="V89" s="21"/>
      <c r="W89" s="20"/>
      <c r="X89" s="20"/>
      <c r="Y89" s="55"/>
      <c r="Z89" s="55"/>
      <c r="AA89" s="55"/>
      <c r="AB89" s="55"/>
      <c r="AC89" s="21"/>
      <c r="AD89" s="21"/>
      <c r="AE89" s="21"/>
      <c r="AF89" s="18"/>
      <c r="AG89" s="18"/>
      <c r="AH89" s="21"/>
      <c r="AI89" s="21"/>
    </row>
    <row r="90" spans="1:35" ht="17" x14ac:dyDescent="0.2">
      <c r="A90" s="44" t="s">
        <v>116</v>
      </c>
      <c r="B90" s="12" t="s">
        <v>1064</v>
      </c>
      <c r="C90" s="49" t="s">
        <v>67</v>
      </c>
      <c r="D90" s="38"/>
      <c r="F90" s="18" t="str">
        <f>VLOOKUP(A90,LSO!A:D,4)</f>
        <v>Bill Number Assigned</v>
      </c>
      <c r="G90" s="19">
        <f>VLOOKUP(A90,LSO!A:E,5)</f>
        <v>45999</v>
      </c>
      <c r="H90" s="18" t="str">
        <f>VLOOKUP(A90,LSO!A:D,3)</f>
        <v>Fed Nat Res</v>
      </c>
      <c r="I90" s="18" t="s">
        <v>97</v>
      </c>
      <c r="J90" s="18" t="s">
        <v>63</v>
      </c>
      <c r="K90" s="19">
        <v>45999</v>
      </c>
      <c r="L90" s="19"/>
      <c r="M90" s="19"/>
      <c r="N90" s="21"/>
      <c r="O90" s="20"/>
      <c r="P90" s="20"/>
      <c r="Q90" s="20"/>
      <c r="R90" s="56"/>
      <c r="S90" s="20"/>
      <c r="T90" s="21"/>
      <c r="U90" s="55"/>
      <c r="V90" s="21"/>
      <c r="W90" s="20"/>
      <c r="X90" s="20"/>
      <c r="Y90" s="55"/>
      <c r="Z90" s="55"/>
      <c r="AA90" s="55"/>
      <c r="AB90" s="55"/>
      <c r="AC90" s="21"/>
      <c r="AD90" s="21"/>
      <c r="AE90" s="21"/>
      <c r="AF90" s="18"/>
      <c r="AG90" s="18"/>
      <c r="AH90" s="21"/>
      <c r="AI90" s="21"/>
    </row>
    <row r="91" spans="1:35" ht="17" x14ac:dyDescent="0.2">
      <c r="A91" s="44" t="s">
        <v>115</v>
      </c>
      <c r="B91" s="12" t="s">
        <v>1065</v>
      </c>
      <c r="C91" s="49" t="s">
        <v>67</v>
      </c>
      <c r="D91" s="38"/>
      <c r="F91" s="18" t="str">
        <f>VLOOKUP(A91,LSO!A:D,4)</f>
        <v>Bill Number Assigned</v>
      </c>
      <c r="G91" s="19">
        <f>VLOOKUP(A91,LSO!A:E,5)</f>
        <v>45999</v>
      </c>
      <c r="H91" s="18" t="str">
        <f>VLOOKUP(A91,LSO!A:D,3)</f>
        <v>Education</v>
      </c>
      <c r="I91" s="18" t="s">
        <v>97</v>
      </c>
      <c r="J91" s="18" t="s">
        <v>44</v>
      </c>
      <c r="K91" s="19">
        <v>45999</v>
      </c>
      <c r="L91" s="19"/>
      <c r="M91" s="19"/>
      <c r="N91" s="21"/>
      <c r="O91" s="20"/>
      <c r="P91" s="20"/>
      <c r="Q91" s="20"/>
      <c r="R91" s="56"/>
      <c r="S91" s="20"/>
      <c r="T91" s="21"/>
      <c r="U91" s="55"/>
      <c r="V91" s="21"/>
      <c r="W91" s="20"/>
      <c r="X91" s="20"/>
      <c r="Y91" s="55"/>
      <c r="Z91" s="55"/>
      <c r="AA91" s="55"/>
      <c r="AB91" s="55"/>
      <c r="AC91" s="21"/>
      <c r="AD91" s="21"/>
      <c r="AE91" s="21"/>
      <c r="AF91" s="18"/>
      <c r="AG91" s="18"/>
      <c r="AH91" s="21"/>
      <c r="AI91" s="21"/>
    </row>
    <row r="92" spans="1:35" ht="17" x14ac:dyDescent="0.2">
      <c r="A92" s="44" t="s">
        <v>142</v>
      </c>
      <c r="B92" s="12" t="s">
        <v>1066</v>
      </c>
      <c r="C92" s="49" t="s">
        <v>67</v>
      </c>
      <c r="D92" s="38"/>
      <c r="F92" s="18" t="str">
        <f>VLOOKUP(A92,LSO!A:D,4)</f>
        <v>Bill Number Assigned</v>
      </c>
      <c r="G92" s="19">
        <f>VLOOKUP(A92,LSO!A:E,5)</f>
        <v>45999</v>
      </c>
      <c r="H92" s="18" t="str">
        <f>VLOOKUP(A92,LSO!A:D,3)</f>
        <v>Rothfuss</v>
      </c>
      <c r="I92" s="18" t="s">
        <v>151</v>
      </c>
      <c r="J92" s="18" t="s">
        <v>41</v>
      </c>
      <c r="K92" s="19">
        <v>45999</v>
      </c>
      <c r="L92" s="19"/>
      <c r="M92" s="19"/>
      <c r="N92" s="21"/>
      <c r="O92" s="20"/>
      <c r="P92" s="20"/>
      <c r="Q92" s="20"/>
      <c r="R92" s="56"/>
      <c r="S92" s="20"/>
      <c r="T92" s="21"/>
      <c r="U92" s="55"/>
      <c r="V92" s="21"/>
      <c r="W92" s="20"/>
      <c r="X92" s="20"/>
      <c r="Y92" s="55"/>
      <c r="Z92" s="55"/>
      <c r="AA92" s="55"/>
      <c r="AB92" s="55"/>
      <c r="AC92" s="21"/>
      <c r="AD92" s="21"/>
      <c r="AE92" s="21"/>
      <c r="AF92" s="18"/>
      <c r="AG92" s="18"/>
      <c r="AH92" s="21"/>
      <c r="AI92" s="21"/>
    </row>
    <row r="93" spans="1:35" ht="17" x14ac:dyDescent="0.2">
      <c r="A93" s="44" t="s">
        <v>144</v>
      </c>
      <c r="B93" s="12" t="s">
        <v>1083</v>
      </c>
      <c r="C93" s="49" t="s">
        <v>67</v>
      </c>
      <c r="D93" s="38"/>
      <c r="F93" s="18" t="str">
        <f>VLOOKUP(A93,LSO!A:D,4)</f>
        <v>Bill Number Assigned</v>
      </c>
      <c r="G93" s="19">
        <f>VLOOKUP(A93,LSO!A:E,5)</f>
        <v>46002</v>
      </c>
      <c r="H93" s="18" t="str">
        <f>VLOOKUP(A93,LSO!A:D,3)</f>
        <v>BlockChain/Technology</v>
      </c>
      <c r="I93" s="18" t="s">
        <v>97</v>
      </c>
      <c r="J93" s="18" t="s">
        <v>48</v>
      </c>
      <c r="K93" s="19">
        <v>46002</v>
      </c>
      <c r="L93" s="19"/>
      <c r="M93" s="19"/>
      <c r="N93" s="21"/>
      <c r="O93" s="20"/>
      <c r="P93" s="20"/>
      <c r="Q93" s="20"/>
      <c r="R93" s="56"/>
      <c r="S93" s="20"/>
      <c r="T93" s="21"/>
      <c r="U93" s="55"/>
      <c r="V93" s="21"/>
      <c r="W93" s="20"/>
      <c r="X93" s="20"/>
      <c r="Y93" s="55"/>
      <c r="Z93" s="55"/>
      <c r="AA93" s="55"/>
      <c r="AB93" s="55"/>
      <c r="AC93" s="21"/>
      <c r="AD93" s="21"/>
      <c r="AE93" s="21"/>
      <c r="AF93" s="18"/>
      <c r="AG93" s="18"/>
      <c r="AH93" s="21"/>
      <c r="AI93" s="21"/>
    </row>
    <row r="94" spans="1:35" ht="17" x14ac:dyDescent="0.2">
      <c r="A94" s="44" t="s">
        <v>145</v>
      </c>
      <c r="B94" s="12" t="s">
        <v>1084</v>
      </c>
      <c r="C94" s="49" t="s">
        <v>67</v>
      </c>
      <c r="D94" s="38"/>
      <c r="F94" s="18" t="str">
        <f>VLOOKUP(A94,LSO!A:D,4)</f>
        <v>Bill Number Assigned</v>
      </c>
      <c r="G94" s="19">
        <f>VLOOKUP(A94,LSO!A:E,5)</f>
        <v>46002</v>
      </c>
      <c r="H94" s="18" t="str">
        <f>VLOOKUP(A94,LSO!A:D,3)</f>
        <v>BlockChain/Technology</v>
      </c>
      <c r="I94" s="18" t="s">
        <v>97</v>
      </c>
      <c r="J94" s="18" t="s">
        <v>78</v>
      </c>
      <c r="K94" s="19">
        <v>46002</v>
      </c>
      <c r="L94" s="19"/>
      <c r="M94" s="19"/>
      <c r="N94" s="21"/>
      <c r="O94" s="20"/>
      <c r="P94" s="20"/>
      <c r="Q94" s="20"/>
      <c r="R94" s="56"/>
      <c r="S94" s="20"/>
      <c r="T94" s="21"/>
      <c r="U94" s="55"/>
      <c r="V94" s="21"/>
      <c r="W94" s="20"/>
      <c r="X94" s="20"/>
      <c r="Y94" s="55"/>
      <c r="Z94" s="55"/>
      <c r="AA94" s="55"/>
      <c r="AB94" s="55"/>
      <c r="AC94" s="21"/>
      <c r="AD94" s="21"/>
      <c r="AE94" s="21"/>
      <c r="AF94" s="18"/>
      <c r="AG94" s="18"/>
      <c r="AH94" s="21"/>
      <c r="AI94" s="21"/>
    </row>
    <row r="95" spans="1:35" ht="34" x14ac:dyDescent="0.2">
      <c r="A95" s="44" t="s">
        <v>146</v>
      </c>
      <c r="B95" s="12" t="s">
        <v>1085</v>
      </c>
      <c r="C95" s="49" t="s">
        <v>67</v>
      </c>
      <c r="D95" s="38"/>
      <c r="F95" s="18" t="str">
        <f>VLOOKUP(A95,LSO!A:D,4)</f>
        <v>Bill Number Assigned</v>
      </c>
      <c r="G95" s="19">
        <f>VLOOKUP(A95,LSO!A:E,5)</f>
        <v>46002</v>
      </c>
      <c r="H95" s="18" t="str">
        <f>VLOOKUP(A95,LSO!A:D,3)</f>
        <v>BlockChain/Technology</v>
      </c>
      <c r="I95" s="18" t="s">
        <v>97</v>
      </c>
      <c r="J95" s="18" t="s">
        <v>48</v>
      </c>
      <c r="K95" s="19">
        <v>46002</v>
      </c>
      <c r="L95" s="19"/>
      <c r="M95" s="19"/>
      <c r="N95" s="21"/>
      <c r="O95" s="20"/>
      <c r="P95" s="20"/>
      <c r="Q95" s="20"/>
      <c r="R95" s="56"/>
      <c r="S95" s="20"/>
      <c r="T95" s="21"/>
      <c r="U95" s="55"/>
      <c r="V95" s="21"/>
      <c r="W95" s="20"/>
      <c r="X95" s="20"/>
      <c r="Y95" s="55"/>
      <c r="Z95" s="55"/>
      <c r="AA95" s="55"/>
      <c r="AB95" s="55"/>
      <c r="AC95" s="21"/>
      <c r="AD95" s="21"/>
      <c r="AE95" s="21"/>
      <c r="AF95" s="18"/>
      <c r="AG95" s="18"/>
      <c r="AH95" s="21"/>
      <c r="AI95" s="21"/>
    </row>
    <row r="96" spans="1:35" ht="34" x14ac:dyDescent="0.2">
      <c r="A96" s="44" t="s">
        <v>147</v>
      </c>
      <c r="B96" s="12" t="s">
        <v>1086</v>
      </c>
      <c r="C96" s="49" t="s">
        <v>67</v>
      </c>
      <c r="D96" s="38"/>
      <c r="F96" s="18" t="str">
        <f>VLOOKUP(A96,LSO!A:D,4)</f>
        <v>Bill Number Assigned</v>
      </c>
      <c r="G96" s="19">
        <f>VLOOKUP(A96,LSO!A:E,5)</f>
        <v>46007</v>
      </c>
      <c r="H96" s="18" t="str">
        <f>VLOOKUP(A96,LSO!A:D,3)</f>
        <v>Schuler</v>
      </c>
      <c r="I96" s="18" t="s">
        <v>151</v>
      </c>
      <c r="J96" s="18" t="s">
        <v>41</v>
      </c>
      <c r="K96" s="19">
        <v>46007</v>
      </c>
      <c r="L96" s="19"/>
      <c r="M96" s="19"/>
      <c r="N96" s="21"/>
      <c r="O96" s="20"/>
      <c r="P96" s="20"/>
      <c r="Q96" s="20"/>
      <c r="R96" s="56"/>
      <c r="S96" s="20"/>
      <c r="T96" s="21"/>
      <c r="U96" s="55"/>
      <c r="V96" s="21"/>
      <c r="W96" s="20"/>
      <c r="X96" s="20"/>
      <c r="Y96" s="55"/>
      <c r="Z96" s="55"/>
      <c r="AA96" s="55"/>
      <c r="AB96" s="55"/>
      <c r="AC96" s="21"/>
      <c r="AD96" s="21"/>
      <c r="AE96" s="21"/>
      <c r="AF96" s="18"/>
      <c r="AG96" s="18"/>
      <c r="AH96" s="21"/>
      <c r="AI96" s="21"/>
    </row>
    <row r="97" spans="1:35" ht="34" x14ac:dyDescent="0.2">
      <c r="A97" s="44" t="s">
        <v>148</v>
      </c>
      <c r="B97" s="12" t="s">
        <v>1087</v>
      </c>
      <c r="C97" s="49" t="s">
        <v>67</v>
      </c>
      <c r="D97" s="38"/>
      <c r="F97" s="18" t="str">
        <f>VLOOKUP(A97,LSO!A:D,4)</f>
        <v>Bill Number Assigned</v>
      </c>
      <c r="G97" s="19">
        <f>VLOOKUP(A97,LSO!A:E,5)</f>
        <v>46020</v>
      </c>
      <c r="H97" s="18" t="str">
        <f>VLOOKUP(A97,LSO!A:D,3)</f>
        <v>Travel</v>
      </c>
      <c r="I97" s="18" t="s">
        <v>97</v>
      </c>
      <c r="J97" s="18" t="s">
        <v>191</v>
      </c>
      <c r="K97" s="19">
        <v>46020</v>
      </c>
      <c r="L97" s="19"/>
      <c r="M97" s="19"/>
      <c r="N97" s="21"/>
      <c r="O97" s="20"/>
      <c r="P97" s="20"/>
      <c r="Q97" s="20"/>
      <c r="R97" s="56"/>
      <c r="S97" s="20"/>
      <c r="T97" s="21"/>
      <c r="U97" s="55"/>
      <c r="V97" s="21"/>
      <c r="W97" s="20"/>
      <c r="X97" s="20"/>
      <c r="Y97" s="55"/>
      <c r="Z97" s="55"/>
      <c r="AA97" s="55"/>
      <c r="AB97" s="55"/>
      <c r="AC97" s="21"/>
      <c r="AD97" s="21"/>
      <c r="AE97" s="21"/>
      <c r="AF97" s="18"/>
      <c r="AG97" s="18"/>
      <c r="AH97" s="21"/>
      <c r="AI97" s="21"/>
    </row>
    <row r="98" spans="1:35" ht="34" x14ac:dyDescent="0.2">
      <c r="A98" s="44" t="s">
        <v>149</v>
      </c>
      <c r="B98" s="12" t="s">
        <v>1088</v>
      </c>
      <c r="C98" s="49" t="s">
        <v>67</v>
      </c>
      <c r="D98" s="38"/>
      <c r="F98" s="18" t="str">
        <f>VLOOKUP(A98,LSO!A:D,4)</f>
        <v>Bill Number Assigned</v>
      </c>
      <c r="G98" s="19">
        <f>VLOOKUP(A98,LSO!A:E,5)</f>
        <v>46020</v>
      </c>
      <c r="H98" s="18" t="str">
        <f>VLOOKUP(A98,LSO!A:D,3)</f>
        <v>Travel</v>
      </c>
      <c r="I98" s="18" t="s">
        <v>97</v>
      </c>
      <c r="J98" s="18" t="s">
        <v>53</v>
      </c>
      <c r="K98" s="19">
        <v>46020</v>
      </c>
      <c r="L98" s="19"/>
      <c r="M98" s="19"/>
      <c r="N98" s="21"/>
      <c r="O98" s="20"/>
      <c r="P98" s="20"/>
      <c r="Q98" s="20"/>
      <c r="R98" s="56"/>
      <c r="S98" s="20"/>
      <c r="T98" s="21"/>
      <c r="U98" s="55"/>
      <c r="V98" s="21"/>
      <c r="W98" s="20"/>
      <c r="X98" s="20"/>
      <c r="Y98" s="55"/>
      <c r="Z98" s="55"/>
      <c r="AA98" s="55"/>
      <c r="AB98" s="55"/>
      <c r="AC98" s="21"/>
      <c r="AD98" s="21"/>
      <c r="AE98" s="21"/>
      <c r="AF98" s="18"/>
      <c r="AG98" s="18"/>
      <c r="AH98" s="21"/>
      <c r="AI98" s="21"/>
    </row>
    <row r="99" spans="1:35" ht="34" x14ac:dyDescent="0.2">
      <c r="A99" s="44" t="s">
        <v>150</v>
      </c>
      <c r="B99" s="12" t="s">
        <v>1089</v>
      </c>
      <c r="C99" s="49" t="s">
        <v>67</v>
      </c>
      <c r="D99" s="38"/>
      <c r="F99" s="18" t="str">
        <f>VLOOKUP(A99,LSO!A:D,4)</f>
        <v>Bill Number Assigned</v>
      </c>
      <c r="G99" s="19">
        <f>VLOOKUP(A99,LSO!A:E,5)</f>
        <v>46020</v>
      </c>
      <c r="H99" s="18" t="str">
        <f>VLOOKUP(A99,LSO!A:D,3)</f>
        <v>Travel</v>
      </c>
      <c r="I99" s="18" t="s">
        <v>97</v>
      </c>
      <c r="J99" s="18" t="s">
        <v>45</v>
      </c>
      <c r="K99" s="19">
        <v>46020</v>
      </c>
      <c r="L99" s="19"/>
      <c r="M99" s="19"/>
      <c r="N99" s="21"/>
      <c r="O99" s="20"/>
      <c r="P99" s="20"/>
      <c r="Q99" s="20"/>
      <c r="R99" s="56"/>
      <c r="S99" s="20"/>
      <c r="T99" s="21"/>
      <c r="U99" s="55"/>
      <c r="V99" s="21"/>
      <c r="W99" s="20"/>
      <c r="X99" s="20"/>
      <c r="Y99" s="55"/>
      <c r="Z99" s="55"/>
      <c r="AA99" s="55"/>
      <c r="AB99" s="55"/>
      <c r="AC99" s="21"/>
      <c r="AD99" s="21"/>
      <c r="AE99" s="21"/>
      <c r="AF99" s="18"/>
      <c r="AG99" s="18"/>
      <c r="AH99" s="21"/>
      <c r="AI99" s="21"/>
    </row>
    <row r="100" spans="1:35" ht="17" x14ac:dyDescent="0.2">
      <c r="A100" s="44" t="s">
        <v>137</v>
      </c>
      <c r="B100" s="12" t="s">
        <v>1090</v>
      </c>
      <c r="C100" s="49" t="s">
        <v>67</v>
      </c>
      <c r="D100" s="38"/>
      <c r="F100" s="18" t="str">
        <f>VLOOKUP(A100,LSO!A:D,4)</f>
        <v>Bill Number Assigned</v>
      </c>
      <c r="G100" s="19">
        <f>VLOOKUP(A100,LSO!A:E,5)</f>
        <v>46020</v>
      </c>
      <c r="H100" s="18" t="str">
        <f>VLOOKUP(A100,LSO!A:D,3)</f>
        <v>Landen</v>
      </c>
      <c r="I100" s="18" t="s">
        <v>151</v>
      </c>
      <c r="J100" s="18" t="s">
        <v>53</v>
      </c>
      <c r="K100" s="19">
        <v>46020</v>
      </c>
      <c r="L100" s="19"/>
      <c r="M100" s="19"/>
      <c r="N100" s="21"/>
      <c r="O100" s="20"/>
      <c r="P100" s="20"/>
      <c r="Q100" s="20"/>
      <c r="R100" s="56"/>
      <c r="S100" s="20"/>
      <c r="T100" s="21"/>
      <c r="U100" s="55"/>
      <c r="V100" s="21"/>
      <c r="W100" s="20"/>
      <c r="X100" s="20"/>
      <c r="Y100" s="55"/>
      <c r="Z100" s="55"/>
      <c r="AA100" s="55"/>
      <c r="AB100" s="55"/>
      <c r="AC100" s="21"/>
      <c r="AD100" s="21"/>
      <c r="AE100" s="21"/>
      <c r="AF100" s="18"/>
      <c r="AG100" s="18"/>
      <c r="AH100" s="21"/>
      <c r="AI100" s="21"/>
    </row>
    <row r="101" spans="1:35" ht="34" x14ac:dyDescent="0.2">
      <c r="A101" s="44" t="s">
        <v>138</v>
      </c>
      <c r="B101" s="12" t="s">
        <v>1091</v>
      </c>
      <c r="C101" s="49" t="s">
        <v>67</v>
      </c>
      <c r="D101" s="38"/>
      <c r="F101" s="18" t="str">
        <f>VLOOKUP(A101,LSO!A:D,4)</f>
        <v>Bill Number Assigned</v>
      </c>
      <c r="G101" s="19">
        <f>VLOOKUP(A101,LSO!A:E,5)</f>
        <v>46022</v>
      </c>
      <c r="H101" s="18" t="str">
        <f>VLOOKUP(A101,LSO!A:D,3)</f>
        <v>Corporations</v>
      </c>
      <c r="I101" s="18" t="s">
        <v>97</v>
      </c>
      <c r="J101" s="18" t="s">
        <v>60</v>
      </c>
      <c r="K101" s="19">
        <v>46022</v>
      </c>
      <c r="L101" s="19"/>
      <c r="M101" s="19"/>
      <c r="N101" s="21"/>
      <c r="O101" s="20"/>
      <c r="P101" s="20"/>
      <c r="Q101" s="20"/>
      <c r="R101" s="56"/>
      <c r="S101" s="20"/>
      <c r="T101" s="21"/>
      <c r="U101" s="55"/>
      <c r="V101" s="21"/>
      <c r="W101" s="20"/>
      <c r="X101" s="20"/>
      <c r="Y101" s="55"/>
      <c r="Z101" s="55"/>
      <c r="AA101" s="55"/>
      <c r="AB101" s="55"/>
      <c r="AC101" s="21"/>
      <c r="AD101" s="21"/>
      <c r="AE101" s="21"/>
      <c r="AF101" s="18"/>
      <c r="AG101" s="18"/>
      <c r="AH101" s="21"/>
      <c r="AI101" s="21"/>
    </row>
    <row r="102" spans="1:35" ht="34" x14ac:dyDescent="0.2">
      <c r="A102" s="44" t="s">
        <v>162</v>
      </c>
      <c r="B102" s="12" t="s">
        <v>1092</v>
      </c>
      <c r="C102" s="49" t="s">
        <v>67</v>
      </c>
      <c r="D102" s="38"/>
      <c r="F102" s="18" t="str">
        <f>VLOOKUP(A102,LSO!A:D,4)</f>
        <v>Bill Number Assigned</v>
      </c>
      <c r="G102" s="19">
        <f>VLOOKUP(A102,LSO!A:E,5)</f>
        <v>46022</v>
      </c>
      <c r="H102" s="18" t="str">
        <f>VLOOKUP(A102,LSO!A:D,3)</f>
        <v>Corporations</v>
      </c>
      <c r="I102" s="18" t="s">
        <v>97</v>
      </c>
      <c r="J102" s="18" t="s">
        <v>60</v>
      </c>
      <c r="K102" s="19">
        <v>46022</v>
      </c>
      <c r="L102" s="19"/>
      <c r="M102" s="19"/>
      <c r="N102" s="21"/>
      <c r="O102" s="20"/>
      <c r="P102" s="20"/>
      <c r="Q102" s="20"/>
      <c r="R102" s="56"/>
      <c r="S102" s="20"/>
      <c r="T102" s="21"/>
      <c r="U102" s="55"/>
      <c r="V102" s="21"/>
      <c r="W102" s="20"/>
      <c r="X102" s="20"/>
      <c r="Y102" s="55"/>
      <c r="Z102" s="55"/>
      <c r="AA102" s="55"/>
      <c r="AB102" s="55"/>
      <c r="AC102" s="21"/>
      <c r="AD102" s="21"/>
      <c r="AE102" s="21"/>
      <c r="AF102" s="18"/>
      <c r="AG102" s="18"/>
      <c r="AH102" s="21"/>
      <c r="AI102" s="21"/>
    </row>
    <row r="103" spans="1:35" ht="17" x14ac:dyDescent="0.2">
      <c r="A103" s="44" t="s">
        <v>167</v>
      </c>
      <c r="B103" s="12" t="s">
        <v>1093</v>
      </c>
      <c r="C103" s="49" t="s">
        <v>67</v>
      </c>
      <c r="D103" s="38"/>
      <c r="F103" s="18" t="str">
        <f>VLOOKUP(A103,LSO!A:D,4)</f>
        <v>Bill Number Assigned</v>
      </c>
      <c r="G103" s="19">
        <f>VLOOKUP(A103,LSO!A:E,5)</f>
        <v>46022</v>
      </c>
      <c r="H103" s="18" t="str">
        <f>VLOOKUP(A103,LSO!A:D,3)</f>
        <v>Corporations</v>
      </c>
      <c r="I103" s="18" t="s">
        <v>97</v>
      </c>
      <c r="J103" s="18" t="s">
        <v>60</v>
      </c>
      <c r="K103" s="19">
        <v>46022</v>
      </c>
      <c r="L103" s="19"/>
      <c r="M103" s="19"/>
      <c r="N103" s="21"/>
      <c r="O103" s="20"/>
      <c r="P103" s="20"/>
      <c r="Q103" s="20"/>
      <c r="R103" s="56"/>
      <c r="S103" s="20"/>
      <c r="T103" s="21"/>
      <c r="U103" s="55"/>
      <c r="V103" s="21"/>
      <c r="W103" s="20"/>
      <c r="X103" s="20"/>
      <c r="Y103" s="55"/>
      <c r="Z103" s="55"/>
      <c r="AA103" s="55"/>
      <c r="AB103" s="55"/>
      <c r="AC103" s="21"/>
      <c r="AD103" s="21"/>
      <c r="AE103" s="21"/>
      <c r="AF103" s="18"/>
      <c r="AG103" s="18"/>
      <c r="AH103" s="21"/>
      <c r="AI103" s="21"/>
    </row>
    <row r="104" spans="1:35" ht="17" x14ac:dyDescent="0.2">
      <c r="A104" s="44" t="s">
        <v>168</v>
      </c>
      <c r="B104" s="12" t="s">
        <v>1094</v>
      </c>
      <c r="C104" s="49" t="s">
        <v>67</v>
      </c>
      <c r="D104" s="38"/>
      <c r="F104" s="18" t="str">
        <f>VLOOKUP(A104,LSO!A:D,4)</f>
        <v>Bill Number Assigned</v>
      </c>
      <c r="G104" s="19">
        <f>VLOOKUP(A104,LSO!A:E,5)</f>
        <v>46022</v>
      </c>
      <c r="H104" s="18" t="str">
        <f>VLOOKUP(A104,LSO!A:D,3)</f>
        <v>Corporations</v>
      </c>
      <c r="I104" s="18" t="s">
        <v>97</v>
      </c>
      <c r="J104" s="18" t="s">
        <v>204</v>
      </c>
      <c r="K104" s="19">
        <v>46022</v>
      </c>
      <c r="L104" s="19"/>
      <c r="M104" s="19"/>
      <c r="N104" s="21"/>
      <c r="O104" s="20"/>
      <c r="P104" s="20"/>
      <c r="Q104" s="20"/>
      <c r="R104" s="56"/>
      <c r="S104" s="20"/>
      <c r="T104" s="21"/>
      <c r="U104" s="55"/>
      <c r="V104" s="21"/>
      <c r="W104" s="20"/>
      <c r="X104" s="20"/>
      <c r="Y104" s="55"/>
      <c r="Z104" s="55"/>
      <c r="AA104" s="55"/>
      <c r="AB104" s="55"/>
      <c r="AC104" s="21"/>
      <c r="AD104" s="21"/>
      <c r="AE104" s="21"/>
      <c r="AF104" s="18"/>
      <c r="AG104" s="18"/>
      <c r="AH104" s="21"/>
      <c r="AI104" s="21"/>
    </row>
    <row r="105" spans="1:35" ht="17" x14ac:dyDescent="0.2">
      <c r="A105" s="44" t="s">
        <v>170</v>
      </c>
      <c r="B105" s="12" t="s">
        <v>1095</v>
      </c>
      <c r="C105" s="49" t="s">
        <v>67</v>
      </c>
      <c r="D105" s="38"/>
      <c r="F105" s="18" t="str">
        <f>VLOOKUP(A105,LSO!A:D,4)</f>
        <v>Bill Number Assigned</v>
      </c>
      <c r="G105" s="19">
        <f>VLOOKUP(A105,LSO!A:E,5)</f>
        <v>46022</v>
      </c>
      <c r="H105" s="18" t="str">
        <f>VLOOKUP(A105,LSO!A:D,3)</f>
        <v>Corporations</v>
      </c>
      <c r="I105" s="18" t="s">
        <v>97</v>
      </c>
      <c r="J105" s="18" t="s">
        <v>84</v>
      </c>
      <c r="K105" s="19">
        <v>46022</v>
      </c>
      <c r="L105" s="19"/>
      <c r="M105" s="19"/>
      <c r="N105" s="21"/>
      <c r="O105" s="20"/>
      <c r="P105" s="20"/>
      <c r="Q105" s="20"/>
      <c r="R105" s="56"/>
      <c r="S105" s="20"/>
      <c r="T105" s="21"/>
      <c r="U105" s="55"/>
      <c r="V105" s="21"/>
      <c r="W105" s="20"/>
      <c r="X105" s="20"/>
      <c r="Y105" s="55"/>
      <c r="Z105" s="55"/>
      <c r="AA105" s="55"/>
      <c r="AB105" s="55"/>
      <c r="AC105" s="21"/>
      <c r="AD105" s="21"/>
      <c r="AE105" s="21"/>
      <c r="AF105" s="18"/>
      <c r="AG105" s="18"/>
      <c r="AH105" s="21"/>
      <c r="AI105" s="21"/>
    </row>
    <row r="106" spans="1:35" ht="34" x14ac:dyDescent="0.2">
      <c r="A106" s="44" t="s">
        <v>171</v>
      </c>
      <c r="B106" s="12" t="s">
        <v>1096</v>
      </c>
      <c r="C106" s="49" t="s">
        <v>67</v>
      </c>
      <c r="D106" s="38"/>
      <c r="F106" s="18" t="str">
        <f>VLOOKUP(A106,LSO!A:D,4)</f>
        <v>Bill Number Assigned</v>
      </c>
      <c r="G106" s="19">
        <f>VLOOKUP(A106,LSO!A:E,5)</f>
        <v>46022</v>
      </c>
      <c r="H106" s="18" t="str">
        <f>VLOOKUP(A106,LSO!A:D,3)</f>
        <v>Corporations</v>
      </c>
      <c r="I106" s="18" t="s">
        <v>97</v>
      </c>
      <c r="J106" s="18" t="s">
        <v>61</v>
      </c>
      <c r="K106" s="19">
        <v>46022</v>
      </c>
      <c r="L106" s="19"/>
      <c r="M106" s="19"/>
      <c r="N106" s="21"/>
      <c r="O106" s="20"/>
      <c r="P106" s="20"/>
      <c r="Q106" s="20"/>
      <c r="R106" s="56"/>
      <c r="S106" s="20"/>
      <c r="T106" s="21"/>
      <c r="U106" s="55"/>
      <c r="V106" s="21"/>
      <c r="W106" s="20"/>
      <c r="X106" s="20"/>
      <c r="Y106" s="55"/>
      <c r="Z106" s="55"/>
      <c r="AA106" s="55"/>
      <c r="AB106" s="55"/>
      <c r="AC106" s="21"/>
      <c r="AD106" s="21"/>
      <c r="AE106" s="21"/>
      <c r="AF106" s="18"/>
      <c r="AG106" s="18"/>
      <c r="AH106" s="21"/>
      <c r="AI106" s="21"/>
    </row>
    <row r="107" spans="1:35" ht="17" x14ac:dyDescent="0.2">
      <c r="A107" s="44" t="s">
        <v>172</v>
      </c>
      <c r="B107" s="12" t="s">
        <v>1097</v>
      </c>
      <c r="C107" s="49" t="s">
        <v>67</v>
      </c>
      <c r="D107" s="38"/>
      <c r="F107" s="18" t="str">
        <f>VLOOKUP(A107,LSO!A:D,4)</f>
        <v>Bill Number Assigned</v>
      </c>
      <c r="G107" s="19">
        <f>VLOOKUP(A107,LSO!A:E,5)</f>
        <v>46024</v>
      </c>
      <c r="H107" s="18" t="str">
        <f>VLOOKUP(A107,LSO!A:D,3)</f>
        <v>Barlow</v>
      </c>
      <c r="I107" s="18" t="s">
        <v>151</v>
      </c>
      <c r="J107" s="18" t="s">
        <v>84</v>
      </c>
      <c r="K107" s="19">
        <v>46024</v>
      </c>
      <c r="L107" s="19"/>
      <c r="M107" s="19"/>
      <c r="N107" s="21"/>
      <c r="O107" s="20"/>
      <c r="P107" s="20"/>
      <c r="Q107" s="20"/>
      <c r="R107" s="56"/>
      <c r="S107" s="20"/>
      <c r="T107" s="21"/>
      <c r="U107" s="55"/>
      <c r="V107" s="21"/>
      <c r="W107" s="20"/>
      <c r="X107" s="20"/>
      <c r="Y107" s="55"/>
      <c r="Z107" s="55"/>
      <c r="AA107" s="55"/>
      <c r="AB107" s="55"/>
      <c r="AC107" s="21"/>
      <c r="AD107" s="21"/>
      <c r="AE107" s="21"/>
      <c r="AF107" s="18"/>
      <c r="AG107" s="18"/>
      <c r="AH107" s="21"/>
      <c r="AI107" s="21"/>
    </row>
    <row r="108" spans="1:35" ht="34" x14ac:dyDescent="0.2">
      <c r="A108" s="44" t="s">
        <v>173</v>
      </c>
      <c r="B108" s="12" t="s">
        <v>1098</v>
      </c>
      <c r="C108" s="49" t="s">
        <v>67</v>
      </c>
      <c r="D108" s="38"/>
      <c r="F108" s="18" t="str">
        <f>VLOOKUP(A108,LSO!A:D,4)</f>
        <v>Bill Number Assigned</v>
      </c>
      <c r="G108" s="19">
        <f>VLOOKUP(A108,LSO!A:E,5)</f>
        <v>46027</v>
      </c>
      <c r="H108" s="18" t="str">
        <f>VLOOKUP(A108,LSO!A:D,3)</f>
        <v>Schuler</v>
      </c>
      <c r="I108" s="18" t="s">
        <v>151</v>
      </c>
      <c r="J108" s="18" t="s">
        <v>44</v>
      </c>
      <c r="K108" s="19">
        <v>46027</v>
      </c>
      <c r="L108" s="19"/>
      <c r="M108" s="19"/>
      <c r="N108" s="21"/>
      <c r="O108" s="20"/>
      <c r="P108" s="20"/>
      <c r="Q108" s="20"/>
      <c r="R108" s="56"/>
      <c r="S108" s="20"/>
      <c r="T108" s="21"/>
      <c r="U108" s="55"/>
      <c r="V108" s="21"/>
      <c r="W108" s="20"/>
      <c r="X108" s="20"/>
      <c r="Y108" s="55"/>
      <c r="Z108" s="55"/>
      <c r="AA108" s="55"/>
      <c r="AB108" s="55"/>
      <c r="AC108" s="21"/>
      <c r="AD108" s="21"/>
      <c r="AE108" s="21"/>
      <c r="AF108" s="18"/>
      <c r="AG108" s="18"/>
      <c r="AH108" s="21"/>
      <c r="AI108" s="21"/>
    </row>
    <row r="109" spans="1:35" ht="17" x14ac:dyDescent="0.2">
      <c r="A109" s="44" t="s">
        <v>174</v>
      </c>
      <c r="B109" s="12" t="s">
        <v>1099</v>
      </c>
      <c r="C109" s="49" t="s">
        <v>67</v>
      </c>
      <c r="D109" s="38"/>
      <c r="F109" s="18" t="str">
        <f>VLOOKUP(A109,LSO!A:D,4)</f>
        <v>Bill Number Assigned</v>
      </c>
      <c r="G109" s="19">
        <f>VLOOKUP(A109,LSO!A:E,5)</f>
        <v>46027</v>
      </c>
      <c r="H109" s="18" t="str">
        <f>VLOOKUP(A109,LSO!A:D,3)</f>
        <v>Education</v>
      </c>
      <c r="I109" s="18" t="s">
        <v>97</v>
      </c>
      <c r="J109" s="18" t="s">
        <v>44</v>
      </c>
      <c r="K109" s="19">
        <v>46027</v>
      </c>
      <c r="L109" s="19"/>
      <c r="M109" s="19"/>
      <c r="N109" s="21"/>
      <c r="O109" s="20"/>
      <c r="P109" s="20"/>
      <c r="Q109" s="20"/>
      <c r="R109" s="56"/>
      <c r="S109" s="20"/>
      <c r="T109" s="21"/>
      <c r="U109" s="55"/>
      <c r="V109" s="21"/>
      <c r="W109" s="20"/>
      <c r="X109" s="20"/>
      <c r="Y109" s="55"/>
      <c r="Z109" s="55"/>
      <c r="AA109" s="55"/>
      <c r="AB109" s="55"/>
      <c r="AC109" s="21"/>
      <c r="AD109" s="21"/>
      <c r="AE109" s="21"/>
      <c r="AF109" s="18"/>
      <c r="AG109" s="18"/>
      <c r="AH109" s="21"/>
      <c r="AI109" s="21"/>
    </row>
    <row r="110" spans="1:35" ht="34" x14ac:dyDescent="0.2">
      <c r="A110" s="65" t="s">
        <v>175</v>
      </c>
      <c r="B110" s="12" t="s">
        <v>1101</v>
      </c>
      <c r="C110" s="49" t="s">
        <v>67</v>
      </c>
      <c r="D110" s="38"/>
      <c r="F110" s="18" t="str">
        <f>VLOOKUP(A110,LSO!A:D,4)</f>
        <v>Bill Number Assigned</v>
      </c>
      <c r="G110" s="19">
        <f>VLOOKUP(A110,LSO!A:E,5)</f>
        <v>46029</v>
      </c>
      <c r="H110" s="18" t="str">
        <f>VLOOKUP(A110,LSO!A:D,3)</f>
        <v>Sel Sch Fac</v>
      </c>
      <c r="I110" s="18" t="s">
        <v>97</v>
      </c>
      <c r="J110" s="18" t="s">
        <v>51</v>
      </c>
      <c r="K110" s="19">
        <v>46029</v>
      </c>
      <c r="L110" s="19"/>
      <c r="M110" s="19"/>
      <c r="N110" s="21"/>
      <c r="O110" s="20"/>
      <c r="P110" s="20"/>
      <c r="Q110" s="20"/>
      <c r="R110" s="56"/>
      <c r="S110" s="20"/>
      <c r="T110" s="21"/>
      <c r="U110" s="55"/>
      <c r="V110" s="21"/>
      <c r="W110" s="20"/>
      <c r="X110" s="20"/>
      <c r="Y110" s="55"/>
      <c r="Z110" s="55"/>
      <c r="AA110" s="55"/>
      <c r="AB110" s="55"/>
      <c r="AC110" s="21"/>
      <c r="AD110" s="21"/>
      <c r="AE110" s="21"/>
      <c r="AF110" s="18"/>
      <c r="AG110" s="18"/>
      <c r="AH110" s="21"/>
      <c r="AI110" s="21"/>
    </row>
    <row r="111" spans="1:35" ht="17" x14ac:dyDescent="0.2">
      <c r="A111" s="44" t="s">
        <v>176</v>
      </c>
      <c r="B111" s="12" t="s">
        <v>1107</v>
      </c>
      <c r="C111" s="49" t="s">
        <v>67</v>
      </c>
      <c r="D111" s="38"/>
      <c r="F111" s="18" t="str">
        <f>VLOOKUP(A111,LSO!A:D,4)</f>
        <v>Bill Number Assigned</v>
      </c>
      <c r="G111" s="19">
        <f>VLOOKUP(A111,LSO!A:E,5)</f>
        <v>46030</v>
      </c>
      <c r="H111" s="18" t="str">
        <f>VLOOKUP(A111,LSO!A:D,3)</f>
        <v>Crago</v>
      </c>
      <c r="I111" s="18" t="s">
        <v>151</v>
      </c>
      <c r="J111" s="18" t="s">
        <v>49</v>
      </c>
      <c r="K111" s="19">
        <v>46030</v>
      </c>
      <c r="L111" s="19"/>
      <c r="M111" s="19"/>
      <c r="N111" s="21"/>
      <c r="O111" s="20"/>
      <c r="P111" s="20"/>
      <c r="Q111" s="20"/>
      <c r="R111" s="56"/>
      <c r="S111" s="20"/>
      <c r="T111" s="21"/>
      <c r="U111" s="55"/>
      <c r="V111" s="21"/>
      <c r="W111" s="20"/>
      <c r="X111" s="20"/>
      <c r="Y111" s="55"/>
      <c r="Z111" s="55"/>
      <c r="AA111" s="55"/>
      <c r="AB111" s="55"/>
      <c r="AC111" s="21"/>
      <c r="AD111" s="21"/>
      <c r="AE111" s="21"/>
      <c r="AF111" s="18"/>
      <c r="AG111" s="18"/>
      <c r="AH111" s="21"/>
      <c r="AI111" s="21"/>
    </row>
    <row r="112" spans="1:35" ht="34" x14ac:dyDescent="0.2">
      <c r="A112" s="44" t="s">
        <v>177</v>
      </c>
      <c r="B112" s="12" t="s">
        <v>1108</v>
      </c>
      <c r="C112" s="49" t="s">
        <v>67</v>
      </c>
      <c r="D112" s="38"/>
      <c r="F112" s="18" t="str">
        <f>VLOOKUP(A112,LSO!A:D,4)</f>
        <v>Bill Number Assigned</v>
      </c>
      <c r="G112" s="19">
        <f>VLOOKUP(A112,LSO!A:E,5)</f>
        <v>46030</v>
      </c>
      <c r="H112" s="18" t="str">
        <f>VLOOKUP(A112,LSO!A:D,3)</f>
        <v>Crago</v>
      </c>
      <c r="I112" s="18" t="s">
        <v>151</v>
      </c>
      <c r="J112" s="18" t="s">
        <v>45</v>
      </c>
      <c r="K112" s="19">
        <v>46030</v>
      </c>
      <c r="L112" s="19"/>
      <c r="M112" s="19"/>
      <c r="N112" s="21"/>
      <c r="O112" s="20"/>
      <c r="P112" s="20"/>
      <c r="Q112" s="20"/>
      <c r="R112" s="56"/>
      <c r="S112" s="20"/>
      <c r="T112" s="21"/>
      <c r="U112" s="55"/>
      <c r="V112" s="21"/>
      <c r="W112" s="20"/>
      <c r="X112" s="20"/>
      <c r="Y112" s="55"/>
      <c r="Z112" s="55"/>
      <c r="AA112" s="55"/>
      <c r="AB112" s="55"/>
      <c r="AC112" s="21"/>
      <c r="AD112" s="21"/>
      <c r="AE112" s="21"/>
      <c r="AF112" s="18"/>
      <c r="AG112" s="18"/>
      <c r="AH112" s="21"/>
      <c r="AI112" s="21"/>
    </row>
    <row r="113" spans="1:35" ht="34" x14ac:dyDescent="0.2">
      <c r="A113" s="44" t="s">
        <v>178</v>
      </c>
      <c r="B113" s="12" t="s">
        <v>1128</v>
      </c>
      <c r="C113" s="49" t="s">
        <v>67</v>
      </c>
      <c r="D113" s="38"/>
      <c r="F113" s="18" t="str">
        <f>VLOOKUP(A113,LSO!A:D,4)</f>
        <v>S Received for Introduction</v>
      </c>
      <c r="G113" s="19">
        <f>VLOOKUP(A113,LSO!A:E,5)</f>
        <v>46034</v>
      </c>
      <c r="H113" s="18" t="str">
        <f>VLOOKUP(A113,LSO!A:D,3)</f>
        <v>Landen</v>
      </c>
      <c r="I113" s="18" t="s">
        <v>151</v>
      </c>
      <c r="J113" s="18" t="s">
        <v>63</v>
      </c>
      <c r="K113" s="19">
        <v>46034</v>
      </c>
      <c r="L113" s="19"/>
      <c r="M113" s="19"/>
      <c r="N113" s="21"/>
      <c r="O113" s="20"/>
      <c r="P113" s="20"/>
      <c r="Q113" s="20"/>
      <c r="R113" s="56"/>
      <c r="S113" s="20"/>
      <c r="T113" s="21"/>
      <c r="U113" s="55"/>
      <c r="V113" s="21"/>
      <c r="W113" s="20"/>
      <c r="X113" s="20"/>
      <c r="Y113" s="55"/>
      <c r="Z113" s="55"/>
      <c r="AA113" s="55"/>
      <c r="AB113" s="55"/>
      <c r="AC113" s="21"/>
      <c r="AD113" s="21"/>
      <c r="AE113" s="21"/>
      <c r="AF113" s="18"/>
      <c r="AG113" s="18"/>
      <c r="AH113" s="21"/>
      <c r="AI113" s="21"/>
    </row>
    <row r="114" spans="1:35" ht="17" x14ac:dyDescent="0.2">
      <c r="A114" s="44" t="s">
        <v>181</v>
      </c>
      <c r="B114" s="12" t="s">
        <v>1129</v>
      </c>
      <c r="C114" s="49" t="s">
        <v>67</v>
      </c>
      <c r="D114" s="38"/>
      <c r="F114" s="18" t="str">
        <f>VLOOKUP(A114,LSO!A:D,4)</f>
        <v>S Received for Introduction</v>
      </c>
      <c r="G114" s="19">
        <f>VLOOKUP(A114,LSO!A:E,5)</f>
        <v>46034</v>
      </c>
      <c r="H114" s="18" t="str">
        <f>VLOOKUP(A114,LSO!A:D,3)</f>
        <v>Olsen</v>
      </c>
      <c r="I114" s="18" t="s">
        <v>151</v>
      </c>
      <c r="J114" s="18" t="s">
        <v>12</v>
      </c>
      <c r="K114" s="19">
        <v>46034</v>
      </c>
      <c r="L114" s="19"/>
      <c r="M114" s="19"/>
      <c r="N114" s="21"/>
      <c r="O114" s="20"/>
      <c r="P114" s="20"/>
      <c r="Q114" s="20"/>
      <c r="R114" s="56"/>
      <c r="S114" s="20"/>
      <c r="T114" s="21"/>
      <c r="U114" s="55"/>
      <c r="V114" s="21"/>
      <c r="W114" s="20"/>
      <c r="X114" s="20"/>
      <c r="Y114" s="55"/>
      <c r="Z114" s="55"/>
      <c r="AA114" s="55"/>
      <c r="AB114" s="55"/>
      <c r="AC114" s="21"/>
      <c r="AD114" s="21"/>
      <c r="AE114" s="21"/>
      <c r="AF114" s="18"/>
      <c r="AG114" s="18"/>
      <c r="AH114" s="21"/>
      <c r="AI114" s="21"/>
    </row>
    <row r="115" spans="1:35" ht="17" x14ac:dyDescent="0.2">
      <c r="A115" s="44" t="s">
        <v>182</v>
      </c>
      <c r="B115" s="12" t="s">
        <v>1130</v>
      </c>
      <c r="C115" s="49" t="s">
        <v>67</v>
      </c>
      <c r="D115" s="38"/>
      <c r="F115" s="18" t="str">
        <f>VLOOKUP(A115,LSO!A:D,4)</f>
        <v>S Received for Introduction</v>
      </c>
      <c r="G115" s="19">
        <f>VLOOKUP(A115,LSO!A:E,5)</f>
        <v>46035</v>
      </c>
      <c r="H115" s="18" t="str">
        <f>VLOOKUP(A115,LSO!A:D,3)</f>
        <v>Gierau</v>
      </c>
      <c r="I115" s="18" t="s">
        <v>151</v>
      </c>
      <c r="J115" s="18" t="s">
        <v>387</v>
      </c>
      <c r="K115" s="19">
        <v>46035</v>
      </c>
      <c r="L115" s="19"/>
      <c r="M115" s="19"/>
      <c r="N115" s="21"/>
      <c r="O115" s="20"/>
      <c r="P115" s="20"/>
      <c r="Q115" s="20"/>
      <c r="R115" s="56"/>
      <c r="S115" s="20"/>
      <c r="T115" s="21"/>
      <c r="U115" s="55"/>
      <c r="V115" s="21"/>
      <c r="W115" s="20"/>
      <c r="X115" s="20"/>
      <c r="Y115" s="55"/>
      <c r="Z115" s="55"/>
      <c r="AA115" s="55"/>
      <c r="AB115" s="55"/>
      <c r="AC115" s="21"/>
      <c r="AD115" s="21"/>
      <c r="AE115" s="21"/>
      <c r="AF115" s="18"/>
      <c r="AG115" s="18"/>
      <c r="AH115" s="21"/>
      <c r="AI115" s="21"/>
    </row>
    <row r="116" spans="1:35" ht="34" x14ac:dyDescent="0.2">
      <c r="A116" s="44" t="s">
        <v>222</v>
      </c>
      <c r="B116" s="12" t="s">
        <v>1131</v>
      </c>
      <c r="C116" s="49" t="s">
        <v>67</v>
      </c>
      <c r="D116" s="38"/>
      <c r="F116" s="18" t="str">
        <f>VLOOKUP(A116,LSO!A:D,4)</f>
        <v>S Received for Introduction</v>
      </c>
      <c r="G116" s="19">
        <f>VLOOKUP(A116,LSO!A:E,5)</f>
        <v>46035</v>
      </c>
      <c r="H116" s="18" t="str">
        <f>VLOOKUP(A116,LSO!A:D,3)</f>
        <v>Hicks</v>
      </c>
      <c r="I116" s="18" t="s">
        <v>151</v>
      </c>
      <c r="J116" s="18" t="s">
        <v>50</v>
      </c>
      <c r="K116" s="19">
        <v>46035</v>
      </c>
      <c r="L116" s="19"/>
      <c r="M116" s="19"/>
      <c r="N116" s="21"/>
      <c r="O116" s="20"/>
      <c r="P116" s="20"/>
      <c r="Q116" s="20"/>
      <c r="R116" s="56"/>
      <c r="S116" s="20"/>
      <c r="T116" s="21"/>
      <c r="U116" s="55"/>
      <c r="V116" s="21"/>
      <c r="W116" s="20"/>
      <c r="X116" s="20"/>
      <c r="Y116" s="55"/>
      <c r="Z116" s="55"/>
      <c r="AA116" s="55"/>
      <c r="AB116" s="55"/>
      <c r="AC116" s="21"/>
      <c r="AD116" s="21"/>
      <c r="AE116" s="21"/>
      <c r="AF116" s="18"/>
      <c r="AG116" s="18"/>
      <c r="AH116" s="21"/>
      <c r="AI116" s="21"/>
    </row>
    <row r="117" spans="1:35" ht="17" x14ac:dyDescent="0.2">
      <c r="A117" s="44" t="s">
        <v>223</v>
      </c>
      <c r="B117" s="12" t="s">
        <v>1132</v>
      </c>
      <c r="C117" s="49" t="s">
        <v>67</v>
      </c>
      <c r="D117" s="38"/>
      <c r="F117" s="18" t="str">
        <f>VLOOKUP(A117,LSO!A:D,4)</f>
        <v>S Received for Introduction</v>
      </c>
      <c r="G117" s="19">
        <f>VLOOKUP(A117,LSO!A:E,5)</f>
        <v>46035</v>
      </c>
      <c r="H117" s="18" t="str">
        <f>VLOOKUP(A117,LSO!A:D,3)</f>
        <v>Mgt Council</v>
      </c>
      <c r="I117" s="18" t="s">
        <v>97</v>
      </c>
      <c r="J117" s="18" t="s">
        <v>191</v>
      </c>
      <c r="K117" s="19">
        <v>46035</v>
      </c>
      <c r="L117" s="19"/>
      <c r="M117" s="19"/>
      <c r="N117" s="21"/>
      <c r="O117" s="20"/>
      <c r="P117" s="20"/>
      <c r="Q117" s="20"/>
      <c r="R117" s="56"/>
      <c r="S117" s="20"/>
      <c r="T117" s="21"/>
      <c r="U117" s="55"/>
      <c r="V117" s="21"/>
      <c r="W117" s="20"/>
      <c r="X117" s="20"/>
      <c r="Y117" s="55"/>
      <c r="Z117" s="55"/>
      <c r="AA117" s="55"/>
      <c r="AB117" s="55"/>
      <c r="AC117" s="21"/>
      <c r="AD117" s="21"/>
      <c r="AE117" s="21"/>
      <c r="AF117" s="18"/>
      <c r="AG117" s="18"/>
      <c r="AH117" s="21"/>
      <c r="AI117" s="21"/>
    </row>
    <row r="118" spans="1:35" ht="17" x14ac:dyDescent="0.2">
      <c r="A118" s="44" t="s">
        <v>224</v>
      </c>
      <c r="B118" s="12" t="s">
        <v>1133</v>
      </c>
      <c r="C118" s="49" t="s">
        <v>67</v>
      </c>
      <c r="D118" s="38"/>
      <c r="F118" s="18" t="str">
        <f>VLOOKUP(A118,LSO!A:D,4)</f>
        <v>S Received for Introduction</v>
      </c>
      <c r="G118" s="19">
        <f>VLOOKUP(A118,LSO!A:E,5)</f>
        <v>46035</v>
      </c>
      <c r="H118" s="18" t="str">
        <f>VLOOKUP(A118,LSO!A:D,3)</f>
        <v>Mgt Council</v>
      </c>
      <c r="I118" s="18" t="s">
        <v>97</v>
      </c>
      <c r="J118" s="18" t="s">
        <v>191</v>
      </c>
      <c r="K118" s="19">
        <v>46035</v>
      </c>
      <c r="L118" s="19"/>
      <c r="M118" s="19"/>
      <c r="N118" s="21"/>
      <c r="O118" s="20"/>
      <c r="P118" s="20"/>
      <c r="Q118" s="20"/>
      <c r="R118" s="56"/>
      <c r="S118" s="20"/>
      <c r="T118" s="21"/>
      <c r="U118" s="55"/>
      <c r="V118" s="21"/>
      <c r="W118" s="20"/>
      <c r="X118" s="20"/>
      <c r="Y118" s="55"/>
      <c r="Z118" s="55"/>
      <c r="AA118" s="55"/>
      <c r="AB118" s="55"/>
      <c r="AC118" s="21"/>
      <c r="AD118" s="21"/>
      <c r="AE118" s="21"/>
      <c r="AF118" s="18"/>
      <c r="AG118" s="18"/>
      <c r="AH118" s="21"/>
      <c r="AI118" s="21"/>
    </row>
    <row r="119" spans="1:35" ht="34" x14ac:dyDescent="0.2">
      <c r="A119" s="44" t="s">
        <v>225</v>
      </c>
      <c r="B119" s="12" t="s">
        <v>1134</v>
      </c>
      <c r="C119" s="49" t="s">
        <v>67</v>
      </c>
      <c r="D119" s="38"/>
      <c r="F119" s="18" t="str">
        <f>VLOOKUP(A119,LSO!A:D,4)</f>
        <v>S Received for Introduction</v>
      </c>
      <c r="G119" s="19">
        <f>VLOOKUP(A119,LSO!A:E,5)</f>
        <v>46035</v>
      </c>
      <c r="H119" s="18" t="str">
        <f>VLOOKUP(A119,LSO!A:D,3)</f>
        <v>Mgt Council</v>
      </c>
      <c r="I119" s="18" t="s">
        <v>97</v>
      </c>
      <c r="J119" s="18" t="s">
        <v>191</v>
      </c>
      <c r="K119" s="19">
        <v>46035</v>
      </c>
      <c r="L119" s="19"/>
      <c r="M119" s="19"/>
      <c r="N119" s="21"/>
      <c r="O119" s="20"/>
      <c r="P119" s="20"/>
      <c r="Q119" s="20"/>
      <c r="R119" s="56"/>
      <c r="S119" s="20"/>
      <c r="T119" s="21"/>
      <c r="U119" s="55"/>
      <c r="V119" s="21"/>
      <c r="W119" s="20"/>
      <c r="X119" s="20"/>
      <c r="Y119" s="55"/>
      <c r="Z119" s="55"/>
      <c r="AA119" s="55"/>
      <c r="AB119" s="55"/>
      <c r="AC119" s="21"/>
      <c r="AD119" s="21"/>
      <c r="AE119" s="21"/>
      <c r="AF119" s="18"/>
      <c r="AG119" s="18"/>
      <c r="AH119" s="21"/>
      <c r="AI119" s="21"/>
    </row>
    <row r="120" spans="1:35" ht="34" x14ac:dyDescent="0.2">
      <c r="A120" s="44" t="s">
        <v>226</v>
      </c>
      <c r="B120" s="12" t="s">
        <v>1135</v>
      </c>
      <c r="C120" s="49" t="s">
        <v>67</v>
      </c>
      <c r="D120" s="38"/>
      <c r="F120" s="18" t="str">
        <f>VLOOKUP(A120,LSO!A:D,4)</f>
        <v>S Received for Introduction</v>
      </c>
      <c r="G120" s="19">
        <f>VLOOKUP(A120,LSO!A:E,5)</f>
        <v>46036</v>
      </c>
      <c r="H120" s="18" t="str">
        <f>VLOOKUP(A120,LSO!A:D,3)</f>
        <v>Education</v>
      </c>
      <c r="I120" s="18" t="s">
        <v>97</v>
      </c>
      <c r="J120" s="18" t="s">
        <v>44</v>
      </c>
      <c r="K120" s="19">
        <v>46036</v>
      </c>
      <c r="L120" s="19"/>
      <c r="M120" s="19"/>
      <c r="N120" s="21"/>
      <c r="O120" s="20"/>
      <c r="P120" s="20"/>
      <c r="Q120" s="20"/>
      <c r="R120" s="56"/>
      <c r="S120" s="20"/>
      <c r="T120" s="21"/>
      <c r="U120" s="55"/>
      <c r="V120" s="21"/>
      <c r="W120" s="20"/>
      <c r="X120" s="20"/>
      <c r="Y120" s="55"/>
      <c r="Z120" s="55"/>
      <c r="AA120" s="55"/>
      <c r="AB120" s="55"/>
      <c r="AC120" s="21"/>
      <c r="AD120" s="21"/>
      <c r="AE120" s="21"/>
      <c r="AF120" s="18"/>
      <c r="AG120" s="18"/>
      <c r="AH120" s="21"/>
      <c r="AI120" s="21"/>
    </row>
    <row r="121" spans="1:35" ht="17" x14ac:dyDescent="0.2">
      <c r="A121" s="44" t="s">
        <v>227</v>
      </c>
      <c r="B121" s="12" t="s">
        <v>1136</v>
      </c>
      <c r="C121" s="49" t="s">
        <v>67</v>
      </c>
      <c r="D121" s="38"/>
      <c r="F121" s="18" t="str">
        <f>VLOOKUP(A121,LSO!A:D,4)</f>
        <v>Bill Number Assigned</v>
      </c>
      <c r="G121" s="19">
        <f>VLOOKUP(A121,LSO!A:E,5)</f>
        <v>46038</v>
      </c>
      <c r="H121" s="18" t="str">
        <f>VLOOKUP(A121,LSO!A:D,3)</f>
        <v>Barlow</v>
      </c>
      <c r="I121" s="18" t="s">
        <v>151</v>
      </c>
      <c r="J121" s="18" t="s">
        <v>41</v>
      </c>
      <c r="K121" s="19">
        <v>46038</v>
      </c>
      <c r="L121" s="19"/>
      <c r="M121" s="19"/>
      <c r="N121" s="21"/>
      <c r="O121" s="20"/>
      <c r="P121" s="20"/>
      <c r="Q121" s="20"/>
      <c r="R121" s="56"/>
      <c r="S121" s="20"/>
      <c r="T121" s="21"/>
      <c r="U121" s="55"/>
      <c r="V121" s="21"/>
      <c r="W121" s="20"/>
      <c r="X121" s="20"/>
      <c r="Y121" s="55"/>
      <c r="Z121" s="55"/>
      <c r="AA121" s="55"/>
      <c r="AB121" s="55"/>
      <c r="AC121" s="21"/>
      <c r="AD121" s="21"/>
      <c r="AE121" s="21"/>
      <c r="AF121" s="18"/>
      <c r="AG121" s="18"/>
      <c r="AH121" s="21"/>
      <c r="AI121" s="21"/>
    </row>
    <row r="122" spans="1:35" ht="17" x14ac:dyDescent="0.2">
      <c r="A122" s="44" t="s">
        <v>232</v>
      </c>
      <c r="B122" s="12" t="s">
        <v>1137</v>
      </c>
      <c r="C122" s="49" t="s">
        <v>67</v>
      </c>
      <c r="D122" s="38"/>
      <c r="F122" s="18" t="str">
        <f>VLOOKUP(A122,LSO!A:D,4)</f>
        <v>Bill Number Assigned</v>
      </c>
      <c r="G122" s="19">
        <f>VLOOKUP(A122,LSO!A:E,5)</f>
        <v>46038</v>
      </c>
      <c r="H122" s="18" t="str">
        <f>VLOOKUP(A122,LSO!A:D,3)</f>
        <v>Corporations</v>
      </c>
      <c r="I122" s="18" t="s">
        <v>97</v>
      </c>
      <c r="J122" s="18" t="s">
        <v>48</v>
      </c>
      <c r="K122" s="19">
        <v>46038</v>
      </c>
      <c r="L122" s="19"/>
      <c r="M122" s="19"/>
      <c r="N122" s="21"/>
      <c r="O122" s="20"/>
      <c r="P122" s="20"/>
      <c r="Q122" s="20"/>
      <c r="R122" s="56"/>
      <c r="S122" s="20"/>
      <c r="T122" s="21"/>
      <c r="U122" s="55"/>
      <c r="V122" s="21"/>
      <c r="W122" s="20"/>
      <c r="X122" s="20"/>
      <c r="Y122" s="55"/>
      <c r="Z122" s="55"/>
      <c r="AA122" s="55"/>
      <c r="AB122" s="55"/>
      <c r="AC122" s="21"/>
      <c r="AD122" s="21"/>
      <c r="AE122" s="21"/>
      <c r="AF122" s="18"/>
      <c r="AG122" s="18"/>
      <c r="AH122" s="21"/>
      <c r="AI122" s="21"/>
    </row>
    <row r="123" spans="1:35" ht="34" x14ac:dyDescent="0.2">
      <c r="A123" s="44" t="s">
        <v>233</v>
      </c>
      <c r="B123" s="12" t="s">
        <v>1149</v>
      </c>
      <c r="C123" s="49" t="s">
        <v>67</v>
      </c>
      <c r="D123" s="38"/>
      <c r="F123" s="18" t="str">
        <f>VLOOKUP(A123,LSO!A:D,4)</f>
        <v>Bill Number Assigned</v>
      </c>
      <c r="G123" s="19">
        <f>VLOOKUP(A123,LSO!A:E,5)</f>
        <v>46043</v>
      </c>
      <c r="H123" s="18" t="str">
        <f>VLOOKUP(A123,LSO!A:D,3)</f>
        <v>Love</v>
      </c>
      <c r="I123" s="18" t="s">
        <v>151</v>
      </c>
      <c r="J123" s="18" t="s">
        <v>56</v>
      </c>
      <c r="K123" s="19">
        <v>46043</v>
      </c>
      <c r="L123" s="19"/>
      <c r="M123" s="19"/>
      <c r="N123" s="21"/>
      <c r="O123" s="20"/>
      <c r="P123" s="20"/>
      <c r="Q123" s="20"/>
      <c r="R123" s="56"/>
      <c r="S123" s="20"/>
      <c r="T123" s="21"/>
      <c r="U123" s="55"/>
      <c r="V123" s="21"/>
      <c r="W123" s="20"/>
      <c r="X123" s="20"/>
      <c r="Y123" s="55"/>
      <c r="Z123" s="55"/>
      <c r="AA123" s="55"/>
      <c r="AB123" s="55"/>
      <c r="AC123" s="21"/>
      <c r="AD123" s="21"/>
      <c r="AE123" s="21"/>
      <c r="AF123" s="18"/>
      <c r="AG123" s="18"/>
      <c r="AH123" s="21"/>
      <c r="AI123" s="21"/>
    </row>
    <row r="124" spans="1:35" ht="34" x14ac:dyDescent="0.2">
      <c r="A124" s="44" t="s">
        <v>242</v>
      </c>
      <c r="B124" s="12" t="s">
        <v>1151</v>
      </c>
      <c r="C124" s="49" t="s">
        <v>67</v>
      </c>
      <c r="D124" s="38"/>
      <c r="F124" s="18" t="str">
        <f>VLOOKUP(A124,LSO!A:D,4)</f>
        <v>Bill Number Assigned</v>
      </c>
      <c r="G124" s="19">
        <f>VLOOKUP(A124,LSO!A:E,5)</f>
        <v>46043</v>
      </c>
      <c r="H124" s="18" t="str">
        <f>VLOOKUP(A124,LSO!A:D,3)</f>
        <v>Agriculture</v>
      </c>
      <c r="I124" s="18" t="s">
        <v>97</v>
      </c>
      <c r="J124" s="18" t="s">
        <v>53</v>
      </c>
      <c r="K124" s="19">
        <v>46043</v>
      </c>
      <c r="L124" s="19"/>
      <c r="M124" s="19"/>
      <c r="N124" s="21"/>
      <c r="O124" s="20"/>
      <c r="P124" s="20"/>
      <c r="Q124" s="20"/>
      <c r="R124" s="56"/>
      <c r="S124" s="20"/>
      <c r="T124" s="21"/>
      <c r="U124" s="55"/>
      <c r="V124" s="21"/>
      <c r="W124" s="20"/>
      <c r="X124" s="20"/>
      <c r="Y124" s="55"/>
      <c r="Z124" s="55"/>
      <c r="AA124" s="55"/>
      <c r="AB124" s="55"/>
      <c r="AC124" s="21"/>
      <c r="AD124" s="21"/>
      <c r="AE124" s="21"/>
      <c r="AF124" s="18"/>
      <c r="AG124" s="18"/>
      <c r="AH124" s="21"/>
      <c r="AI124" s="21"/>
    </row>
    <row r="125" spans="1:35" ht="17" x14ac:dyDescent="0.2">
      <c r="A125" s="44" t="s">
        <v>244</v>
      </c>
      <c r="B125" s="12" t="s">
        <v>1152</v>
      </c>
      <c r="C125" s="49" t="s">
        <v>67</v>
      </c>
      <c r="D125" s="38"/>
      <c r="F125" s="18" t="str">
        <f>VLOOKUP(A125,LSO!A:D,4)</f>
        <v>Bill Number Assigned</v>
      </c>
      <c r="G125" s="19">
        <f>VLOOKUP(A125,LSO!A:E,5)</f>
        <v>46043</v>
      </c>
      <c r="H125" s="18" t="str">
        <f>VLOOKUP(A125,LSO!A:D,3)</f>
        <v>Nat Res Fund</v>
      </c>
      <c r="I125" s="18" t="s">
        <v>97</v>
      </c>
      <c r="J125" s="18" t="s">
        <v>39</v>
      </c>
      <c r="K125" s="19">
        <v>46043</v>
      </c>
      <c r="L125" s="19"/>
      <c r="M125" s="19"/>
      <c r="N125" s="21"/>
      <c r="O125" s="20"/>
      <c r="P125" s="20"/>
      <c r="Q125" s="20"/>
      <c r="R125" s="56"/>
      <c r="S125" s="20"/>
      <c r="T125" s="21"/>
      <c r="U125" s="55"/>
      <c r="V125" s="21"/>
      <c r="W125" s="20"/>
      <c r="X125" s="20"/>
      <c r="Y125" s="55"/>
      <c r="Z125" s="55"/>
      <c r="AA125" s="55"/>
      <c r="AB125" s="55"/>
      <c r="AC125" s="21"/>
      <c r="AD125" s="21"/>
      <c r="AE125" s="21"/>
      <c r="AF125" s="18"/>
      <c r="AG125" s="18"/>
      <c r="AH125" s="21"/>
      <c r="AI125" s="21"/>
    </row>
    <row r="126" spans="1:35" ht="34" x14ac:dyDescent="0.2">
      <c r="A126" s="44" t="s">
        <v>245</v>
      </c>
      <c r="B126" s="12" t="s">
        <v>1153</v>
      </c>
      <c r="C126" s="49" t="s">
        <v>67</v>
      </c>
      <c r="D126" s="38"/>
      <c r="F126" s="18" t="str">
        <f>VLOOKUP(A126,LSO!A:D,4)</f>
        <v>Bill Number Assigned</v>
      </c>
      <c r="G126" s="19">
        <f>VLOOKUP(A126,LSO!A:E,5)</f>
        <v>46043</v>
      </c>
      <c r="H126" s="18" t="str">
        <f>VLOOKUP(A126,LSO!A:D,3)</f>
        <v>Crum</v>
      </c>
      <c r="I126" s="18" t="s">
        <v>151</v>
      </c>
      <c r="J126" s="18" t="s">
        <v>44</v>
      </c>
      <c r="K126" s="19">
        <v>46043</v>
      </c>
      <c r="L126" s="19"/>
      <c r="M126" s="19"/>
      <c r="N126" s="21"/>
      <c r="O126" s="20"/>
      <c r="P126" s="20"/>
      <c r="Q126" s="20"/>
      <c r="R126" s="56"/>
      <c r="S126" s="20"/>
      <c r="T126" s="21"/>
      <c r="U126" s="55"/>
      <c r="V126" s="21"/>
      <c r="W126" s="20"/>
      <c r="X126" s="20"/>
      <c r="Y126" s="55"/>
      <c r="Z126" s="55"/>
      <c r="AA126" s="55"/>
      <c r="AB126" s="55"/>
      <c r="AC126" s="21"/>
      <c r="AD126" s="21"/>
      <c r="AE126" s="21"/>
      <c r="AF126" s="18"/>
      <c r="AG126" s="18"/>
      <c r="AH126" s="21"/>
      <c r="AI126" s="21"/>
    </row>
    <row r="127" spans="1:35" ht="17" x14ac:dyDescent="0.2">
      <c r="A127" s="44" t="s">
        <v>247</v>
      </c>
      <c r="B127" s="12" t="s">
        <v>1157</v>
      </c>
      <c r="C127" s="49" t="s">
        <v>67</v>
      </c>
      <c r="D127" s="38"/>
      <c r="F127" s="18" t="str">
        <f>VLOOKUP(A127,LSO!A:D,4)</f>
        <v>Bill Number Assigned</v>
      </c>
      <c r="G127" s="19">
        <f>VLOOKUP(A127,LSO!A:E,5)</f>
        <v>46049</v>
      </c>
      <c r="H127" s="18" t="str">
        <f>VLOOKUP(A127,LSO!A:D,3)</f>
        <v>Rothfuss</v>
      </c>
      <c r="I127" s="18" t="s">
        <v>151</v>
      </c>
      <c r="J127" s="18" t="s">
        <v>78</v>
      </c>
      <c r="K127" s="19">
        <v>46049</v>
      </c>
      <c r="L127" s="19"/>
      <c r="M127" s="19"/>
      <c r="N127" s="21"/>
      <c r="O127" s="20"/>
      <c r="P127" s="20"/>
      <c r="Q127" s="20"/>
      <c r="R127" s="56"/>
      <c r="S127" s="20"/>
      <c r="T127" s="21"/>
      <c r="U127" s="55"/>
      <c r="V127" s="21"/>
      <c r="W127" s="20"/>
      <c r="X127" s="20"/>
      <c r="Y127" s="55"/>
      <c r="Z127" s="55"/>
      <c r="AA127" s="55"/>
      <c r="AB127" s="55"/>
      <c r="AC127" s="21"/>
      <c r="AD127" s="21"/>
      <c r="AE127" s="21"/>
      <c r="AF127" s="18"/>
      <c r="AG127" s="18"/>
      <c r="AH127" s="21"/>
      <c r="AI127" s="21"/>
    </row>
    <row r="128" spans="1:35" ht="34" x14ac:dyDescent="0.2">
      <c r="A128" s="44" t="s">
        <v>262</v>
      </c>
      <c r="B128" s="12" t="s">
        <v>1158</v>
      </c>
      <c r="C128" s="49" t="s">
        <v>67</v>
      </c>
      <c r="D128" s="38"/>
      <c r="F128" s="18" t="str">
        <f>VLOOKUP(A128,LSO!A:D,4)</f>
        <v>Bill Number Assigned</v>
      </c>
      <c r="G128" s="19">
        <f>VLOOKUP(A128,LSO!A:E,5)</f>
        <v>46049</v>
      </c>
      <c r="H128" s="18" t="str">
        <f>VLOOKUP(A128,LSO!A:D,3)</f>
        <v>Rothfuss</v>
      </c>
      <c r="I128" s="18" t="s">
        <v>151</v>
      </c>
      <c r="J128" s="18" t="s">
        <v>78</v>
      </c>
      <c r="K128" s="19">
        <v>46049</v>
      </c>
      <c r="L128" s="19"/>
      <c r="M128" s="19"/>
      <c r="N128" s="21"/>
      <c r="O128" s="20"/>
      <c r="P128" s="20"/>
      <c r="Q128" s="20"/>
      <c r="R128" s="56"/>
      <c r="S128" s="20"/>
      <c r="T128" s="21"/>
      <c r="U128" s="55"/>
      <c r="V128" s="21"/>
      <c r="W128" s="20"/>
      <c r="X128" s="20"/>
      <c r="Y128" s="55"/>
      <c r="Z128" s="55"/>
      <c r="AA128" s="55"/>
      <c r="AB128" s="55"/>
      <c r="AC128" s="21"/>
      <c r="AD128" s="21"/>
      <c r="AE128" s="21"/>
      <c r="AF128" s="18"/>
      <c r="AG128" s="18"/>
      <c r="AH128" s="21"/>
      <c r="AI128" s="21"/>
    </row>
    <row r="129" spans="1:35" ht="17" x14ac:dyDescent="0.2">
      <c r="A129" s="44" t="s">
        <v>263</v>
      </c>
      <c r="B129" s="12" t="s">
        <v>1167</v>
      </c>
      <c r="C129" s="49" t="s">
        <v>67</v>
      </c>
      <c r="D129" s="38"/>
      <c r="F129" s="18" t="str">
        <f>VLOOKUP(A129,LSO!A:D,4)</f>
        <v>S Received for Introduction</v>
      </c>
      <c r="G129" s="19">
        <f>VLOOKUP(A129,LSO!A:E,5)</f>
        <v>46050</v>
      </c>
      <c r="H129" s="18" t="str">
        <f>VLOOKUP(A129,LSO!A:D,3)</f>
        <v>Landen</v>
      </c>
      <c r="I129" s="18" t="s">
        <v>151</v>
      </c>
      <c r="J129" s="18" t="s">
        <v>41</v>
      </c>
      <c r="K129" s="19">
        <v>46050</v>
      </c>
      <c r="L129" s="19"/>
      <c r="M129" s="19"/>
      <c r="N129" s="21"/>
      <c r="O129" s="20"/>
      <c r="P129" s="20"/>
      <c r="Q129" s="20"/>
      <c r="R129" s="56"/>
      <c r="S129" s="20"/>
      <c r="T129" s="21"/>
      <c r="U129" s="55"/>
      <c r="V129" s="21"/>
      <c r="W129" s="20"/>
      <c r="X129" s="20"/>
      <c r="Y129" s="55"/>
      <c r="Z129" s="55"/>
      <c r="AA129" s="55"/>
      <c r="AB129" s="55"/>
      <c r="AC129" s="21"/>
      <c r="AD129" s="21"/>
      <c r="AE129" s="21"/>
      <c r="AF129" s="18"/>
      <c r="AG129" s="18"/>
      <c r="AH129" s="21"/>
      <c r="AI129" s="21"/>
    </row>
    <row r="130" spans="1:35" ht="17" x14ac:dyDescent="0.2">
      <c r="A130" s="44" t="s">
        <v>264</v>
      </c>
      <c r="B130" s="12" t="s">
        <v>1168</v>
      </c>
      <c r="C130" s="49" t="s">
        <v>67</v>
      </c>
      <c r="D130" s="38"/>
      <c r="F130" s="18" t="str">
        <f>VLOOKUP(A130,LSO!A:D,4)</f>
        <v>S Received for Introduction</v>
      </c>
      <c r="G130" s="19">
        <f>VLOOKUP(A130,LSO!A:E,5)</f>
        <v>46050</v>
      </c>
      <c r="H130" s="18" t="str">
        <f>VLOOKUP(A130,LSO!A:D,3)</f>
        <v>Brennan</v>
      </c>
      <c r="I130" s="18" t="s">
        <v>151</v>
      </c>
      <c r="J130" s="18" t="s">
        <v>41</v>
      </c>
      <c r="K130" s="19">
        <v>46050</v>
      </c>
      <c r="L130" s="19"/>
      <c r="M130" s="19"/>
      <c r="N130" s="21"/>
      <c r="O130" s="20"/>
      <c r="P130" s="20"/>
      <c r="Q130" s="20"/>
      <c r="R130" s="56"/>
      <c r="S130" s="20"/>
      <c r="T130" s="21"/>
      <c r="U130" s="55"/>
      <c r="V130" s="21"/>
      <c r="W130" s="20"/>
      <c r="X130" s="20"/>
      <c r="Y130" s="55"/>
      <c r="Z130" s="55"/>
      <c r="AA130" s="55"/>
      <c r="AB130" s="55"/>
      <c r="AC130" s="21"/>
      <c r="AD130" s="21"/>
      <c r="AE130" s="21"/>
      <c r="AF130" s="18"/>
      <c r="AG130" s="18"/>
      <c r="AH130" s="21"/>
      <c r="AI130" s="21"/>
    </row>
    <row r="131" spans="1:35" ht="34" x14ac:dyDescent="0.2">
      <c r="A131" s="44" t="s">
        <v>265</v>
      </c>
      <c r="B131" s="12" t="s">
        <v>1169</v>
      </c>
      <c r="C131" s="49" t="s">
        <v>67</v>
      </c>
      <c r="D131" s="38"/>
      <c r="F131" s="18" t="str">
        <f>VLOOKUP(A131,LSO!A:D,4)</f>
        <v>S Received for Introduction</v>
      </c>
      <c r="G131" s="19">
        <f>VLOOKUP(A131,LSO!A:E,5)</f>
        <v>46050</v>
      </c>
      <c r="H131" s="18" t="str">
        <f>VLOOKUP(A131,LSO!A:D,3)</f>
        <v>Tribal Relations</v>
      </c>
      <c r="I131" s="18" t="s">
        <v>97</v>
      </c>
      <c r="J131" s="18" t="s">
        <v>201</v>
      </c>
      <c r="K131" s="19">
        <v>46050</v>
      </c>
      <c r="L131" s="19"/>
      <c r="M131" s="19"/>
      <c r="N131" s="21"/>
      <c r="O131" s="20"/>
      <c r="P131" s="20"/>
      <c r="Q131" s="20"/>
      <c r="R131" s="56"/>
      <c r="S131" s="20"/>
      <c r="T131" s="21"/>
      <c r="U131" s="55"/>
      <c r="V131" s="21"/>
      <c r="W131" s="20"/>
      <c r="X131" s="20"/>
      <c r="Y131" s="55"/>
      <c r="Z131" s="55"/>
      <c r="AA131" s="55"/>
      <c r="AB131" s="55"/>
      <c r="AC131" s="21"/>
      <c r="AD131" s="21"/>
      <c r="AE131" s="21"/>
      <c r="AF131" s="18"/>
      <c r="AG131" s="18"/>
      <c r="AH131" s="21"/>
      <c r="AI131" s="21"/>
    </row>
    <row r="132" spans="1:35" ht="17" x14ac:dyDescent="0.2">
      <c r="A132" s="44" t="s">
        <v>266</v>
      </c>
      <c r="B132" s="12" t="s">
        <v>1170</v>
      </c>
      <c r="C132" s="49" t="s">
        <v>67</v>
      </c>
      <c r="D132" s="38"/>
      <c r="F132" s="18" t="str">
        <f>VLOOKUP(A132,LSO!A:D,4)</f>
        <v>Bill Number Assigned</v>
      </c>
      <c r="G132" s="19">
        <f>VLOOKUP(A132,LSO!A:E,5)</f>
        <v>46051</v>
      </c>
      <c r="H132" s="18" t="str">
        <f>VLOOKUP(A132,LSO!A:D,3)</f>
        <v>Education</v>
      </c>
      <c r="I132" s="18" t="s">
        <v>97</v>
      </c>
      <c r="J132" s="18" t="s">
        <v>44</v>
      </c>
      <c r="K132" s="19">
        <v>46051</v>
      </c>
      <c r="L132" s="19"/>
      <c r="M132" s="19"/>
      <c r="N132" s="21"/>
      <c r="O132" s="20"/>
      <c r="P132" s="20"/>
      <c r="Q132" s="20"/>
      <c r="R132" s="56"/>
      <c r="S132" s="20"/>
      <c r="T132" s="21"/>
      <c r="U132" s="55"/>
      <c r="V132" s="21"/>
      <c r="W132" s="20"/>
      <c r="X132" s="20"/>
      <c r="Y132" s="55"/>
      <c r="Z132" s="55"/>
      <c r="AA132" s="55"/>
      <c r="AB132" s="55"/>
      <c r="AC132" s="21"/>
      <c r="AD132" s="21"/>
      <c r="AE132" s="21"/>
      <c r="AF132" s="18"/>
      <c r="AG132" s="18"/>
      <c r="AH132" s="21"/>
      <c r="AI132" s="21"/>
    </row>
    <row r="133" spans="1:35" ht="17" x14ac:dyDescent="0.2">
      <c r="A133" s="44" t="s">
        <v>267</v>
      </c>
      <c r="B133" s="12" t="s">
        <v>1171</v>
      </c>
      <c r="C133" s="49" t="s">
        <v>67</v>
      </c>
      <c r="D133" s="38"/>
      <c r="F133" s="18" t="str">
        <f>VLOOKUP(A133,LSO!A:D,4)</f>
        <v>Bill Number Assigned</v>
      </c>
      <c r="G133" s="19">
        <f>VLOOKUP(A133,LSO!A:E,5)</f>
        <v>46051</v>
      </c>
      <c r="H133" s="18" t="str">
        <f>VLOOKUP(A133,LSO!A:D,3)</f>
        <v>Sel Sch Fac</v>
      </c>
      <c r="I133" s="18" t="s">
        <v>97</v>
      </c>
      <c r="J133" s="18" t="s">
        <v>51</v>
      </c>
      <c r="K133" s="19">
        <v>46051</v>
      </c>
      <c r="L133" s="19"/>
      <c r="M133" s="19"/>
      <c r="N133" s="21"/>
      <c r="O133" s="20"/>
      <c r="P133" s="20"/>
      <c r="Q133" s="20"/>
      <c r="R133" s="56"/>
      <c r="S133" s="20"/>
      <c r="T133" s="21"/>
      <c r="U133" s="55"/>
      <c r="V133" s="21"/>
      <c r="W133" s="20"/>
      <c r="X133" s="20"/>
      <c r="Y133" s="55"/>
      <c r="Z133" s="55"/>
      <c r="AA133" s="55"/>
      <c r="AB133" s="55"/>
      <c r="AC133" s="21"/>
      <c r="AD133" s="21"/>
      <c r="AE133" s="21"/>
      <c r="AF133" s="18"/>
      <c r="AG133" s="18"/>
      <c r="AH133" s="21"/>
      <c r="AI133" s="21"/>
    </row>
    <row r="134" spans="1:35" ht="34" x14ac:dyDescent="0.2">
      <c r="A134" s="44" t="s">
        <v>299</v>
      </c>
      <c r="B134" s="12" t="s">
        <v>1056</v>
      </c>
      <c r="C134" s="49" t="s">
        <v>67</v>
      </c>
      <c r="D134" s="17"/>
      <c r="F134" s="18" t="str">
        <f>VLOOKUP(A134,LSO!A:D,4)</f>
        <v>Bill Number Assigned</v>
      </c>
      <c r="G134" s="19">
        <f>VLOOKUP(A134,LSO!A:E,5)</f>
        <v>45992</v>
      </c>
      <c r="H134" s="18" t="str">
        <f>VLOOKUP(A134,LSO!A:D,3)</f>
        <v>Fed Nat Res</v>
      </c>
      <c r="I134" s="18" t="s">
        <v>97</v>
      </c>
      <c r="J134" s="18" t="s">
        <v>63</v>
      </c>
      <c r="K134" s="19">
        <v>45992</v>
      </c>
      <c r="L134" s="19"/>
      <c r="M134" s="19"/>
      <c r="N134" s="21"/>
      <c r="O134" s="20"/>
      <c r="P134" s="20"/>
      <c r="Q134" s="20"/>
      <c r="R134" s="56"/>
      <c r="S134" s="20"/>
      <c r="T134" s="21"/>
      <c r="U134" s="20"/>
      <c r="V134" s="21"/>
      <c r="W134" s="20"/>
      <c r="X134" s="20"/>
      <c r="Y134" s="20"/>
      <c r="Z134" s="55"/>
      <c r="AA134" s="55"/>
      <c r="AB134" s="55"/>
      <c r="AC134" s="21"/>
      <c r="AD134" s="21"/>
      <c r="AE134" s="21"/>
      <c r="AF134" s="18"/>
      <c r="AG134" s="18"/>
      <c r="AH134" s="21"/>
      <c r="AI134" s="21"/>
    </row>
    <row r="135" spans="1:35" ht="17" x14ac:dyDescent="0.2">
      <c r="A135" s="44" t="s">
        <v>438</v>
      </c>
      <c r="B135" s="12" t="s">
        <v>1100</v>
      </c>
      <c r="C135" s="49" t="s">
        <v>67</v>
      </c>
      <c r="D135" s="17"/>
      <c r="F135" s="18" t="str">
        <f>VLOOKUP(A135,LSO!A:D,4)</f>
        <v>Bill Number Assigned</v>
      </c>
      <c r="G135" s="19">
        <f>VLOOKUP(A135,LSO!A:E,5)</f>
        <v>46027</v>
      </c>
      <c r="H135" s="18" t="str">
        <f>VLOOKUP(A135,LSO!A:D,3)</f>
        <v>Cooper</v>
      </c>
      <c r="I135" s="18" t="s">
        <v>151</v>
      </c>
      <c r="J135" s="18" t="s">
        <v>208</v>
      </c>
      <c r="K135" s="19">
        <v>46027</v>
      </c>
      <c r="L135" s="19"/>
      <c r="M135" s="19"/>
      <c r="N135" s="21"/>
      <c r="O135" s="20"/>
      <c r="P135" s="20"/>
      <c r="Q135" s="20"/>
      <c r="R135" s="56"/>
      <c r="S135" s="20"/>
      <c r="T135" s="21"/>
      <c r="U135" s="55"/>
      <c r="V135" s="21"/>
      <c r="W135" s="20"/>
      <c r="X135" s="20"/>
      <c r="Y135" s="55"/>
      <c r="Z135" s="55"/>
      <c r="AA135" s="55"/>
      <c r="AB135" s="55"/>
      <c r="AC135" s="21"/>
      <c r="AD135" s="21"/>
      <c r="AE135" s="21"/>
      <c r="AF135" s="18"/>
      <c r="AG135" s="18"/>
      <c r="AH135" s="21"/>
      <c r="AI135" s="21"/>
    </row>
    <row r="136" spans="1:35" x14ac:dyDescent="0.2">
      <c r="B136" s="12"/>
      <c r="C136" s="49"/>
      <c r="D136" s="17"/>
      <c r="I136" s="18"/>
      <c r="L136" s="19"/>
      <c r="M136" s="19"/>
      <c r="N136" s="21"/>
      <c r="O136" s="20"/>
      <c r="P136" s="20"/>
      <c r="Q136" s="20"/>
      <c r="R136" s="56"/>
      <c r="S136" s="20"/>
      <c r="T136" s="20"/>
      <c r="U136" s="20"/>
      <c r="V136" s="21"/>
      <c r="W136" s="20"/>
      <c r="X136" s="20"/>
      <c r="Y136" s="20"/>
      <c r="Z136" s="55"/>
      <c r="AA136" s="55"/>
      <c r="AB136" s="55"/>
      <c r="AC136" s="21"/>
      <c r="AD136" s="21"/>
      <c r="AE136" s="21"/>
      <c r="AF136" s="18"/>
      <c r="AG136" s="18"/>
      <c r="AH136" s="21"/>
      <c r="AI136" s="21"/>
    </row>
    <row r="137" spans="1:35" x14ac:dyDescent="0.2">
      <c r="B137" s="12"/>
      <c r="C137" s="49"/>
      <c r="D137" s="18"/>
      <c r="I137" s="18"/>
      <c r="L137" s="19"/>
      <c r="M137" s="19"/>
      <c r="N137" s="21"/>
      <c r="O137" s="20"/>
      <c r="P137" s="20"/>
      <c r="Q137" s="20"/>
      <c r="R137" s="56"/>
      <c r="S137" s="20"/>
      <c r="T137" s="21"/>
      <c r="U137" s="20"/>
      <c r="V137" s="21"/>
      <c r="W137" s="20"/>
      <c r="X137" s="20"/>
      <c r="Y137" s="55"/>
      <c r="Z137" s="55"/>
      <c r="AA137" s="55"/>
      <c r="AB137" s="55"/>
      <c r="AC137" s="21"/>
      <c r="AD137" s="55"/>
      <c r="AE137" s="21"/>
      <c r="AF137" s="18"/>
      <c r="AG137" s="18"/>
      <c r="AH137" s="21"/>
      <c r="AI137" s="21"/>
    </row>
    <row r="138" spans="1:35" x14ac:dyDescent="0.2">
      <c r="B138" s="12"/>
      <c r="C138" s="49"/>
      <c r="D138" s="17"/>
      <c r="I138" s="18"/>
      <c r="L138" s="19"/>
      <c r="M138" s="19"/>
      <c r="N138" s="21"/>
      <c r="O138" s="20"/>
      <c r="P138" s="20"/>
      <c r="Q138" s="20"/>
      <c r="R138" s="56"/>
      <c r="S138" s="20"/>
      <c r="T138" s="21"/>
      <c r="U138" s="55"/>
      <c r="V138" s="21"/>
      <c r="W138" s="20"/>
      <c r="X138" s="20"/>
      <c r="Y138" s="55"/>
      <c r="Z138" s="55"/>
      <c r="AA138" s="55"/>
      <c r="AB138" s="55"/>
      <c r="AC138" s="21"/>
      <c r="AD138" s="21"/>
      <c r="AE138" s="21"/>
      <c r="AF138" s="18"/>
      <c r="AG138" s="18"/>
      <c r="AH138" s="21"/>
      <c r="AI138" s="21"/>
    </row>
    <row r="139" spans="1:35" x14ac:dyDescent="0.2">
      <c r="B139" s="12"/>
      <c r="C139" s="49"/>
      <c r="D139" s="18"/>
      <c r="I139" s="18"/>
      <c r="L139" s="19"/>
      <c r="M139" s="19"/>
      <c r="N139" s="21"/>
      <c r="O139" s="20"/>
      <c r="P139" s="20"/>
      <c r="Q139" s="20"/>
      <c r="R139" s="56"/>
      <c r="S139" s="20"/>
      <c r="T139" s="21"/>
      <c r="U139" s="20"/>
      <c r="V139" s="21"/>
      <c r="W139" s="20"/>
      <c r="X139" s="20"/>
      <c r="Y139" s="55"/>
      <c r="Z139" s="55"/>
      <c r="AA139" s="55"/>
      <c r="AB139" s="55"/>
      <c r="AC139" s="21"/>
      <c r="AD139" s="21"/>
      <c r="AE139" s="21"/>
      <c r="AF139" s="18"/>
      <c r="AG139" s="18"/>
      <c r="AH139" s="21"/>
      <c r="AI139" s="21"/>
    </row>
    <row r="140" spans="1:35" x14ac:dyDescent="0.2">
      <c r="B140" s="12"/>
      <c r="C140" s="49"/>
      <c r="D140" s="20"/>
      <c r="I140" s="18"/>
      <c r="L140" s="19"/>
      <c r="M140" s="19"/>
      <c r="N140" s="21"/>
      <c r="O140" s="20"/>
      <c r="P140" s="20"/>
      <c r="Q140" s="31"/>
      <c r="R140" s="20"/>
      <c r="S140" s="20"/>
      <c r="T140" s="21"/>
      <c r="U140" s="55"/>
      <c r="V140" s="21"/>
      <c r="W140" s="20"/>
      <c r="X140" s="20"/>
      <c r="Y140" s="55"/>
      <c r="Z140" s="55"/>
      <c r="AA140" s="55"/>
      <c r="AB140" s="55"/>
      <c r="AC140" s="21"/>
      <c r="AD140" s="21"/>
      <c r="AE140" s="21"/>
      <c r="AF140" s="18"/>
      <c r="AG140" s="18"/>
      <c r="AH140" s="21"/>
      <c r="AI140" s="21"/>
    </row>
    <row r="141" spans="1:35" x14ac:dyDescent="0.2">
      <c r="B141" s="12"/>
      <c r="C141" s="49"/>
      <c r="D141" s="17"/>
      <c r="I141" s="18"/>
      <c r="L141" s="19"/>
      <c r="M141" s="19"/>
      <c r="N141" s="21"/>
      <c r="O141" s="20"/>
      <c r="P141" s="20"/>
      <c r="Q141" s="20"/>
      <c r="R141" s="56"/>
      <c r="S141" s="20"/>
      <c r="T141" s="20"/>
      <c r="U141" s="55"/>
      <c r="V141" s="21"/>
      <c r="W141" s="20"/>
      <c r="X141" s="20"/>
      <c r="Y141" s="55"/>
      <c r="Z141" s="55"/>
      <c r="AA141" s="55"/>
      <c r="AB141" s="55"/>
      <c r="AC141" s="21"/>
      <c r="AD141" s="21"/>
      <c r="AE141" s="21"/>
      <c r="AF141" s="18"/>
      <c r="AG141" s="18"/>
      <c r="AH141" s="21"/>
      <c r="AI141" s="21"/>
    </row>
    <row r="142" spans="1:35" x14ac:dyDescent="0.2">
      <c r="B142" s="12"/>
      <c r="C142" s="49"/>
      <c r="D142" s="18"/>
      <c r="I142" s="18"/>
      <c r="L142" s="19"/>
      <c r="M142" s="19"/>
      <c r="N142" s="21"/>
      <c r="O142" s="20"/>
      <c r="P142" s="20"/>
      <c r="Q142" s="20"/>
      <c r="R142" s="56"/>
      <c r="S142" s="20"/>
      <c r="T142" s="21"/>
      <c r="U142" s="20"/>
      <c r="V142" s="21"/>
      <c r="W142" s="20"/>
      <c r="X142" s="20"/>
      <c r="Y142" s="55"/>
      <c r="Z142" s="55"/>
      <c r="AA142" s="56"/>
      <c r="AB142" s="55"/>
      <c r="AC142" s="21"/>
      <c r="AD142" s="21"/>
      <c r="AE142" s="21"/>
      <c r="AF142" s="18"/>
      <c r="AG142" s="18"/>
      <c r="AH142" s="21"/>
      <c r="AI142" s="21"/>
    </row>
    <row r="143" spans="1:35" x14ac:dyDescent="0.2">
      <c r="B143" s="12"/>
      <c r="C143" s="49"/>
      <c r="D143" s="17"/>
      <c r="I143" s="18"/>
      <c r="L143" s="19"/>
      <c r="M143" s="19"/>
      <c r="N143" s="21"/>
      <c r="O143" s="20"/>
      <c r="P143" s="20"/>
      <c r="Q143" s="20"/>
      <c r="R143" s="56"/>
      <c r="S143" s="20"/>
      <c r="T143" s="21"/>
      <c r="U143" s="55"/>
      <c r="V143" s="21"/>
      <c r="W143" s="20"/>
      <c r="X143" s="20"/>
      <c r="Y143" s="55"/>
      <c r="Z143" s="55"/>
      <c r="AA143" s="55"/>
      <c r="AB143" s="55"/>
      <c r="AC143" s="21"/>
      <c r="AD143" s="21"/>
      <c r="AE143" s="21"/>
      <c r="AF143" s="18"/>
      <c r="AG143" s="18"/>
      <c r="AH143" s="21"/>
      <c r="AI143" s="21"/>
    </row>
    <row r="144" spans="1:35" x14ac:dyDescent="0.2">
      <c r="B144" s="12"/>
      <c r="C144" s="49"/>
      <c r="D144" s="17"/>
      <c r="I144" s="18"/>
      <c r="L144" s="19"/>
      <c r="M144" s="19"/>
      <c r="N144" s="21"/>
      <c r="O144" s="20"/>
      <c r="P144" s="20"/>
      <c r="Q144" s="20"/>
      <c r="R144" s="56"/>
      <c r="S144" s="20"/>
      <c r="T144" s="21"/>
      <c r="U144" s="55"/>
      <c r="V144" s="21"/>
      <c r="W144" s="20"/>
      <c r="X144" s="20"/>
      <c r="Y144" s="55"/>
      <c r="Z144" s="55"/>
      <c r="AA144" s="55"/>
      <c r="AB144" s="55"/>
      <c r="AC144" s="21"/>
      <c r="AD144" s="21"/>
      <c r="AE144" s="21"/>
      <c r="AF144" s="18"/>
      <c r="AG144" s="18"/>
      <c r="AH144" s="21"/>
      <c r="AI144" s="21"/>
    </row>
    <row r="145" spans="2:35" x14ac:dyDescent="0.2">
      <c r="B145" s="12"/>
      <c r="C145" s="49"/>
      <c r="D145" s="18"/>
      <c r="I145" s="18"/>
      <c r="L145" s="19"/>
      <c r="M145" s="19"/>
      <c r="N145" s="21"/>
      <c r="O145" s="20"/>
      <c r="P145" s="20"/>
      <c r="Q145" s="56"/>
      <c r="R145" s="56"/>
      <c r="S145" s="20"/>
      <c r="T145" s="21"/>
      <c r="U145" s="55"/>
      <c r="V145" s="21"/>
      <c r="W145" s="20"/>
      <c r="X145" s="20"/>
      <c r="Y145" s="55"/>
      <c r="Z145" s="55"/>
      <c r="AA145" s="56"/>
      <c r="AB145" s="21"/>
      <c r="AC145" s="21"/>
      <c r="AD145" s="21"/>
      <c r="AE145" s="21"/>
      <c r="AF145" s="18"/>
      <c r="AG145" s="18"/>
      <c r="AH145" s="21"/>
      <c r="AI145" s="21"/>
    </row>
    <row r="146" spans="2:35" x14ac:dyDescent="0.2">
      <c r="B146" s="12"/>
      <c r="C146" s="49"/>
      <c r="D146" s="17"/>
      <c r="I146" s="18"/>
      <c r="L146" s="19"/>
      <c r="M146" s="19"/>
      <c r="N146" s="21"/>
      <c r="O146" s="20"/>
      <c r="P146" s="20"/>
      <c r="Q146" s="20"/>
      <c r="R146" s="56"/>
      <c r="S146" s="20"/>
      <c r="T146" s="21"/>
      <c r="U146" s="55"/>
      <c r="V146" s="21"/>
      <c r="W146" s="20"/>
      <c r="X146" s="20"/>
      <c r="Y146" s="55"/>
      <c r="Z146" s="55"/>
      <c r="AA146" s="55"/>
      <c r="AB146" s="55"/>
      <c r="AC146" s="21"/>
      <c r="AD146" s="21"/>
      <c r="AE146" s="21"/>
      <c r="AF146" s="18"/>
      <c r="AG146" s="18"/>
      <c r="AH146" s="21"/>
      <c r="AI146" s="21"/>
    </row>
    <row r="147" spans="2:35" x14ac:dyDescent="0.2">
      <c r="B147" s="12"/>
      <c r="C147" s="49"/>
      <c r="D147" s="17"/>
      <c r="I147" s="18"/>
      <c r="L147" s="19"/>
      <c r="M147" s="19"/>
      <c r="N147" s="21"/>
      <c r="O147" s="20"/>
      <c r="P147" s="20"/>
      <c r="Q147" s="20"/>
      <c r="R147" s="56"/>
      <c r="S147" s="20"/>
      <c r="T147" s="21"/>
      <c r="U147" s="20"/>
      <c r="V147" s="21"/>
      <c r="W147" s="20"/>
      <c r="X147" s="20"/>
      <c r="Y147" s="55"/>
      <c r="Z147" s="55"/>
      <c r="AA147" s="55"/>
      <c r="AB147" s="55"/>
      <c r="AC147" s="21"/>
      <c r="AD147" s="21"/>
      <c r="AE147" s="21"/>
      <c r="AF147" s="18"/>
      <c r="AG147" s="18"/>
      <c r="AH147" s="21"/>
      <c r="AI147" s="21"/>
    </row>
    <row r="148" spans="2:35" x14ac:dyDescent="0.2">
      <c r="B148" s="12"/>
      <c r="C148" s="49"/>
      <c r="D148" s="17"/>
      <c r="I148" s="18"/>
      <c r="L148" s="19"/>
      <c r="M148" s="19"/>
      <c r="N148" s="21"/>
      <c r="O148" s="20"/>
      <c r="P148" s="20"/>
      <c r="Q148" s="31"/>
      <c r="R148" s="56"/>
      <c r="S148" s="20"/>
      <c r="T148" s="21"/>
      <c r="U148" s="20"/>
      <c r="V148" s="21"/>
      <c r="W148" s="20"/>
      <c r="X148" s="56"/>
      <c r="Y148" s="56"/>
      <c r="Z148" s="56"/>
      <c r="AA148" s="55"/>
      <c r="AB148" s="55"/>
      <c r="AC148" s="21"/>
      <c r="AD148" s="21"/>
      <c r="AE148" s="21"/>
      <c r="AF148" s="18"/>
      <c r="AG148" s="18"/>
      <c r="AH148" s="21"/>
      <c r="AI148" s="21"/>
    </row>
    <row r="149" spans="2:35" x14ac:dyDescent="0.2">
      <c r="B149" s="12"/>
      <c r="C149" s="49"/>
      <c r="D149" s="17"/>
      <c r="I149" s="18"/>
      <c r="L149" s="19"/>
      <c r="M149" s="19"/>
      <c r="N149" s="21"/>
      <c r="O149" s="20"/>
      <c r="P149" s="20"/>
      <c r="Q149" s="20"/>
      <c r="R149" s="56"/>
      <c r="S149" s="20"/>
      <c r="T149" s="21"/>
      <c r="U149" s="20"/>
      <c r="V149" s="21"/>
      <c r="W149" s="20"/>
      <c r="X149" s="56"/>
      <c r="Y149" s="56"/>
      <c r="Z149" s="56"/>
      <c r="AA149" s="26"/>
      <c r="AB149" s="55"/>
      <c r="AC149" s="21"/>
      <c r="AD149" s="21"/>
      <c r="AE149" s="21"/>
      <c r="AF149" s="18"/>
      <c r="AG149" s="18"/>
      <c r="AH149" s="21"/>
      <c r="AI149" s="21"/>
    </row>
    <row r="150" spans="2:35" x14ac:dyDescent="0.2">
      <c r="B150" s="12"/>
      <c r="C150" s="49"/>
      <c r="D150" s="18"/>
      <c r="I150" s="18"/>
      <c r="L150" s="19"/>
      <c r="M150" s="19"/>
      <c r="N150" s="21"/>
      <c r="O150" s="20"/>
      <c r="P150" s="20"/>
      <c r="Q150" s="20"/>
      <c r="R150" s="56"/>
      <c r="S150" s="20"/>
      <c r="T150" s="21"/>
      <c r="U150" s="20"/>
      <c r="V150" s="21"/>
      <c r="W150" s="20"/>
      <c r="X150" s="20"/>
      <c r="Y150" s="55"/>
      <c r="Z150" s="55"/>
      <c r="AA150" s="55"/>
      <c r="AB150" s="55"/>
      <c r="AC150" s="21"/>
      <c r="AD150" s="21"/>
      <c r="AE150" s="21"/>
      <c r="AF150" s="18"/>
      <c r="AG150" s="18"/>
      <c r="AH150" s="21"/>
      <c r="AI150" s="21"/>
    </row>
    <row r="151" spans="2:35" x14ac:dyDescent="0.2">
      <c r="B151" s="12"/>
      <c r="C151" s="49"/>
      <c r="D151" s="17"/>
      <c r="I151" s="18"/>
      <c r="L151" s="19"/>
      <c r="M151" s="19"/>
      <c r="N151" s="21"/>
      <c r="O151" s="20"/>
      <c r="P151" s="31"/>
      <c r="Q151" s="56"/>
      <c r="R151" s="56"/>
      <c r="S151" s="20"/>
      <c r="T151" s="21"/>
      <c r="U151" s="20"/>
      <c r="V151" s="21"/>
      <c r="W151" s="21"/>
      <c r="X151" s="20"/>
      <c r="Y151" s="55"/>
      <c r="Z151" s="55"/>
      <c r="AA151" s="55"/>
      <c r="AB151" s="55"/>
      <c r="AC151" s="21"/>
      <c r="AD151" s="21"/>
      <c r="AE151" s="21"/>
      <c r="AF151" s="18"/>
      <c r="AG151" s="18"/>
      <c r="AH151" s="21"/>
      <c r="AI151" s="21"/>
    </row>
    <row r="152" spans="2:35" x14ac:dyDescent="0.2">
      <c r="B152" s="12"/>
      <c r="C152" s="49"/>
      <c r="D152" s="17"/>
      <c r="I152" s="18"/>
      <c r="L152" s="19"/>
      <c r="M152" s="19"/>
      <c r="N152" s="21"/>
      <c r="O152" s="20"/>
      <c r="P152" s="20"/>
      <c r="Q152" s="56"/>
      <c r="R152" s="56"/>
      <c r="S152" s="20"/>
      <c r="T152" s="21"/>
      <c r="U152" s="55"/>
      <c r="V152" s="21"/>
      <c r="W152" s="20"/>
      <c r="X152" s="20"/>
      <c r="Y152" s="55"/>
      <c r="Z152" s="55"/>
      <c r="AA152" s="55"/>
      <c r="AB152" s="55"/>
      <c r="AC152" s="21"/>
      <c r="AD152" s="21"/>
      <c r="AE152" s="21"/>
      <c r="AF152" s="18"/>
      <c r="AG152" s="18"/>
      <c r="AH152" s="21"/>
      <c r="AI152" s="21"/>
    </row>
    <row r="153" spans="2:35" x14ac:dyDescent="0.2">
      <c r="B153" s="12"/>
      <c r="C153" s="49"/>
      <c r="D153" s="17"/>
      <c r="I153" s="18"/>
      <c r="L153" s="19"/>
      <c r="M153" s="19"/>
      <c r="N153" s="21"/>
      <c r="O153" s="20"/>
      <c r="P153" s="20"/>
      <c r="Q153" s="20"/>
      <c r="R153" s="56"/>
      <c r="S153" s="20"/>
      <c r="T153" s="21"/>
      <c r="U153" s="55"/>
      <c r="V153" s="21"/>
      <c r="W153" s="20"/>
      <c r="X153" s="20"/>
      <c r="Y153" s="55"/>
      <c r="Z153" s="55"/>
      <c r="AA153" s="55"/>
      <c r="AB153" s="55"/>
      <c r="AC153" s="21"/>
      <c r="AD153" s="21"/>
      <c r="AE153" s="21"/>
      <c r="AF153" s="18"/>
      <c r="AG153" s="18"/>
      <c r="AH153" s="21"/>
      <c r="AI153" s="21"/>
    </row>
    <row r="154" spans="2:35" x14ac:dyDescent="0.2">
      <c r="B154" s="12"/>
      <c r="C154" s="49"/>
      <c r="D154" s="18"/>
      <c r="I154" s="18"/>
      <c r="L154" s="19"/>
      <c r="M154" s="19"/>
      <c r="N154" s="21"/>
      <c r="O154" s="20"/>
      <c r="P154" s="20"/>
      <c r="Q154" s="20"/>
      <c r="R154" s="56"/>
      <c r="S154" s="20"/>
      <c r="T154" s="21"/>
      <c r="U154" s="20"/>
      <c r="V154" s="21"/>
      <c r="W154" s="20"/>
      <c r="X154" s="20"/>
      <c r="Y154" s="20"/>
      <c r="Z154" s="55"/>
      <c r="AA154" s="55"/>
      <c r="AB154" s="55"/>
      <c r="AC154" s="21"/>
      <c r="AD154" s="21"/>
      <c r="AE154" s="21"/>
      <c r="AF154" s="18"/>
      <c r="AG154" s="18"/>
      <c r="AH154" s="21"/>
      <c r="AI154" s="21"/>
    </row>
    <row r="155" spans="2:35" x14ac:dyDescent="0.2">
      <c r="B155" s="12"/>
      <c r="C155" s="49"/>
      <c r="D155" s="17"/>
      <c r="I155" s="18"/>
      <c r="L155" s="19"/>
      <c r="M155" s="19"/>
      <c r="N155" s="21"/>
      <c r="O155" s="20"/>
      <c r="P155" s="20"/>
      <c r="Q155" s="20"/>
      <c r="R155" s="56"/>
      <c r="S155" s="20"/>
      <c r="T155" s="21"/>
      <c r="U155" s="55"/>
      <c r="V155" s="21"/>
      <c r="W155" s="20"/>
      <c r="X155" s="20"/>
      <c r="Y155" s="55"/>
      <c r="Z155" s="55"/>
      <c r="AA155" s="55"/>
      <c r="AB155" s="55"/>
      <c r="AC155" s="21"/>
      <c r="AD155" s="21"/>
      <c r="AE155" s="21"/>
      <c r="AF155" s="57"/>
      <c r="AG155" s="18"/>
      <c r="AH155" s="21"/>
      <c r="AI155" s="21"/>
    </row>
    <row r="156" spans="2:35" x14ac:dyDescent="0.2">
      <c r="B156" s="12"/>
      <c r="C156" s="49"/>
      <c r="D156" s="17"/>
      <c r="I156" s="18"/>
      <c r="L156" s="19"/>
      <c r="M156" s="19"/>
      <c r="N156" s="21"/>
      <c r="O156" s="20"/>
      <c r="P156" s="20"/>
      <c r="Q156" s="20"/>
      <c r="R156" s="56"/>
      <c r="S156" s="20"/>
      <c r="T156" s="21"/>
      <c r="U156" s="20"/>
      <c r="V156" s="21"/>
      <c r="W156" s="20"/>
      <c r="X156" s="20"/>
      <c r="Y156" s="55"/>
      <c r="Z156" s="55"/>
      <c r="AA156" s="55"/>
      <c r="AB156" s="55"/>
      <c r="AC156" s="21"/>
      <c r="AD156" s="55"/>
      <c r="AE156" s="55"/>
      <c r="AF156" s="18"/>
      <c r="AG156" s="18"/>
      <c r="AH156" s="21"/>
      <c r="AI156" s="21"/>
    </row>
    <row r="157" spans="2:35" x14ac:dyDescent="0.2">
      <c r="B157" s="12"/>
      <c r="C157" s="49"/>
      <c r="D157" s="17"/>
      <c r="I157" s="18"/>
      <c r="L157" s="19"/>
      <c r="M157" s="19"/>
      <c r="N157" s="21"/>
      <c r="O157" s="20"/>
      <c r="P157" s="20"/>
      <c r="Q157" s="20"/>
      <c r="R157" s="56"/>
      <c r="S157" s="20"/>
      <c r="T157" s="21"/>
      <c r="U157" s="55"/>
      <c r="V157" s="21"/>
      <c r="W157" s="20"/>
      <c r="X157" s="20"/>
      <c r="Y157" s="55"/>
      <c r="Z157" s="55"/>
      <c r="AA157" s="55"/>
      <c r="AB157" s="55"/>
      <c r="AC157" s="21"/>
      <c r="AD157" s="21"/>
      <c r="AE157" s="21"/>
      <c r="AF157" s="18"/>
      <c r="AG157" s="18"/>
      <c r="AH157" s="21"/>
      <c r="AI157" s="21"/>
    </row>
    <row r="158" spans="2:35" x14ac:dyDescent="0.2">
      <c r="B158" s="12"/>
      <c r="C158" s="49"/>
      <c r="D158" s="17"/>
      <c r="I158" s="18"/>
      <c r="L158" s="19"/>
      <c r="M158" s="19"/>
      <c r="N158" s="21"/>
      <c r="O158" s="20"/>
      <c r="P158" s="20"/>
      <c r="Q158" s="20"/>
      <c r="R158" s="56"/>
      <c r="S158" s="20"/>
      <c r="T158" s="21"/>
      <c r="U158" s="55"/>
      <c r="V158" s="21"/>
      <c r="W158" s="20"/>
      <c r="X158" s="20"/>
      <c r="Y158" s="55"/>
      <c r="Z158" s="55"/>
      <c r="AA158" s="55"/>
      <c r="AB158" s="55"/>
      <c r="AC158" s="21"/>
      <c r="AD158" s="21"/>
      <c r="AE158" s="21"/>
      <c r="AF158" s="18"/>
      <c r="AG158" s="18"/>
      <c r="AH158" s="21"/>
      <c r="AI158" s="21"/>
    </row>
    <row r="159" spans="2:35" x14ac:dyDescent="0.2">
      <c r="B159" s="12"/>
      <c r="C159" s="49"/>
      <c r="D159" s="17"/>
      <c r="I159" s="18"/>
      <c r="L159" s="19"/>
      <c r="M159" s="19"/>
      <c r="N159" s="21"/>
      <c r="O159" s="20"/>
      <c r="P159" s="20"/>
      <c r="Q159" s="20"/>
      <c r="R159" s="56"/>
      <c r="S159" s="20"/>
      <c r="T159" s="21"/>
      <c r="U159" s="55"/>
      <c r="V159" s="21"/>
      <c r="W159" s="20"/>
      <c r="X159" s="20"/>
      <c r="Y159" s="55"/>
      <c r="Z159" s="55"/>
      <c r="AA159" s="55"/>
      <c r="AB159" s="55"/>
      <c r="AC159" s="21"/>
      <c r="AD159" s="21"/>
      <c r="AE159" s="21"/>
      <c r="AF159" s="18"/>
      <c r="AG159" s="18"/>
      <c r="AH159" s="21"/>
      <c r="AI159" s="21"/>
    </row>
    <row r="160" spans="2:35" x14ac:dyDescent="0.2">
      <c r="B160" s="12"/>
      <c r="C160" s="49"/>
      <c r="D160" s="17"/>
      <c r="I160" s="18"/>
      <c r="L160" s="19"/>
      <c r="M160" s="21"/>
      <c r="N160" s="21"/>
      <c r="O160" s="20"/>
      <c r="P160" s="20"/>
      <c r="Q160" s="20"/>
      <c r="R160" s="56"/>
      <c r="S160" s="20"/>
      <c r="T160" s="21"/>
      <c r="U160" s="55"/>
      <c r="V160" s="21"/>
      <c r="W160" s="20"/>
      <c r="X160" s="20"/>
      <c r="Y160" s="55"/>
      <c r="Z160" s="55"/>
      <c r="AA160" s="55"/>
      <c r="AB160" s="55"/>
      <c r="AC160" s="21"/>
      <c r="AD160" s="21"/>
      <c r="AE160" s="21"/>
      <c r="AF160" s="18"/>
      <c r="AG160" s="18"/>
      <c r="AH160" s="21"/>
      <c r="AI160" s="21"/>
    </row>
    <row r="161" spans="2:35" x14ac:dyDescent="0.2">
      <c r="B161" s="12"/>
      <c r="C161" s="49"/>
      <c r="D161" s="17"/>
      <c r="I161" s="18"/>
      <c r="L161" s="19"/>
      <c r="M161" s="21"/>
      <c r="N161" s="21"/>
      <c r="O161" s="23"/>
      <c r="P161" s="20"/>
      <c r="Q161" s="20"/>
      <c r="R161" s="56"/>
      <c r="S161" s="20"/>
      <c r="T161" s="21"/>
      <c r="U161" s="55"/>
      <c r="V161" s="21"/>
      <c r="W161" s="20"/>
      <c r="X161" s="20"/>
      <c r="Y161" s="55"/>
      <c r="Z161" s="55"/>
      <c r="AA161" s="55"/>
      <c r="AB161" s="55"/>
      <c r="AC161" s="21"/>
      <c r="AD161" s="21"/>
      <c r="AE161" s="21"/>
      <c r="AF161" s="18"/>
      <c r="AG161" s="18"/>
      <c r="AH161" s="21"/>
      <c r="AI161" s="21"/>
    </row>
    <row r="162" spans="2:35" x14ac:dyDescent="0.2">
      <c r="B162" s="12"/>
      <c r="C162" s="49"/>
      <c r="D162" s="17"/>
      <c r="I162" s="18"/>
      <c r="L162" s="19"/>
      <c r="M162" s="21"/>
      <c r="N162" s="21"/>
      <c r="O162" s="23"/>
      <c r="P162" s="20"/>
      <c r="Q162" s="20"/>
      <c r="R162" s="56"/>
      <c r="S162" s="20"/>
      <c r="T162" s="21"/>
      <c r="U162" s="55"/>
      <c r="V162" s="21"/>
      <c r="W162" s="20"/>
      <c r="X162" s="20"/>
      <c r="Y162" s="55"/>
      <c r="Z162" s="55"/>
      <c r="AA162" s="55"/>
      <c r="AB162" s="55"/>
      <c r="AC162" s="21"/>
      <c r="AD162" s="21"/>
      <c r="AE162" s="21"/>
      <c r="AF162" s="18"/>
      <c r="AG162" s="18"/>
      <c r="AH162" s="21"/>
      <c r="AI162" s="21"/>
    </row>
    <row r="163" spans="2:35" x14ac:dyDescent="0.2">
      <c r="B163" s="12"/>
      <c r="C163" s="49"/>
      <c r="D163" s="18"/>
      <c r="I163" s="18"/>
      <c r="L163" s="19"/>
      <c r="M163" s="21"/>
      <c r="N163" s="21"/>
      <c r="O163" s="20"/>
      <c r="P163" s="20"/>
      <c r="Q163" s="31"/>
      <c r="R163" s="56"/>
      <c r="S163" s="20"/>
      <c r="T163" s="21"/>
      <c r="U163" s="20"/>
      <c r="V163" s="21"/>
      <c r="W163" s="20"/>
      <c r="X163" s="20"/>
      <c r="Y163" s="20"/>
      <c r="Z163" s="55"/>
      <c r="AA163" s="55"/>
      <c r="AB163" s="55"/>
      <c r="AC163" s="21"/>
      <c r="AD163" s="21"/>
      <c r="AE163" s="21"/>
      <c r="AF163" s="18"/>
      <c r="AG163" s="18"/>
      <c r="AH163" s="21"/>
      <c r="AI163" s="21"/>
    </row>
    <row r="164" spans="2:35" x14ac:dyDescent="0.2">
      <c r="B164" s="12"/>
      <c r="C164" s="49"/>
      <c r="D164" s="17"/>
      <c r="I164" s="18"/>
      <c r="L164" s="19"/>
      <c r="M164" s="19"/>
      <c r="N164" s="21"/>
      <c r="O164" s="20"/>
      <c r="P164" s="20"/>
      <c r="Q164" s="20"/>
      <c r="R164" s="56"/>
      <c r="S164" s="20"/>
      <c r="T164" s="21"/>
      <c r="U164" s="55"/>
      <c r="V164" s="21"/>
      <c r="W164" s="20"/>
      <c r="X164" s="20"/>
      <c r="Y164" s="55"/>
      <c r="Z164" s="55"/>
      <c r="AA164" s="55"/>
      <c r="AB164" s="55"/>
      <c r="AC164" s="21"/>
      <c r="AD164" s="21"/>
      <c r="AE164" s="21"/>
      <c r="AF164" s="18"/>
      <c r="AG164" s="18"/>
      <c r="AH164" s="21"/>
      <c r="AI164" s="21"/>
    </row>
    <row r="165" spans="2:35" x14ac:dyDescent="0.2">
      <c r="B165" s="12"/>
      <c r="C165" s="49"/>
      <c r="D165" s="17"/>
      <c r="I165" s="18"/>
      <c r="L165" s="19"/>
      <c r="M165" s="19"/>
      <c r="N165" s="21"/>
      <c r="O165" s="20"/>
      <c r="P165" s="20"/>
      <c r="Q165" s="20"/>
      <c r="R165" s="56"/>
      <c r="S165" s="20"/>
      <c r="T165" s="21"/>
      <c r="U165" s="55"/>
      <c r="V165" s="21"/>
      <c r="W165" s="20"/>
      <c r="X165" s="20"/>
      <c r="Y165" s="55"/>
      <c r="Z165" s="55"/>
      <c r="AA165" s="55"/>
      <c r="AB165" s="55"/>
      <c r="AC165" s="21"/>
      <c r="AD165" s="21"/>
      <c r="AE165" s="21"/>
      <c r="AF165" s="18"/>
      <c r="AG165" s="18"/>
      <c r="AH165" s="21"/>
      <c r="AI165" s="21"/>
    </row>
    <row r="166" spans="2:35" x14ac:dyDescent="0.2">
      <c r="B166" s="12"/>
      <c r="C166" s="49"/>
      <c r="D166" s="17"/>
      <c r="I166" s="18"/>
      <c r="L166" s="19"/>
      <c r="M166" s="19"/>
      <c r="N166" s="21"/>
      <c r="O166" s="20"/>
      <c r="P166" s="20"/>
      <c r="Q166" s="20"/>
      <c r="R166" s="56"/>
      <c r="S166" s="20"/>
      <c r="T166" s="21"/>
      <c r="U166" s="55"/>
      <c r="V166" s="21"/>
      <c r="W166" s="20"/>
      <c r="X166" s="20"/>
      <c r="Y166" s="55"/>
      <c r="Z166" s="55"/>
      <c r="AA166" s="55"/>
      <c r="AB166" s="55"/>
      <c r="AC166" s="21"/>
      <c r="AD166" s="21"/>
      <c r="AE166" s="21"/>
      <c r="AF166" s="18"/>
      <c r="AG166" s="18"/>
      <c r="AH166" s="21"/>
      <c r="AI166" s="21"/>
    </row>
    <row r="167" spans="2:35" x14ac:dyDescent="0.2">
      <c r="B167" s="12"/>
      <c r="C167" s="49"/>
      <c r="D167" s="17"/>
      <c r="I167" s="18"/>
      <c r="L167" s="19"/>
      <c r="M167" s="19"/>
      <c r="N167" s="21"/>
      <c r="O167" s="20"/>
      <c r="P167" s="20"/>
      <c r="Q167" s="20"/>
      <c r="R167" s="56"/>
      <c r="S167" s="20"/>
      <c r="T167" s="21"/>
      <c r="U167" s="55"/>
      <c r="V167" s="21"/>
      <c r="W167" s="20"/>
      <c r="X167" s="20"/>
      <c r="Y167" s="55"/>
      <c r="Z167" s="55"/>
      <c r="AA167" s="55"/>
      <c r="AB167" s="55"/>
      <c r="AC167" s="21"/>
      <c r="AD167" s="21"/>
      <c r="AE167" s="21"/>
      <c r="AF167" s="18"/>
      <c r="AG167" s="18"/>
      <c r="AH167" s="21"/>
      <c r="AI167" s="21"/>
    </row>
    <row r="168" spans="2:35" x14ac:dyDescent="0.2">
      <c r="B168" s="12"/>
      <c r="C168" s="49"/>
      <c r="D168" s="20"/>
      <c r="I168" s="18"/>
      <c r="L168" s="19"/>
      <c r="M168" s="19"/>
      <c r="N168" s="21"/>
      <c r="O168" s="20"/>
      <c r="P168" s="20"/>
      <c r="Q168" s="20"/>
      <c r="R168" s="56"/>
      <c r="S168" s="20"/>
      <c r="T168" s="21"/>
      <c r="U168" s="55"/>
      <c r="V168" s="21"/>
      <c r="W168" s="20"/>
      <c r="X168" s="20"/>
      <c r="Y168" s="55"/>
      <c r="Z168" s="55"/>
      <c r="AA168" s="55"/>
      <c r="AB168" s="55"/>
      <c r="AC168" s="21"/>
      <c r="AD168" s="21"/>
      <c r="AE168" s="21"/>
      <c r="AF168" s="18"/>
      <c r="AG168" s="18"/>
      <c r="AH168" s="21"/>
      <c r="AI168" s="21"/>
    </row>
    <row r="169" spans="2:35" x14ac:dyDescent="0.2">
      <c r="B169" s="12"/>
      <c r="C169" s="49"/>
      <c r="D169" s="17"/>
      <c r="I169" s="18"/>
      <c r="L169" s="19"/>
      <c r="M169" s="19"/>
      <c r="N169" s="21"/>
      <c r="O169" s="20"/>
      <c r="P169" s="31"/>
      <c r="Q169" s="20"/>
      <c r="R169" s="20"/>
      <c r="S169" s="20"/>
      <c r="T169" s="21"/>
      <c r="U169" s="20"/>
      <c r="V169" s="58"/>
      <c r="W169" s="20"/>
      <c r="X169" s="20"/>
      <c r="Y169" s="55"/>
      <c r="Z169" s="55"/>
      <c r="AA169" s="55"/>
      <c r="AB169" s="55"/>
      <c r="AC169" s="21"/>
      <c r="AD169" s="21"/>
      <c r="AE169" s="21"/>
      <c r="AF169" s="18"/>
      <c r="AG169" s="18"/>
      <c r="AH169" s="21"/>
      <c r="AI169" s="21"/>
    </row>
    <row r="170" spans="2:35" x14ac:dyDescent="0.2">
      <c r="B170" s="12"/>
      <c r="C170" s="49"/>
      <c r="D170" s="18"/>
      <c r="I170" s="18"/>
      <c r="L170" s="20"/>
      <c r="M170" s="19"/>
      <c r="N170" s="21"/>
      <c r="O170" s="20"/>
      <c r="P170" s="20"/>
      <c r="Q170" s="56"/>
      <c r="R170" s="56"/>
      <c r="S170" s="20"/>
      <c r="T170" s="20"/>
      <c r="U170" s="20"/>
      <c r="V170" s="21"/>
      <c r="W170" s="20"/>
      <c r="X170" s="20"/>
      <c r="Y170" s="55"/>
      <c r="Z170" s="55"/>
      <c r="AA170" s="55"/>
      <c r="AB170" s="55"/>
      <c r="AC170" s="21"/>
      <c r="AD170" s="21"/>
      <c r="AE170" s="21"/>
      <c r="AF170" s="18"/>
      <c r="AG170" s="18"/>
      <c r="AH170" s="21"/>
      <c r="AI170" s="21"/>
    </row>
    <row r="171" spans="2:35" x14ac:dyDescent="0.2">
      <c r="B171" s="12"/>
      <c r="C171" s="49"/>
      <c r="D171" s="17"/>
      <c r="I171" s="18"/>
      <c r="L171" s="19"/>
      <c r="M171" s="19"/>
      <c r="N171" s="21"/>
      <c r="O171" s="20"/>
      <c r="P171" s="31"/>
      <c r="Q171" s="56"/>
      <c r="R171" s="56"/>
      <c r="S171" s="20"/>
      <c r="T171" s="20"/>
      <c r="U171" s="20"/>
      <c r="V171" s="21"/>
      <c r="W171" s="20"/>
      <c r="X171" s="20"/>
      <c r="Y171" s="55"/>
      <c r="Z171" s="55"/>
      <c r="AA171" s="55"/>
      <c r="AB171" s="55"/>
      <c r="AC171" s="21"/>
      <c r="AD171" s="21"/>
      <c r="AE171" s="21"/>
      <c r="AF171" s="18"/>
      <c r="AG171" s="18"/>
      <c r="AH171" s="21"/>
      <c r="AI171" s="21"/>
    </row>
    <row r="172" spans="2:35" x14ac:dyDescent="0.2">
      <c r="B172" s="12"/>
      <c r="C172" s="49"/>
      <c r="D172" s="20"/>
      <c r="I172" s="18"/>
      <c r="L172" s="20"/>
      <c r="M172" s="19"/>
      <c r="N172" s="21"/>
      <c r="O172" s="20"/>
      <c r="P172" s="20"/>
      <c r="Q172" s="56"/>
      <c r="R172" s="56"/>
      <c r="S172" s="20"/>
      <c r="T172" s="21"/>
      <c r="U172" s="55"/>
      <c r="V172" s="21"/>
      <c r="W172" s="20"/>
      <c r="X172" s="20"/>
      <c r="Y172" s="55"/>
      <c r="Z172" s="55"/>
      <c r="AA172" s="55"/>
      <c r="AB172" s="55"/>
      <c r="AC172" s="21"/>
      <c r="AD172" s="21"/>
      <c r="AE172" s="21"/>
      <c r="AF172" s="18"/>
      <c r="AG172" s="18"/>
      <c r="AH172" s="21"/>
      <c r="AI172" s="21"/>
    </row>
    <row r="173" spans="2:35" x14ac:dyDescent="0.2">
      <c r="B173" s="12"/>
      <c r="C173" s="49"/>
      <c r="D173" s="18"/>
      <c r="I173" s="18"/>
      <c r="L173" s="19"/>
      <c r="M173" s="19"/>
      <c r="N173" s="21"/>
      <c r="O173" s="20"/>
      <c r="P173" s="56"/>
      <c r="Q173" s="56"/>
      <c r="R173" s="56"/>
      <c r="S173" s="20"/>
      <c r="T173" s="21"/>
      <c r="U173" s="20"/>
      <c r="V173" s="21"/>
      <c r="W173" s="21"/>
      <c r="X173" s="20"/>
      <c r="Y173" s="55"/>
      <c r="Z173" s="55"/>
      <c r="AA173" s="55"/>
      <c r="AB173" s="55"/>
      <c r="AC173" s="21"/>
      <c r="AD173" s="21"/>
      <c r="AE173" s="21"/>
      <c r="AF173" s="18"/>
      <c r="AG173" s="18"/>
      <c r="AH173" s="21"/>
      <c r="AI173" s="21"/>
    </row>
    <row r="174" spans="2:35" x14ac:dyDescent="0.2">
      <c r="B174" s="12"/>
      <c r="C174" s="49"/>
      <c r="D174" s="17"/>
      <c r="I174" s="18"/>
      <c r="L174" s="31"/>
      <c r="M174" s="19"/>
      <c r="N174" s="21"/>
      <c r="O174" s="23"/>
      <c r="P174" s="20"/>
      <c r="Q174" s="20"/>
      <c r="R174" s="56"/>
      <c r="S174" s="20"/>
      <c r="T174" s="21"/>
      <c r="U174" s="55"/>
      <c r="V174" s="21"/>
      <c r="W174" s="20"/>
      <c r="X174" s="20"/>
      <c r="Y174" s="55"/>
      <c r="Z174" s="55"/>
      <c r="AA174" s="55"/>
      <c r="AB174" s="55"/>
      <c r="AC174" s="21"/>
      <c r="AD174" s="21"/>
      <c r="AE174" s="21"/>
      <c r="AF174" s="18"/>
      <c r="AG174" s="18"/>
      <c r="AH174" s="21"/>
      <c r="AI174" s="21"/>
    </row>
    <row r="175" spans="2:35" x14ac:dyDescent="0.2">
      <c r="B175" s="12"/>
      <c r="C175" s="49"/>
      <c r="D175" s="17"/>
      <c r="I175" s="18"/>
      <c r="L175" s="19"/>
      <c r="M175" s="19"/>
      <c r="N175" s="21"/>
      <c r="O175" s="20"/>
      <c r="P175" s="20"/>
      <c r="Q175" s="20"/>
      <c r="R175" s="56"/>
      <c r="S175" s="20"/>
      <c r="T175" s="21"/>
      <c r="U175" s="55"/>
      <c r="V175" s="21"/>
      <c r="W175" s="20"/>
      <c r="X175" s="20"/>
      <c r="Y175" s="55"/>
      <c r="Z175" s="55"/>
      <c r="AA175" s="55"/>
      <c r="AB175" s="55"/>
      <c r="AC175" s="21"/>
      <c r="AD175" s="21"/>
      <c r="AE175" s="21"/>
      <c r="AF175" s="18"/>
      <c r="AG175" s="18"/>
      <c r="AH175" s="21"/>
      <c r="AI175" s="21"/>
    </row>
    <row r="176" spans="2:35" x14ac:dyDescent="0.2">
      <c r="B176" s="12"/>
      <c r="C176" s="49"/>
      <c r="D176" s="17"/>
      <c r="I176" s="18"/>
      <c r="L176" s="19"/>
      <c r="M176" s="19"/>
      <c r="N176" s="21"/>
      <c r="O176" s="20"/>
      <c r="P176" s="20"/>
      <c r="Q176" s="20"/>
      <c r="R176" s="56"/>
      <c r="S176" s="20"/>
      <c r="T176" s="21"/>
      <c r="U176" s="55"/>
      <c r="V176" s="21"/>
      <c r="W176" s="20"/>
      <c r="X176" s="20"/>
      <c r="Y176" s="55"/>
      <c r="Z176" s="55"/>
      <c r="AA176" s="55"/>
      <c r="AB176" s="55"/>
      <c r="AC176" s="21"/>
      <c r="AD176" s="21"/>
      <c r="AE176" s="21"/>
      <c r="AF176" s="18"/>
      <c r="AG176" s="18"/>
      <c r="AH176" s="21"/>
      <c r="AI176" s="21"/>
    </row>
    <row r="177" spans="2:35" x14ac:dyDescent="0.2">
      <c r="B177" s="12"/>
      <c r="C177" s="49"/>
      <c r="D177" s="17"/>
      <c r="I177" s="18"/>
      <c r="L177" s="19"/>
      <c r="M177" s="19"/>
      <c r="N177" s="21"/>
      <c r="O177" s="23"/>
      <c r="P177" s="20"/>
      <c r="Q177" s="20"/>
      <c r="R177" s="56"/>
      <c r="S177" s="20"/>
      <c r="T177" s="21"/>
      <c r="U177" s="55"/>
      <c r="V177" s="21"/>
      <c r="W177" s="20"/>
      <c r="X177" s="20"/>
      <c r="Y177" s="55"/>
      <c r="Z177" s="55"/>
      <c r="AA177" s="55"/>
      <c r="AB177" s="55"/>
      <c r="AC177" s="21"/>
      <c r="AD177" s="21"/>
      <c r="AE177" s="21"/>
      <c r="AF177" s="18"/>
      <c r="AG177" s="18"/>
      <c r="AH177" s="21"/>
      <c r="AI177" s="21"/>
    </row>
    <row r="178" spans="2:35" x14ac:dyDescent="0.2">
      <c r="B178" s="12"/>
      <c r="C178" s="49"/>
      <c r="D178" s="18"/>
      <c r="I178" s="18"/>
      <c r="L178" s="19"/>
      <c r="M178" s="19"/>
      <c r="N178" s="21"/>
      <c r="O178" s="20"/>
      <c r="P178" s="20"/>
      <c r="Q178" s="20"/>
      <c r="R178" s="56"/>
      <c r="S178" s="20"/>
      <c r="T178" s="21"/>
      <c r="U178" s="20"/>
      <c r="V178" s="21"/>
      <c r="W178" s="20"/>
      <c r="X178" s="20"/>
      <c r="Y178" s="55"/>
      <c r="Z178" s="55"/>
      <c r="AA178" s="55"/>
      <c r="AB178" s="55"/>
      <c r="AC178" s="21"/>
      <c r="AD178" s="21"/>
      <c r="AE178" s="21"/>
      <c r="AF178" s="18"/>
      <c r="AG178" s="18"/>
      <c r="AH178" s="21"/>
      <c r="AI178" s="21"/>
    </row>
    <row r="179" spans="2:35" x14ac:dyDescent="0.2">
      <c r="B179" s="12"/>
      <c r="C179" s="49"/>
      <c r="D179" s="17"/>
      <c r="I179" s="18"/>
      <c r="L179" s="19"/>
      <c r="M179" s="19"/>
      <c r="N179" s="21"/>
      <c r="O179" s="20"/>
      <c r="P179" s="20"/>
      <c r="Q179" s="20"/>
      <c r="R179" s="56"/>
      <c r="S179" s="20"/>
      <c r="T179" s="21"/>
      <c r="U179" s="55"/>
      <c r="V179" s="21"/>
      <c r="W179" s="20"/>
      <c r="X179" s="20"/>
      <c r="Y179" s="55"/>
      <c r="Z179" s="55"/>
      <c r="AA179" s="55"/>
      <c r="AB179" s="55"/>
      <c r="AC179" s="21"/>
      <c r="AD179" s="21"/>
      <c r="AE179" s="21"/>
      <c r="AF179" s="18"/>
      <c r="AG179" s="18"/>
      <c r="AH179" s="21"/>
      <c r="AI179" s="21"/>
    </row>
    <row r="180" spans="2:35" x14ac:dyDescent="0.2">
      <c r="B180" s="12"/>
      <c r="C180" s="49"/>
      <c r="D180" s="17"/>
      <c r="I180" s="18"/>
      <c r="L180" s="19"/>
      <c r="M180" s="19"/>
      <c r="N180" s="21"/>
      <c r="O180" s="20"/>
      <c r="P180" s="20"/>
      <c r="Q180" s="20"/>
      <c r="R180" s="56"/>
      <c r="S180" s="20"/>
      <c r="T180" s="21"/>
      <c r="U180" s="55"/>
      <c r="V180" s="21"/>
      <c r="W180" s="20"/>
      <c r="X180" s="20"/>
      <c r="Y180" s="55"/>
      <c r="Z180" s="55"/>
      <c r="AA180" s="55"/>
      <c r="AB180" s="55"/>
      <c r="AC180" s="21"/>
      <c r="AD180" s="21"/>
      <c r="AE180" s="21"/>
      <c r="AF180" s="18"/>
      <c r="AG180" s="18"/>
      <c r="AH180" s="21"/>
      <c r="AI180" s="21"/>
    </row>
    <row r="181" spans="2:35" x14ac:dyDescent="0.2">
      <c r="B181" s="12"/>
      <c r="C181" s="49"/>
      <c r="D181" s="18"/>
      <c r="I181" s="18"/>
      <c r="L181" s="19"/>
      <c r="M181" s="19"/>
      <c r="N181" s="21"/>
      <c r="O181" s="20"/>
      <c r="P181" s="31"/>
      <c r="Q181" s="20"/>
      <c r="R181" s="56"/>
      <c r="S181" s="20"/>
      <c r="T181" s="21"/>
      <c r="U181" s="55"/>
      <c r="V181" s="21"/>
      <c r="W181" s="20"/>
      <c r="X181" s="20"/>
      <c r="Y181" s="55"/>
      <c r="Z181" s="55"/>
      <c r="AA181" s="55"/>
      <c r="AB181" s="55"/>
      <c r="AC181" s="21"/>
      <c r="AD181" s="21"/>
      <c r="AE181" s="21"/>
      <c r="AF181" s="18"/>
      <c r="AG181" s="18"/>
      <c r="AH181" s="21"/>
      <c r="AI181" s="21"/>
    </row>
    <row r="182" spans="2:35" x14ac:dyDescent="0.2">
      <c r="B182" s="12"/>
      <c r="C182" s="49"/>
      <c r="D182" s="18"/>
      <c r="I182" s="18"/>
      <c r="L182" s="19"/>
      <c r="M182" s="19"/>
      <c r="N182" s="21"/>
      <c r="O182" s="20"/>
      <c r="P182" s="20"/>
      <c r="Q182" s="19"/>
      <c r="R182" s="56"/>
      <c r="S182" s="20"/>
      <c r="T182" s="21"/>
      <c r="U182" s="55"/>
      <c r="V182" s="21"/>
      <c r="W182" s="20"/>
      <c r="X182" s="20"/>
      <c r="Y182" s="55"/>
      <c r="Z182" s="55"/>
      <c r="AA182" s="55"/>
      <c r="AB182" s="55"/>
      <c r="AC182" s="21"/>
      <c r="AD182" s="21"/>
      <c r="AE182" s="21"/>
      <c r="AF182" s="18"/>
      <c r="AG182" s="18"/>
      <c r="AH182" s="21"/>
      <c r="AI182" s="21"/>
    </row>
    <row r="183" spans="2:35" x14ac:dyDescent="0.2">
      <c r="B183" s="12"/>
      <c r="C183" s="49"/>
      <c r="D183" s="17"/>
      <c r="I183" s="18"/>
      <c r="L183" s="19"/>
      <c r="M183" s="19"/>
      <c r="N183" s="21"/>
      <c r="O183" s="20"/>
      <c r="P183" s="20"/>
      <c r="Q183" s="20"/>
      <c r="R183" s="56"/>
      <c r="S183" s="20"/>
      <c r="T183" s="21"/>
      <c r="U183" s="55"/>
      <c r="V183" s="21"/>
      <c r="W183" s="20"/>
      <c r="X183" s="20"/>
      <c r="Y183" s="55"/>
      <c r="Z183" s="55"/>
      <c r="AA183" s="55"/>
      <c r="AB183" s="55"/>
      <c r="AC183" s="21"/>
      <c r="AD183" s="21"/>
      <c r="AE183" s="21"/>
      <c r="AF183" s="18"/>
      <c r="AG183" s="18"/>
      <c r="AH183" s="21"/>
      <c r="AI183" s="21"/>
    </row>
    <row r="184" spans="2:35" x14ac:dyDescent="0.2">
      <c r="B184" s="12"/>
      <c r="C184" s="49"/>
      <c r="D184" s="18"/>
      <c r="I184" s="18"/>
      <c r="L184" s="19"/>
      <c r="M184" s="19"/>
      <c r="N184" s="21"/>
      <c r="O184" s="20"/>
      <c r="P184" s="20"/>
      <c r="Q184" s="20"/>
      <c r="R184" s="56"/>
      <c r="S184" s="20"/>
      <c r="T184" s="21"/>
      <c r="U184" s="20"/>
      <c r="V184" s="21"/>
      <c r="W184" s="20"/>
      <c r="X184" s="20"/>
      <c r="Y184" s="55"/>
      <c r="Z184" s="55"/>
      <c r="AA184" s="55"/>
      <c r="AB184" s="55"/>
      <c r="AC184" s="21"/>
      <c r="AD184" s="21"/>
      <c r="AE184" s="21"/>
      <c r="AF184" s="18"/>
      <c r="AG184" s="18"/>
      <c r="AH184" s="21"/>
      <c r="AI184" s="21"/>
    </row>
    <row r="185" spans="2:35" x14ac:dyDescent="0.2">
      <c r="B185" s="12"/>
      <c r="C185" s="49"/>
      <c r="D185" s="17"/>
      <c r="I185" s="18"/>
      <c r="L185" s="19"/>
      <c r="M185" s="19"/>
      <c r="N185" s="21"/>
      <c r="O185" s="23"/>
      <c r="P185" s="20"/>
      <c r="Q185" s="20"/>
      <c r="R185" s="56"/>
      <c r="S185" s="20"/>
      <c r="T185" s="21"/>
      <c r="U185" s="55"/>
      <c r="V185" s="21"/>
      <c r="W185" s="20"/>
      <c r="X185" s="20"/>
      <c r="Y185" s="55"/>
      <c r="Z185" s="55"/>
      <c r="AA185" s="55"/>
      <c r="AB185" s="55"/>
      <c r="AC185" s="21"/>
      <c r="AD185" s="21"/>
      <c r="AE185" s="21"/>
      <c r="AF185" s="18"/>
      <c r="AG185" s="18"/>
      <c r="AH185" s="21"/>
      <c r="AI185" s="21"/>
    </row>
    <row r="186" spans="2:35" x14ac:dyDescent="0.2">
      <c r="B186" s="12"/>
      <c r="C186" s="49"/>
      <c r="D186" s="17"/>
      <c r="I186" s="18"/>
      <c r="L186" s="19"/>
      <c r="M186" s="19"/>
      <c r="N186" s="21"/>
      <c r="O186" s="23"/>
      <c r="P186" s="20"/>
      <c r="Q186" s="20"/>
      <c r="R186" s="56"/>
      <c r="S186" s="20"/>
      <c r="T186" s="21"/>
      <c r="U186" s="55"/>
      <c r="V186" s="21"/>
      <c r="W186" s="20"/>
      <c r="X186" s="20"/>
      <c r="Y186" s="55"/>
      <c r="Z186" s="55"/>
      <c r="AA186" s="55"/>
      <c r="AB186" s="55"/>
      <c r="AC186" s="21"/>
      <c r="AD186" s="21"/>
      <c r="AE186" s="21"/>
      <c r="AF186" s="18"/>
      <c r="AG186" s="18"/>
      <c r="AH186" s="21"/>
      <c r="AI186" s="21"/>
    </row>
    <row r="187" spans="2:35" x14ac:dyDescent="0.2">
      <c r="B187" s="12"/>
      <c r="C187" s="49"/>
      <c r="D187" s="17"/>
      <c r="I187" s="18"/>
      <c r="L187" s="19"/>
      <c r="M187" s="19"/>
      <c r="N187" s="21"/>
      <c r="O187" s="20"/>
      <c r="P187" s="20"/>
      <c r="Q187" s="20"/>
      <c r="R187" s="56"/>
      <c r="S187" s="20"/>
      <c r="T187" s="21"/>
      <c r="U187" s="55"/>
      <c r="V187" s="21"/>
      <c r="W187" s="20"/>
      <c r="X187" s="20"/>
      <c r="Y187" s="55"/>
      <c r="Z187" s="55"/>
      <c r="AA187" s="55"/>
      <c r="AB187" s="55"/>
      <c r="AC187" s="21"/>
      <c r="AD187" s="21"/>
      <c r="AE187" s="21"/>
      <c r="AF187" s="18"/>
      <c r="AG187" s="18"/>
      <c r="AH187" s="21"/>
      <c r="AI187" s="21"/>
    </row>
    <row r="188" spans="2:35" x14ac:dyDescent="0.2">
      <c r="B188" s="12"/>
      <c r="C188" s="49"/>
      <c r="D188" s="17"/>
      <c r="I188" s="18"/>
      <c r="L188" s="19"/>
      <c r="M188" s="19"/>
      <c r="N188" s="21"/>
      <c r="O188" s="20"/>
      <c r="P188" s="20"/>
      <c r="Q188" s="20"/>
      <c r="R188" s="56"/>
      <c r="S188" s="20"/>
      <c r="T188" s="21"/>
      <c r="U188" s="56"/>
      <c r="V188" s="21"/>
      <c r="W188" s="20"/>
      <c r="X188" s="20"/>
      <c r="Y188" s="55"/>
      <c r="Z188" s="55"/>
      <c r="AA188" s="55"/>
      <c r="AB188" s="55"/>
      <c r="AC188" s="21"/>
      <c r="AD188" s="21"/>
      <c r="AE188" s="21"/>
      <c r="AF188" s="18"/>
      <c r="AG188" s="18"/>
      <c r="AH188" s="21"/>
      <c r="AI188" s="21"/>
    </row>
    <row r="189" spans="2:35" x14ac:dyDescent="0.2">
      <c r="B189" s="12"/>
      <c r="C189" s="49"/>
      <c r="D189" s="17"/>
      <c r="I189" s="18"/>
      <c r="L189" s="19"/>
      <c r="M189" s="19"/>
      <c r="N189" s="21"/>
      <c r="O189" s="20"/>
      <c r="P189" s="20"/>
      <c r="Q189" s="20"/>
      <c r="R189" s="56"/>
      <c r="S189" s="20"/>
      <c r="T189" s="21"/>
      <c r="U189" s="55"/>
      <c r="V189" s="21"/>
      <c r="W189" s="20"/>
      <c r="X189" s="20"/>
      <c r="Y189" s="55"/>
      <c r="Z189" s="55"/>
      <c r="AA189" s="55"/>
      <c r="AB189" s="55"/>
      <c r="AC189" s="21"/>
      <c r="AD189" s="21"/>
      <c r="AE189" s="21"/>
      <c r="AF189" s="18"/>
      <c r="AG189" s="18"/>
      <c r="AH189" s="21"/>
      <c r="AI189" s="21"/>
    </row>
    <row r="190" spans="2:35" x14ac:dyDescent="0.2">
      <c r="B190" s="12"/>
      <c r="C190" s="49"/>
      <c r="D190" s="17"/>
      <c r="I190" s="18"/>
      <c r="L190" s="20"/>
      <c r="M190" s="19"/>
      <c r="N190" s="21"/>
      <c r="O190" s="20"/>
      <c r="P190" s="20"/>
      <c r="Q190" s="20"/>
      <c r="R190" s="56"/>
      <c r="S190" s="20"/>
      <c r="T190" s="21"/>
      <c r="U190" s="56"/>
      <c r="V190" s="21"/>
      <c r="W190" s="20"/>
      <c r="X190" s="20"/>
      <c r="Y190" s="55"/>
      <c r="Z190" s="55"/>
      <c r="AA190" s="55"/>
      <c r="AB190" s="55"/>
      <c r="AC190" s="21"/>
      <c r="AD190" s="21"/>
      <c r="AE190" s="21"/>
      <c r="AF190" s="18"/>
      <c r="AG190" s="18"/>
      <c r="AH190" s="21"/>
      <c r="AI190" s="21"/>
    </row>
    <row r="191" spans="2:35" x14ac:dyDescent="0.2">
      <c r="B191" s="12"/>
      <c r="C191" s="49"/>
      <c r="D191" s="18"/>
      <c r="I191" s="18"/>
      <c r="L191" s="19"/>
      <c r="M191" s="19"/>
      <c r="N191" s="21"/>
      <c r="O191" s="20"/>
      <c r="P191" s="20"/>
      <c r="Q191" s="20"/>
      <c r="R191" s="56"/>
      <c r="S191" s="20"/>
      <c r="T191" s="21"/>
      <c r="U191" s="20"/>
      <c r="V191" s="21"/>
      <c r="W191" s="20"/>
      <c r="X191" s="20"/>
      <c r="Y191" s="55"/>
      <c r="Z191" s="55"/>
      <c r="AA191" s="55"/>
      <c r="AB191" s="55"/>
      <c r="AC191" s="21"/>
      <c r="AD191" s="21"/>
      <c r="AE191" s="21"/>
      <c r="AF191" s="18"/>
      <c r="AG191" s="18"/>
      <c r="AH191" s="21"/>
      <c r="AI191" s="21"/>
    </row>
    <row r="192" spans="2:35" x14ac:dyDescent="0.2">
      <c r="B192" s="12"/>
      <c r="C192" s="49"/>
      <c r="D192" s="17"/>
      <c r="I192" s="18"/>
      <c r="L192" s="19"/>
      <c r="M192" s="19"/>
      <c r="N192" s="21"/>
      <c r="O192" s="20"/>
      <c r="P192" s="31"/>
      <c r="Q192" s="20"/>
      <c r="R192" s="56"/>
      <c r="S192" s="20"/>
      <c r="T192" s="21"/>
      <c r="U192" s="55"/>
      <c r="V192" s="21"/>
      <c r="W192" s="20"/>
      <c r="X192" s="20"/>
      <c r="Y192" s="55"/>
      <c r="Z192" s="55"/>
      <c r="AA192" s="55"/>
      <c r="AB192" s="55"/>
      <c r="AC192" s="21"/>
      <c r="AD192" s="21"/>
      <c r="AE192" s="21"/>
      <c r="AF192" s="18"/>
      <c r="AG192" s="18"/>
      <c r="AH192" s="21"/>
      <c r="AI192" s="21"/>
    </row>
    <row r="193" spans="2:35" x14ac:dyDescent="0.2">
      <c r="B193" s="12"/>
      <c r="C193" s="49"/>
      <c r="D193" s="17"/>
      <c r="I193" s="18"/>
      <c r="L193" s="19"/>
      <c r="M193" s="19"/>
      <c r="N193" s="21"/>
      <c r="O193" s="20"/>
      <c r="P193" s="20"/>
      <c r="Q193" s="20"/>
      <c r="R193" s="56"/>
      <c r="S193" s="20"/>
      <c r="T193" s="21"/>
      <c r="U193" s="55"/>
      <c r="V193" s="21"/>
      <c r="W193" s="20"/>
      <c r="X193" s="20"/>
      <c r="Y193" s="55"/>
      <c r="Z193" s="55"/>
      <c r="AA193" s="55"/>
      <c r="AB193" s="55"/>
      <c r="AC193" s="21"/>
      <c r="AD193" s="21"/>
      <c r="AE193" s="21"/>
      <c r="AF193" s="18"/>
      <c r="AG193" s="18"/>
      <c r="AH193" s="21"/>
      <c r="AI193" s="21"/>
    </row>
    <row r="194" spans="2:35" x14ac:dyDescent="0.2">
      <c r="B194" s="12"/>
      <c r="C194" s="49"/>
      <c r="D194" s="17"/>
      <c r="I194" s="18"/>
      <c r="L194" s="19"/>
      <c r="M194" s="19"/>
      <c r="N194" s="21"/>
      <c r="O194" s="20"/>
      <c r="P194" s="20"/>
      <c r="Q194" s="20"/>
      <c r="R194" s="56"/>
      <c r="S194" s="20"/>
      <c r="T194" s="21"/>
      <c r="U194" s="55"/>
      <c r="V194" s="21"/>
      <c r="W194" s="20"/>
      <c r="X194" s="20"/>
      <c r="Y194" s="55"/>
      <c r="Z194" s="55"/>
      <c r="AA194" s="55"/>
      <c r="AB194" s="55"/>
      <c r="AC194" s="21"/>
      <c r="AD194" s="21"/>
      <c r="AE194" s="21"/>
      <c r="AF194" s="18"/>
      <c r="AG194" s="18"/>
      <c r="AH194" s="21"/>
      <c r="AI194" s="21"/>
    </row>
    <row r="195" spans="2:35" x14ac:dyDescent="0.2">
      <c r="B195" s="12"/>
      <c r="C195" s="49"/>
      <c r="D195" s="18"/>
      <c r="I195" s="18"/>
      <c r="L195" s="20"/>
      <c r="M195" s="19"/>
      <c r="N195" s="21"/>
      <c r="O195" s="20"/>
      <c r="P195" s="31"/>
      <c r="Q195" s="56"/>
      <c r="R195" s="20"/>
      <c r="S195" s="20"/>
      <c r="T195" s="21"/>
      <c r="U195" s="20"/>
      <c r="V195" s="21"/>
      <c r="W195" s="20"/>
      <c r="X195" s="20"/>
      <c r="Y195" s="55"/>
      <c r="Z195" s="55"/>
      <c r="AA195" s="55"/>
      <c r="AB195" s="55"/>
      <c r="AC195" s="21"/>
      <c r="AD195" s="21"/>
      <c r="AE195" s="21"/>
      <c r="AF195" s="18"/>
      <c r="AG195" s="18"/>
      <c r="AH195" s="21"/>
      <c r="AI195" s="21"/>
    </row>
    <row r="196" spans="2:35" x14ac:dyDescent="0.2">
      <c r="B196" s="12"/>
      <c r="C196" s="49"/>
      <c r="D196" s="17"/>
      <c r="I196" s="18"/>
      <c r="L196" s="19"/>
      <c r="M196" s="19"/>
      <c r="N196" s="21"/>
      <c r="O196" s="20"/>
      <c r="P196" s="20"/>
      <c r="Q196" s="20"/>
      <c r="R196" s="56"/>
      <c r="S196" s="20"/>
      <c r="T196" s="21"/>
      <c r="U196" s="55"/>
      <c r="V196" s="21"/>
      <c r="W196" s="20"/>
      <c r="X196" s="20"/>
      <c r="Y196" s="55"/>
      <c r="Z196" s="55"/>
      <c r="AA196" s="55"/>
      <c r="AB196" s="55"/>
      <c r="AC196" s="21"/>
      <c r="AD196" s="21"/>
      <c r="AE196" s="21"/>
      <c r="AF196" s="18"/>
      <c r="AG196" s="18"/>
      <c r="AH196" s="21"/>
      <c r="AI196" s="21"/>
    </row>
    <row r="197" spans="2:35" x14ac:dyDescent="0.2">
      <c r="B197" s="12"/>
      <c r="C197" s="49"/>
      <c r="D197" s="17"/>
      <c r="I197" s="18"/>
      <c r="L197" s="19"/>
      <c r="M197" s="19"/>
      <c r="N197" s="21"/>
      <c r="O197" s="20"/>
      <c r="P197" s="20"/>
      <c r="Q197" s="20"/>
      <c r="R197" s="56"/>
      <c r="S197" s="20"/>
      <c r="T197" s="21"/>
      <c r="U197" s="55"/>
      <c r="V197" s="21"/>
      <c r="W197" s="20"/>
      <c r="X197" s="20"/>
      <c r="Y197" s="55"/>
      <c r="Z197" s="55"/>
      <c r="AA197" s="55"/>
      <c r="AB197" s="55"/>
      <c r="AC197" s="21"/>
      <c r="AD197" s="21"/>
      <c r="AE197" s="21"/>
      <c r="AF197" s="18"/>
      <c r="AG197" s="18"/>
      <c r="AH197" s="21"/>
      <c r="AI197" s="21"/>
    </row>
    <row r="198" spans="2:35" x14ac:dyDescent="0.2">
      <c r="B198" s="12"/>
      <c r="C198" s="49"/>
      <c r="D198" s="17"/>
      <c r="I198" s="18"/>
      <c r="L198" s="19"/>
      <c r="M198" s="19"/>
      <c r="N198" s="21"/>
      <c r="O198" s="23"/>
      <c r="P198" s="20"/>
      <c r="Q198" s="20"/>
      <c r="R198" s="56"/>
      <c r="S198" s="20"/>
      <c r="T198" s="21"/>
      <c r="U198" s="55"/>
      <c r="V198" s="21"/>
      <c r="W198" s="20"/>
      <c r="X198" s="20"/>
      <c r="Y198" s="55"/>
      <c r="Z198" s="55"/>
      <c r="AA198" s="55"/>
      <c r="AB198" s="55"/>
      <c r="AC198" s="21"/>
      <c r="AD198" s="21"/>
      <c r="AE198" s="21"/>
      <c r="AF198" s="18"/>
      <c r="AG198" s="18"/>
      <c r="AH198" s="21"/>
      <c r="AI198" s="21"/>
    </row>
    <row r="199" spans="2:35" x14ac:dyDescent="0.2">
      <c r="B199" s="12"/>
      <c r="C199" s="49"/>
      <c r="D199" s="17"/>
      <c r="I199" s="18"/>
      <c r="L199" s="56"/>
      <c r="M199" s="19"/>
      <c r="N199" s="21"/>
      <c r="O199" s="20"/>
      <c r="P199" s="20"/>
      <c r="Q199" s="20"/>
      <c r="R199" s="56"/>
      <c r="S199" s="20"/>
      <c r="T199" s="21"/>
      <c r="U199" s="55"/>
      <c r="V199" s="21"/>
      <c r="W199" s="20"/>
      <c r="X199" s="20"/>
      <c r="Y199" s="55"/>
      <c r="Z199" s="55"/>
      <c r="AA199" s="55"/>
      <c r="AB199" s="55"/>
      <c r="AC199" s="21"/>
      <c r="AD199" s="21"/>
      <c r="AE199" s="21"/>
      <c r="AF199" s="18"/>
      <c r="AG199" s="18"/>
      <c r="AH199" s="21"/>
      <c r="AI199" s="21"/>
    </row>
    <row r="200" spans="2:35" x14ac:dyDescent="0.2">
      <c r="B200" s="12"/>
      <c r="C200" s="49"/>
      <c r="D200" s="17"/>
      <c r="I200" s="18"/>
      <c r="L200" s="19"/>
      <c r="M200" s="19"/>
      <c r="N200" s="21"/>
      <c r="O200" s="20"/>
      <c r="P200" s="20"/>
      <c r="Q200" s="19"/>
      <c r="R200" s="56"/>
      <c r="S200" s="20"/>
      <c r="T200" s="21"/>
      <c r="U200" s="55"/>
      <c r="V200" s="21"/>
      <c r="W200" s="20"/>
      <c r="X200" s="20"/>
      <c r="Y200" s="55"/>
      <c r="Z200" s="55"/>
      <c r="AA200" s="55"/>
      <c r="AB200" s="55"/>
      <c r="AC200" s="21"/>
      <c r="AD200" s="21"/>
      <c r="AE200" s="21"/>
      <c r="AF200" s="18"/>
      <c r="AG200" s="18"/>
      <c r="AH200" s="21"/>
      <c r="AI200" s="21"/>
    </row>
    <row r="201" spans="2:35" x14ac:dyDescent="0.2">
      <c r="B201" s="12"/>
      <c r="C201" s="49"/>
      <c r="D201" s="18"/>
      <c r="I201" s="18"/>
      <c r="L201" s="19"/>
      <c r="M201" s="19"/>
      <c r="N201" s="21"/>
      <c r="O201" s="20"/>
      <c r="P201" s="20"/>
      <c r="Q201" s="31"/>
      <c r="R201" s="56"/>
      <c r="S201" s="20"/>
      <c r="T201" s="21"/>
      <c r="U201" s="20"/>
      <c r="V201" s="21"/>
      <c r="W201" s="20"/>
      <c r="X201" s="20"/>
      <c r="Y201" s="55"/>
      <c r="Z201" s="55"/>
      <c r="AA201" s="55"/>
      <c r="AB201" s="55"/>
      <c r="AC201" s="21"/>
      <c r="AD201" s="21"/>
      <c r="AE201" s="21"/>
      <c r="AF201" s="18"/>
      <c r="AG201" s="18"/>
      <c r="AH201" s="21"/>
      <c r="AI201" s="21"/>
    </row>
    <row r="202" spans="2:35" x14ac:dyDescent="0.2">
      <c r="B202" s="12"/>
      <c r="C202" s="49"/>
      <c r="D202" s="17"/>
      <c r="I202" s="18"/>
      <c r="L202" s="19"/>
      <c r="M202" s="19"/>
      <c r="N202" s="21"/>
      <c r="O202" s="20"/>
      <c r="P202" s="20"/>
      <c r="Q202" s="20"/>
      <c r="R202" s="56"/>
      <c r="S202" s="20"/>
      <c r="T202" s="21"/>
      <c r="U202" s="20"/>
      <c r="V202" s="21"/>
      <c r="W202" s="20"/>
      <c r="X202" s="20"/>
      <c r="Y202" s="55"/>
      <c r="Z202" s="55"/>
      <c r="AA202" s="55"/>
      <c r="AB202" s="55"/>
      <c r="AC202" s="21"/>
      <c r="AD202" s="21"/>
      <c r="AE202" s="21"/>
      <c r="AF202" s="18"/>
      <c r="AG202" s="18"/>
      <c r="AH202" s="21"/>
      <c r="AI202" s="21"/>
    </row>
    <row r="203" spans="2:35" x14ac:dyDescent="0.2">
      <c r="B203" s="12"/>
      <c r="C203" s="49"/>
      <c r="D203" s="18"/>
      <c r="I203" s="18"/>
      <c r="L203" s="19"/>
      <c r="M203" s="19"/>
      <c r="N203" s="21"/>
      <c r="O203" s="20"/>
      <c r="P203" s="56"/>
      <c r="Q203" s="56"/>
      <c r="R203" s="56"/>
      <c r="S203" s="20"/>
      <c r="T203" s="21"/>
      <c r="U203" s="20"/>
      <c r="V203" s="58"/>
      <c r="W203" s="20"/>
      <c r="X203" s="20"/>
      <c r="Y203" s="55"/>
      <c r="Z203" s="55"/>
      <c r="AA203" s="56"/>
      <c r="AB203" s="55"/>
      <c r="AC203" s="21"/>
      <c r="AD203" s="21"/>
      <c r="AE203" s="21"/>
      <c r="AF203" s="18"/>
      <c r="AG203" s="18"/>
      <c r="AH203" s="21"/>
      <c r="AI203" s="21"/>
    </row>
    <row r="204" spans="2:35" x14ac:dyDescent="0.2">
      <c r="B204" s="12"/>
      <c r="C204" s="49"/>
      <c r="D204" s="17"/>
      <c r="I204" s="18"/>
      <c r="L204" s="19"/>
      <c r="M204" s="19"/>
      <c r="N204" s="21"/>
      <c r="O204" s="23"/>
      <c r="P204" s="20"/>
      <c r="Q204" s="20"/>
      <c r="R204" s="56"/>
      <c r="S204" s="20"/>
      <c r="T204" s="21"/>
      <c r="U204" s="55"/>
      <c r="V204" s="21"/>
      <c r="W204" s="20"/>
      <c r="X204" s="20"/>
      <c r="Y204" s="55"/>
      <c r="Z204" s="55"/>
      <c r="AA204" s="55"/>
      <c r="AB204" s="55"/>
      <c r="AC204" s="21"/>
      <c r="AD204" s="21"/>
      <c r="AE204" s="21"/>
      <c r="AF204" s="18"/>
      <c r="AG204" s="18"/>
      <c r="AH204" s="21"/>
      <c r="AI204" s="21"/>
    </row>
    <row r="205" spans="2:35" x14ac:dyDescent="0.2">
      <c r="B205" s="12"/>
      <c r="C205" s="49"/>
      <c r="D205" s="17"/>
      <c r="I205" s="18"/>
      <c r="L205" s="19"/>
      <c r="M205" s="19"/>
      <c r="N205" s="21"/>
      <c r="O205" s="20"/>
      <c r="P205" s="56"/>
      <c r="Q205" s="56"/>
      <c r="R205" s="56"/>
      <c r="S205" s="20"/>
      <c r="T205" s="21"/>
      <c r="U205" s="20"/>
      <c r="V205" s="21"/>
      <c r="W205" s="20"/>
      <c r="X205" s="20"/>
      <c r="Y205" s="55"/>
      <c r="Z205" s="55"/>
      <c r="AA205" s="55"/>
      <c r="AB205" s="55"/>
      <c r="AC205" s="21"/>
      <c r="AD205" s="21"/>
      <c r="AE205" s="21"/>
      <c r="AF205" s="18"/>
      <c r="AG205" s="18"/>
      <c r="AH205" s="21"/>
      <c r="AI205" s="21"/>
    </row>
    <row r="206" spans="2:35" x14ac:dyDescent="0.2">
      <c r="B206" s="12"/>
      <c r="C206" s="49"/>
      <c r="D206" s="17"/>
      <c r="I206" s="18"/>
      <c r="L206" s="19"/>
      <c r="M206" s="19"/>
      <c r="N206" s="21"/>
      <c r="O206" s="20"/>
      <c r="P206" s="56"/>
      <c r="Q206" s="20"/>
      <c r="R206" s="56"/>
      <c r="S206" s="20"/>
      <c r="T206" s="21"/>
      <c r="U206" s="20"/>
      <c r="V206" s="21"/>
      <c r="W206" s="20"/>
      <c r="X206" s="20"/>
      <c r="Y206" s="56"/>
      <c r="Z206" s="55"/>
      <c r="AA206" s="55"/>
      <c r="AB206" s="55"/>
      <c r="AC206" s="21"/>
      <c r="AD206" s="21"/>
      <c r="AE206" s="21"/>
      <c r="AF206" s="18"/>
      <c r="AG206" s="18"/>
      <c r="AH206" s="21"/>
      <c r="AI206" s="21"/>
    </row>
    <row r="207" spans="2:35" x14ac:dyDescent="0.2">
      <c r="B207" s="12"/>
      <c r="C207" s="49"/>
      <c r="D207" s="17"/>
      <c r="I207" s="18"/>
      <c r="L207" s="19"/>
      <c r="M207" s="19"/>
      <c r="N207" s="21"/>
      <c r="O207" s="23"/>
      <c r="P207" s="20"/>
      <c r="Q207" s="20"/>
      <c r="R207" s="56"/>
      <c r="S207" s="20"/>
      <c r="T207" s="21"/>
      <c r="U207" s="55"/>
      <c r="V207" s="21"/>
      <c r="W207" s="20"/>
      <c r="X207" s="20"/>
      <c r="Y207" s="55"/>
      <c r="Z207" s="55"/>
      <c r="AA207" s="55"/>
      <c r="AB207" s="55"/>
      <c r="AC207" s="21"/>
      <c r="AD207" s="21"/>
      <c r="AE207" s="21"/>
      <c r="AF207" s="18"/>
      <c r="AG207" s="18"/>
      <c r="AH207" s="21"/>
      <c r="AI207" s="21"/>
    </row>
    <row r="208" spans="2:35" x14ac:dyDescent="0.2">
      <c r="B208" s="12"/>
      <c r="C208" s="49"/>
      <c r="D208" s="17"/>
      <c r="I208" s="18"/>
      <c r="L208" s="19"/>
      <c r="M208" s="19"/>
      <c r="N208" s="21"/>
      <c r="O208" s="20"/>
      <c r="P208" s="20"/>
      <c r="Q208" s="20"/>
      <c r="R208" s="56"/>
      <c r="S208" s="20"/>
      <c r="T208" s="21"/>
      <c r="U208" s="55"/>
      <c r="V208" s="21"/>
      <c r="W208" s="20"/>
      <c r="X208" s="20"/>
      <c r="Y208" s="55"/>
      <c r="Z208" s="55"/>
      <c r="AA208" s="55"/>
      <c r="AB208" s="55"/>
      <c r="AC208" s="21"/>
      <c r="AD208" s="21"/>
      <c r="AE208" s="21"/>
      <c r="AF208" s="18"/>
      <c r="AG208" s="18"/>
      <c r="AH208" s="21"/>
      <c r="AI208" s="21"/>
    </row>
    <row r="209" spans="2:35" x14ac:dyDescent="0.2">
      <c r="B209" s="12"/>
      <c r="C209" s="49"/>
      <c r="D209" s="17"/>
      <c r="I209" s="18"/>
      <c r="L209" s="31"/>
      <c r="M209" s="19"/>
      <c r="N209" s="21"/>
      <c r="O209" s="23"/>
      <c r="P209" s="20"/>
      <c r="Q209" s="20"/>
      <c r="R209" s="56"/>
      <c r="S209" s="20"/>
      <c r="T209" s="21"/>
      <c r="U209" s="55"/>
      <c r="V209" s="21"/>
      <c r="W209" s="20"/>
      <c r="X209" s="20"/>
      <c r="Y209" s="55"/>
      <c r="Z209" s="55"/>
      <c r="AA209" s="55"/>
      <c r="AB209" s="55"/>
      <c r="AC209" s="21"/>
      <c r="AD209" s="21"/>
      <c r="AE209" s="21"/>
      <c r="AF209" s="18"/>
      <c r="AG209" s="18"/>
      <c r="AH209" s="21"/>
      <c r="AI209" s="21"/>
    </row>
    <row r="210" spans="2:35" x14ac:dyDescent="0.2">
      <c r="B210" s="12"/>
      <c r="C210" s="49"/>
      <c r="D210" s="20"/>
      <c r="I210" s="18"/>
      <c r="L210" s="20"/>
      <c r="M210" s="19"/>
      <c r="N210" s="21"/>
      <c r="O210" s="20"/>
      <c r="P210" s="20"/>
      <c r="Q210" s="20"/>
      <c r="R210" s="56"/>
      <c r="S210" s="20"/>
      <c r="T210" s="21"/>
      <c r="U210" s="55"/>
      <c r="V210" s="21"/>
      <c r="W210" s="20"/>
      <c r="X210" s="20"/>
      <c r="Y210" s="55"/>
      <c r="Z210" s="55"/>
      <c r="AA210" s="55"/>
      <c r="AB210" s="55"/>
      <c r="AC210" s="21"/>
      <c r="AD210" s="21"/>
      <c r="AE210" s="21"/>
      <c r="AF210" s="18"/>
      <c r="AG210" s="18"/>
      <c r="AH210" s="21"/>
      <c r="AI210" s="21"/>
    </row>
    <row r="211" spans="2:35" x14ac:dyDescent="0.2">
      <c r="B211" s="12"/>
      <c r="C211" s="49"/>
      <c r="D211" s="20"/>
      <c r="I211" s="18"/>
      <c r="L211" s="20"/>
      <c r="M211" s="19"/>
      <c r="N211" s="21"/>
      <c r="O211" s="20"/>
      <c r="P211" s="20"/>
      <c r="Q211" s="20"/>
      <c r="R211" s="56"/>
      <c r="S211" s="20"/>
      <c r="T211" s="21"/>
      <c r="U211" s="55"/>
      <c r="V211" s="21"/>
      <c r="W211" s="20"/>
      <c r="X211" s="20"/>
      <c r="Y211" s="55"/>
      <c r="Z211" s="55"/>
      <c r="AA211" s="55"/>
      <c r="AB211" s="55"/>
      <c r="AC211" s="21"/>
      <c r="AD211" s="21"/>
      <c r="AE211" s="21"/>
      <c r="AF211" s="18"/>
      <c r="AG211" s="18"/>
      <c r="AH211" s="21"/>
      <c r="AI211" s="21"/>
    </row>
    <row r="212" spans="2:35" x14ac:dyDescent="0.2">
      <c r="B212" s="12"/>
      <c r="C212" s="49"/>
      <c r="D212" s="18"/>
      <c r="I212" s="18"/>
      <c r="L212" s="19"/>
      <c r="M212" s="19"/>
      <c r="N212" s="21"/>
      <c r="O212" s="20"/>
      <c r="P212" s="31"/>
      <c r="Q212" s="56"/>
      <c r="R212" s="56"/>
      <c r="S212" s="20"/>
      <c r="T212" s="20"/>
      <c r="U212" s="55"/>
      <c r="V212" s="21"/>
      <c r="W212" s="20"/>
      <c r="X212" s="20"/>
      <c r="Y212" s="55"/>
      <c r="Z212" s="55"/>
      <c r="AA212" s="56"/>
      <c r="AB212" s="55"/>
      <c r="AC212" s="21"/>
      <c r="AD212" s="21"/>
      <c r="AE212" s="21"/>
      <c r="AF212" s="18"/>
      <c r="AG212" s="18"/>
      <c r="AH212" s="21"/>
      <c r="AI212" s="21"/>
    </row>
    <row r="213" spans="2:35" x14ac:dyDescent="0.2">
      <c r="B213" s="12"/>
      <c r="C213" s="49"/>
      <c r="D213" s="17"/>
      <c r="I213" s="18"/>
      <c r="L213" s="19"/>
      <c r="M213" s="19"/>
      <c r="N213" s="21"/>
      <c r="O213" s="20"/>
      <c r="P213" s="20"/>
      <c r="Q213" s="20"/>
      <c r="R213" s="56"/>
      <c r="S213" s="20"/>
      <c r="T213" s="21"/>
      <c r="U213" s="55"/>
      <c r="V213" s="21"/>
      <c r="W213" s="20"/>
      <c r="X213" s="20"/>
      <c r="Y213" s="55"/>
      <c r="Z213" s="55"/>
      <c r="AA213" s="55"/>
      <c r="AB213" s="55"/>
      <c r="AC213" s="21"/>
      <c r="AD213" s="21"/>
      <c r="AE213" s="21"/>
      <c r="AF213" s="18"/>
      <c r="AG213" s="18"/>
      <c r="AH213" s="21"/>
      <c r="AI213" s="21"/>
    </row>
    <row r="214" spans="2:35" x14ac:dyDescent="0.2">
      <c r="B214" s="12"/>
      <c r="C214" s="49"/>
      <c r="D214" s="17"/>
      <c r="I214" s="18"/>
      <c r="L214" s="19"/>
      <c r="M214" s="19"/>
      <c r="N214" s="21"/>
      <c r="O214" s="20"/>
      <c r="P214" s="20"/>
      <c r="Q214" s="20"/>
      <c r="R214" s="56"/>
      <c r="S214" s="20"/>
      <c r="T214" s="21"/>
      <c r="U214" s="55"/>
      <c r="V214" s="21"/>
      <c r="W214" s="20"/>
      <c r="X214" s="20"/>
      <c r="Y214" s="55"/>
      <c r="Z214" s="55"/>
      <c r="AA214" s="55"/>
      <c r="AB214" s="55"/>
      <c r="AC214" s="21"/>
      <c r="AD214" s="21"/>
      <c r="AE214" s="21"/>
      <c r="AF214" s="18"/>
      <c r="AG214" s="18"/>
      <c r="AH214" s="21"/>
      <c r="AI214" s="21"/>
    </row>
    <row r="215" spans="2:35" x14ac:dyDescent="0.2">
      <c r="B215" s="12"/>
      <c r="C215" s="49"/>
      <c r="D215" s="17"/>
      <c r="I215" s="18"/>
      <c r="L215" s="19"/>
      <c r="M215" s="19"/>
      <c r="N215" s="21"/>
      <c r="O215" s="20"/>
      <c r="P215" s="20"/>
      <c r="Q215" s="20"/>
      <c r="R215" s="56"/>
      <c r="S215" s="20"/>
      <c r="T215" s="21"/>
      <c r="U215" s="55"/>
      <c r="V215" s="21"/>
      <c r="W215" s="20"/>
      <c r="X215" s="20"/>
      <c r="Y215" s="55"/>
      <c r="Z215" s="55"/>
      <c r="AA215" s="55"/>
      <c r="AB215" s="55"/>
      <c r="AC215" s="21"/>
      <c r="AD215" s="21"/>
      <c r="AE215" s="21"/>
      <c r="AF215" s="18"/>
      <c r="AG215" s="18"/>
      <c r="AH215" s="21"/>
      <c r="AI215" s="21"/>
    </row>
    <row r="216" spans="2:35" x14ac:dyDescent="0.2">
      <c r="B216" s="12"/>
      <c r="C216" s="49"/>
      <c r="D216" s="20"/>
      <c r="I216" s="18"/>
      <c r="L216" s="19"/>
      <c r="M216" s="19"/>
      <c r="N216" s="21"/>
      <c r="O216" s="20"/>
      <c r="P216" s="20"/>
      <c r="Q216" s="20"/>
      <c r="R216" s="56"/>
      <c r="S216" s="20"/>
      <c r="T216" s="21"/>
      <c r="U216" s="55"/>
      <c r="V216" s="21"/>
      <c r="W216" s="20"/>
      <c r="X216" s="20"/>
      <c r="Y216" s="55"/>
      <c r="Z216" s="55"/>
      <c r="AA216" s="55"/>
      <c r="AB216" s="55"/>
      <c r="AC216" s="21"/>
      <c r="AD216" s="21"/>
      <c r="AE216" s="21"/>
      <c r="AF216" s="18"/>
      <c r="AG216" s="18"/>
      <c r="AH216" s="21"/>
      <c r="AI216" s="21"/>
    </row>
    <row r="217" spans="2:35" x14ac:dyDescent="0.2">
      <c r="B217" s="12"/>
      <c r="C217" s="49"/>
      <c r="D217" s="17"/>
      <c r="I217" s="18"/>
      <c r="L217" s="19"/>
      <c r="M217" s="19"/>
      <c r="N217" s="21"/>
      <c r="O217" s="23"/>
      <c r="P217" s="20"/>
      <c r="Q217" s="20"/>
      <c r="R217" s="56"/>
      <c r="S217" s="20"/>
      <c r="T217" s="21"/>
      <c r="U217" s="55"/>
      <c r="V217" s="21"/>
      <c r="W217" s="20"/>
      <c r="X217" s="20"/>
      <c r="Y217" s="55"/>
      <c r="Z217" s="55"/>
      <c r="AA217" s="55"/>
      <c r="AB217" s="55"/>
      <c r="AC217" s="21"/>
      <c r="AD217" s="21"/>
      <c r="AE217" s="21"/>
      <c r="AF217" s="18"/>
      <c r="AG217" s="18"/>
      <c r="AH217" s="21"/>
      <c r="AI217" s="21"/>
    </row>
    <row r="218" spans="2:35" x14ac:dyDescent="0.2">
      <c r="B218" s="12"/>
      <c r="C218" s="49"/>
      <c r="D218" s="17"/>
      <c r="I218" s="18"/>
      <c r="L218" s="56"/>
      <c r="M218" s="19"/>
      <c r="N218" s="21"/>
      <c r="O218" s="23"/>
      <c r="P218" s="20"/>
      <c r="Q218" s="20"/>
      <c r="R218" s="56"/>
      <c r="S218" s="20"/>
      <c r="T218" s="21"/>
      <c r="U218" s="55"/>
      <c r="V218" s="21"/>
      <c r="W218" s="20"/>
      <c r="X218" s="20"/>
      <c r="Y218" s="55"/>
      <c r="Z218" s="55"/>
      <c r="AA218" s="55"/>
      <c r="AB218" s="55"/>
      <c r="AC218" s="21"/>
      <c r="AD218" s="21"/>
      <c r="AE218" s="21"/>
      <c r="AF218" s="18"/>
      <c r="AG218" s="18"/>
      <c r="AH218" s="21"/>
      <c r="AI218" s="21"/>
    </row>
    <row r="219" spans="2:35" x14ac:dyDescent="0.2">
      <c r="B219" s="12"/>
      <c r="C219" s="49"/>
      <c r="D219" s="20"/>
      <c r="I219" s="18"/>
      <c r="L219" s="19"/>
      <c r="M219" s="19"/>
      <c r="N219" s="21"/>
      <c r="O219" s="20"/>
      <c r="P219" s="20"/>
      <c r="Q219" s="20"/>
      <c r="R219" s="56"/>
      <c r="S219" s="20"/>
      <c r="T219" s="21"/>
      <c r="U219" s="55"/>
      <c r="V219" s="21"/>
      <c r="W219" s="20"/>
      <c r="X219" s="20"/>
      <c r="Y219" s="55"/>
      <c r="Z219" s="55"/>
      <c r="AA219" s="55"/>
      <c r="AB219" s="55"/>
      <c r="AC219" s="21"/>
      <c r="AD219" s="21"/>
      <c r="AE219" s="21"/>
      <c r="AF219" s="18"/>
      <c r="AG219" s="18"/>
      <c r="AH219" s="21"/>
      <c r="AI219" s="21"/>
    </row>
    <row r="220" spans="2:35" x14ac:dyDescent="0.2">
      <c r="B220" s="12"/>
      <c r="C220" s="49"/>
      <c r="D220" s="17"/>
      <c r="I220" s="18"/>
      <c r="L220" s="19"/>
      <c r="M220" s="19"/>
      <c r="N220" s="21"/>
      <c r="O220" s="20"/>
      <c r="P220" s="20"/>
      <c r="Q220" s="20"/>
      <c r="R220" s="56"/>
      <c r="S220" s="20"/>
      <c r="T220" s="21"/>
      <c r="U220" s="56"/>
      <c r="V220" s="21"/>
      <c r="W220" s="20"/>
      <c r="X220" s="20"/>
      <c r="Y220" s="55"/>
      <c r="Z220" s="55"/>
      <c r="AA220" s="55"/>
      <c r="AB220" s="55"/>
      <c r="AC220" s="21"/>
      <c r="AD220" s="21"/>
      <c r="AE220" s="21"/>
      <c r="AF220" s="18"/>
      <c r="AG220" s="18"/>
      <c r="AH220" s="21"/>
      <c r="AI220" s="21"/>
    </row>
    <row r="221" spans="2:35" x14ac:dyDescent="0.2">
      <c r="B221" s="12"/>
      <c r="C221" s="49"/>
      <c r="D221" s="17"/>
      <c r="I221" s="18"/>
      <c r="L221" s="19"/>
      <c r="M221" s="19"/>
      <c r="N221" s="21"/>
      <c r="O221" s="20"/>
      <c r="P221" s="20"/>
      <c r="Q221" s="20"/>
      <c r="R221" s="56"/>
      <c r="S221" s="20"/>
      <c r="T221" s="21"/>
      <c r="U221" s="55"/>
      <c r="V221" s="21"/>
      <c r="W221" s="20"/>
      <c r="X221" s="20"/>
      <c r="Y221" s="55"/>
      <c r="Z221" s="55"/>
      <c r="AA221" s="55"/>
      <c r="AB221" s="55"/>
      <c r="AC221" s="21"/>
      <c r="AD221" s="21"/>
      <c r="AE221" s="21"/>
      <c r="AF221" s="18"/>
      <c r="AG221" s="18"/>
      <c r="AH221" s="21"/>
      <c r="AI221" s="21"/>
    </row>
    <row r="222" spans="2:35" x14ac:dyDescent="0.2">
      <c r="B222" s="12"/>
      <c r="C222" s="49"/>
      <c r="D222" s="20"/>
      <c r="I222" s="18"/>
      <c r="L222" s="19"/>
      <c r="M222" s="19"/>
      <c r="N222" s="21"/>
      <c r="O222" s="20"/>
      <c r="P222" s="20"/>
      <c r="Q222" s="20"/>
      <c r="R222" s="56"/>
      <c r="S222" s="20"/>
      <c r="T222" s="21"/>
      <c r="U222" s="55"/>
      <c r="V222" s="21"/>
      <c r="W222" s="20"/>
      <c r="X222" s="20"/>
      <c r="Y222" s="55"/>
      <c r="Z222" s="55"/>
      <c r="AA222" s="55"/>
      <c r="AB222" s="55"/>
      <c r="AC222" s="21"/>
      <c r="AD222" s="21"/>
      <c r="AE222" s="21"/>
      <c r="AF222" s="18"/>
      <c r="AG222" s="18"/>
      <c r="AH222" s="21"/>
      <c r="AI222" s="21"/>
    </row>
    <row r="223" spans="2:35" x14ac:dyDescent="0.2">
      <c r="B223" s="12"/>
      <c r="C223" s="49"/>
      <c r="D223" s="17"/>
      <c r="I223" s="18"/>
      <c r="L223" s="19"/>
      <c r="M223" s="19"/>
      <c r="N223" s="21"/>
      <c r="O223" s="20"/>
      <c r="P223" s="20"/>
      <c r="Q223" s="20"/>
      <c r="R223" s="56"/>
      <c r="S223" s="20"/>
      <c r="T223" s="21"/>
      <c r="U223" s="55"/>
      <c r="V223" s="21"/>
      <c r="W223" s="20"/>
      <c r="X223" s="20"/>
      <c r="Y223" s="55"/>
      <c r="Z223" s="55"/>
      <c r="AA223" s="55"/>
      <c r="AB223" s="55"/>
      <c r="AC223" s="21"/>
      <c r="AD223" s="21"/>
      <c r="AE223" s="21"/>
      <c r="AF223" s="18"/>
      <c r="AG223" s="18"/>
      <c r="AH223" s="21"/>
      <c r="AI223" s="21"/>
    </row>
    <row r="224" spans="2:35" x14ac:dyDescent="0.2">
      <c r="B224" s="12"/>
      <c r="C224" s="49"/>
      <c r="D224" s="17"/>
      <c r="I224" s="18"/>
      <c r="L224" s="19"/>
      <c r="M224" s="19"/>
      <c r="N224" s="21"/>
      <c r="O224" s="20"/>
      <c r="P224" s="20"/>
      <c r="Q224" s="20"/>
      <c r="R224" s="56"/>
      <c r="S224" s="20"/>
      <c r="T224" s="21"/>
      <c r="U224" s="55"/>
      <c r="V224" s="21"/>
      <c r="W224" s="20"/>
      <c r="X224" s="20"/>
      <c r="Y224" s="55"/>
      <c r="Z224" s="55"/>
      <c r="AA224" s="55"/>
      <c r="AB224" s="55"/>
      <c r="AC224" s="21"/>
      <c r="AD224" s="21"/>
      <c r="AE224" s="21"/>
      <c r="AF224" s="18"/>
      <c r="AG224" s="18"/>
      <c r="AH224" s="21"/>
      <c r="AI224" s="21"/>
    </row>
    <row r="225" spans="2:35" x14ac:dyDescent="0.2">
      <c r="B225" s="12"/>
      <c r="C225" s="49"/>
      <c r="D225" s="17"/>
      <c r="I225" s="18"/>
      <c r="L225" s="19"/>
      <c r="M225" s="19"/>
      <c r="N225" s="21"/>
      <c r="O225" s="20"/>
      <c r="P225" s="56"/>
      <c r="Q225" s="20"/>
      <c r="R225" s="56"/>
      <c r="S225" s="20"/>
      <c r="T225" s="21"/>
      <c r="U225" s="56"/>
      <c r="V225" s="21"/>
      <c r="W225" s="21"/>
      <c r="X225" s="20"/>
      <c r="Y225" s="56"/>
      <c r="Z225" s="55"/>
      <c r="AA225" s="55"/>
      <c r="AB225" s="55"/>
      <c r="AC225" s="21"/>
      <c r="AD225" s="21"/>
      <c r="AE225" s="21"/>
      <c r="AF225" s="18"/>
      <c r="AG225" s="18"/>
      <c r="AH225" s="21"/>
      <c r="AI225" s="21"/>
    </row>
    <row r="226" spans="2:35" x14ac:dyDescent="0.2">
      <c r="B226" s="12"/>
      <c r="C226" s="49"/>
      <c r="D226" s="17"/>
      <c r="I226" s="18"/>
      <c r="L226" s="31"/>
      <c r="M226" s="19"/>
      <c r="N226" s="21"/>
      <c r="O226" s="20"/>
      <c r="P226" s="20"/>
      <c r="Q226" s="20"/>
      <c r="R226" s="56"/>
      <c r="S226" s="20"/>
      <c r="T226" s="21"/>
      <c r="U226" s="56"/>
      <c r="V226" s="21"/>
      <c r="W226" s="20"/>
      <c r="X226" s="20"/>
      <c r="Y226" s="55"/>
      <c r="Z226" s="55"/>
      <c r="AA226" s="55"/>
      <c r="AB226" s="55"/>
      <c r="AC226" s="21"/>
      <c r="AD226" s="21"/>
      <c r="AE226" s="21"/>
      <c r="AF226" s="18"/>
      <c r="AG226" s="18"/>
      <c r="AH226" s="21"/>
      <c r="AI226" s="21"/>
    </row>
    <row r="227" spans="2:35" x14ac:dyDescent="0.2">
      <c r="B227" s="12"/>
      <c r="C227" s="49"/>
      <c r="D227" s="17"/>
      <c r="I227" s="18"/>
      <c r="L227" s="19"/>
      <c r="M227" s="19"/>
      <c r="N227" s="21"/>
      <c r="O227" s="20"/>
      <c r="P227" s="20"/>
      <c r="Q227" s="20"/>
      <c r="R227" s="56"/>
      <c r="S227" s="20"/>
      <c r="T227" s="21"/>
      <c r="U227" s="55"/>
      <c r="V227" s="21"/>
      <c r="W227" s="20"/>
      <c r="X227" s="20"/>
      <c r="Y227" s="55"/>
      <c r="Z227" s="55"/>
      <c r="AA227" s="55"/>
      <c r="AB227" s="55"/>
      <c r="AC227" s="21"/>
      <c r="AD227" s="21"/>
      <c r="AE227" s="21"/>
      <c r="AF227" s="18"/>
      <c r="AG227" s="18"/>
      <c r="AH227" s="21"/>
      <c r="AI227" s="21"/>
    </row>
    <row r="228" spans="2:35" x14ac:dyDescent="0.2">
      <c r="B228" s="12"/>
      <c r="C228" s="49"/>
      <c r="D228" s="17"/>
      <c r="I228" s="18"/>
      <c r="L228" s="19"/>
      <c r="M228" s="19"/>
      <c r="N228" s="21"/>
      <c r="O228" s="20"/>
      <c r="P228" s="20"/>
      <c r="Q228" s="20"/>
      <c r="R228" s="56"/>
      <c r="S228" s="20"/>
      <c r="T228" s="21"/>
      <c r="U228" s="55"/>
      <c r="V228" s="21"/>
      <c r="W228" s="20"/>
      <c r="X228" s="20"/>
      <c r="Y228" s="55"/>
      <c r="Z228" s="55"/>
      <c r="AA228" s="55"/>
      <c r="AB228" s="55"/>
      <c r="AC228" s="21"/>
      <c r="AD228" s="21"/>
      <c r="AE228" s="21"/>
      <c r="AF228" s="18"/>
      <c r="AG228" s="18"/>
      <c r="AH228" s="21"/>
      <c r="AI228" s="21"/>
    </row>
    <row r="229" spans="2:35" x14ac:dyDescent="0.2">
      <c r="B229" s="12"/>
      <c r="C229" s="49"/>
      <c r="D229" s="20"/>
      <c r="I229" s="18"/>
      <c r="L229" s="20"/>
      <c r="M229" s="19"/>
      <c r="N229" s="21"/>
      <c r="O229" s="20"/>
      <c r="P229" s="20"/>
      <c r="Q229" s="20"/>
      <c r="R229" s="56"/>
      <c r="S229" s="20"/>
      <c r="T229" s="21"/>
      <c r="U229" s="55"/>
      <c r="V229" s="21"/>
      <c r="W229" s="20"/>
      <c r="X229" s="20"/>
      <c r="Y229" s="55"/>
      <c r="Z229" s="55"/>
      <c r="AA229" s="55"/>
      <c r="AB229" s="55"/>
      <c r="AC229" s="21"/>
      <c r="AD229" s="21"/>
      <c r="AE229" s="21"/>
      <c r="AF229" s="18"/>
      <c r="AG229" s="18"/>
      <c r="AH229" s="21"/>
      <c r="AI229" s="21"/>
    </row>
    <row r="230" spans="2:35" x14ac:dyDescent="0.2">
      <c r="B230" s="12"/>
      <c r="C230" s="49"/>
      <c r="D230" s="17"/>
      <c r="I230" s="18"/>
      <c r="L230" s="19"/>
      <c r="M230" s="19"/>
      <c r="N230" s="21"/>
      <c r="O230" s="20"/>
      <c r="P230" s="20"/>
      <c r="Q230" s="56"/>
      <c r="R230" s="56"/>
      <c r="S230" s="20"/>
      <c r="T230" s="21"/>
      <c r="U230" s="20"/>
      <c r="V230" s="21"/>
      <c r="W230" s="20"/>
      <c r="X230" s="20"/>
      <c r="Y230" s="55"/>
      <c r="Z230" s="55"/>
      <c r="AA230" s="55"/>
      <c r="AB230" s="55"/>
      <c r="AC230" s="21"/>
      <c r="AD230" s="21"/>
      <c r="AE230" s="21"/>
      <c r="AF230" s="18"/>
      <c r="AG230" s="18"/>
      <c r="AH230" s="21"/>
      <c r="AI230" s="21"/>
    </row>
    <row r="231" spans="2:35" x14ac:dyDescent="0.2">
      <c r="B231" s="12"/>
      <c r="C231" s="49"/>
      <c r="D231" s="17"/>
      <c r="I231" s="18"/>
      <c r="L231" s="19"/>
      <c r="M231" s="19"/>
      <c r="N231" s="21"/>
      <c r="O231" s="20"/>
      <c r="P231" s="56"/>
      <c r="Q231" s="20"/>
      <c r="R231" s="56"/>
      <c r="S231" s="20"/>
      <c r="T231" s="21"/>
      <c r="U231" s="55"/>
      <c r="V231" s="21"/>
      <c r="W231" s="20"/>
      <c r="X231" s="20"/>
      <c r="Y231" s="20"/>
      <c r="Z231" s="55"/>
      <c r="AA231" s="55"/>
      <c r="AB231" s="55"/>
      <c r="AC231" s="21"/>
      <c r="AD231" s="21"/>
      <c r="AE231" s="21"/>
      <c r="AF231" s="18"/>
      <c r="AG231" s="18"/>
      <c r="AH231" s="21"/>
      <c r="AI231" s="21"/>
    </row>
    <row r="232" spans="2:35" x14ac:dyDescent="0.2">
      <c r="B232" s="12"/>
      <c r="C232" s="49"/>
      <c r="D232" s="17"/>
      <c r="I232" s="18"/>
      <c r="L232" s="56"/>
      <c r="M232" s="19"/>
      <c r="N232" s="21"/>
      <c r="O232" s="20"/>
      <c r="P232" s="20"/>
      <c r="Q232" s="20"/>
      <c r="R232" s="56"/>
      <c r="S232" s="20"/>
      <c r="T232" s="21"/>
      <c r="U232" s="20"/>
      <c r="V232" s="21"/>
      <c r="W232" s="20"/>
      <c r="X232" s="20"/>
      <c r="Y232" s="55"/>
      <c r="Z232" s="55"/>
      <c r="AA232" s="55"/>
      <c r="AB232" s="55"/>
      <c r="AC232" s="21"/>
      <c r="AD232" s="21"/>
      <c r="AE232" s="21"/>
      <c r="AF232" s="18"/>
      <c r="AG232" s="18"/>
      <c r="AH232" s="21"/>
      <c r="AI232" s="21"/>
    </row>
    <row r="233" spans="2:35" x14ac:dyDescent="0.2">
      <c r="B233" s="12"/>
      <c r="C233" s="49"/>
      <c r="D233" s="17"/>
      <c r="I233" s="18"/>
      <c r="L233" s="19"/>
      <c r="M233" s="19"/>
      <c r="N233" s="21"/>
      <c r="O233" s="20"/>
      <c r="P233" s="20"/>
      <c r="Q233" s="20"/>
      <c r="R233" s="56"/>
      <c r="S233" s="20"/>
      <c r="T233" s="21"/>
      <c r="U233" s="55"/>
      <c r="V233" s="21"/>
      <c r="W233" s="20"/>
      <c r="X233" s="20"/>
      <c r="Y233" s="55"/>
      <c r="Z233" s="55"/>
      <c r="AA233" s="55"/>
      <c r="AB233" s="55"/>
      <c r="AC233" s="21"/>
      <c r="AD233" s="21"/>
      <c r="AE233" s="21"/>
      <c r="AF233" s="18"/>
      <c r="AG233" s="18"/>
      <c r="AH233" s="21"/>
      <c r="AI233" s="21"/>
    </row>
    <row r="234" spans="2:35" x14ac:dyDescent="0.2">
      <c r="B234" s="12"/>
      <c r="C234" s="49"/>
      <c r="D234" s="18"/>
      <c r="I234" s="18"/>
      <c r="L234" s="56"/>
      <c r="M234" s="19"/>
      <c r="N234" s="21"/>
      <c r="O234" s="20"/>
      <c r="P234" s="20"/>
      <c r="Q234" s="20"/>
      <c r="R234" s="56"/>
      <c r="S234" s="20"/>
      <c r="T234" s="21"/>
      <c r="U234" s="55"/>
      <c r="V234" s="21"/>
      <c r="W234" s="20"/>
      <c r="X234" s="20"/>
      <c r="Y234" s="55"/>
      <c r="Z234" s="55"/>
      <c r="AA234" s="56"/>
      <c r="AB234" s="55"/>
      <c r="AC234" s="21"/>
      <c r="AD234" s="21"/>
      <c r="AE234" s="21"/>
      <c r="AF234" s="18"/>
      <c r="AG234" s="18"/>
      <c r="AH234" s="21"/>
      <c r="AI234" s="21"/>
    </row>
    <row r="235" spans="2:35" x14ac:dyDescent="0.2">
      <c r="B235" s="12"/>
      <c r="C235" s="49"/>
      <c r="D235" s="17"/>
      <c r="I235" s="18"/>
      <c r="L235" s="56"/>
      <c r="M235" s="19"/>
      <c r="N235" s="21"/>
      <c r="O235" s="20"/>
      <c r="P235" s="20"/>
      <c r="Q235" s="20"/>
      <c r="R235" s="56"/>
      <c r="S235" s="20"/>
      <c r="T235" s="21"/>
      <c r="U235" s="55"/>
      <c r="V235" s="21"/>
      <c r="W235" s="20"/>
      <c r="X235" s="20"/>
      <c r="Y235" s="55"/>
      <c r="Z235" s="55"/>
      <c r="AA235" s="55"/>
      <c r="AB235" s="55"/>
      <c r="AC235" s="21"/>
      <c r="AD235" s="21"/>
      <c r="AE235" s="21"/>
      <c r="AF235" s="18"/>
      <c r="AG235" s="18"/>
      <c r="AH235" s="21"/>
      <c r="AI235" s="21"/>
    </row>
    <row r="236" spans="2:35" x14ac:dyDescent="0.2">
      <c r="B236" s="12"/>
      <c r="C236" s="49"/>
      <c r="D236" s="17"/>
      <c r="I236" s="18"/>
      <c r="L236" s="19"/>
      <c r="M236" s="19"/>
      <c r="N236" s="21"/>
      <c r="O236" s="20"/>
      <c r="P236" s="20"/>
      <c r="Q236" s="20"/>
      <c r="R236" s="56"/>
      <c r="S236" s="20"/>
      <c r="T236" s="21"/>
      <c r="U236" s="55"/>
      <c r="V236" s="21"/>
      <c r="W236" s="20"/>
      <c r="X236" s="20"/>
      <c r="Y236" s="55"/>
      <c r="Z236" s="55"/>
      <c r="AA236" s="55"/>
      <c r="AB236" s="55"/>
      <c r="AC236" s="21"/>
      <c r="AD236" s="21"/>
      <c r="AE236" s="21"/>
      <c r="AF236" s="18"/>
      <c r="AG236" s="18"/>
      <c r="AH236" s="21"/>
      <c r="AI236" s="21"/>
    </row>
    <row r="237" spans="2:35" x14ac:dyDescent="0.2">
      <c r="B237" s="12"/>
      <c r="C237" s="49"/>
      <c r="D237" s="17"/>
      <c r="I237" s="18"/>
      <c r="L237" s="19"/>
      <c r="M237" s="19"/>
      <c r="N237" s="21"/>
      <c r="O237" s="23"/>
      <c r="P237" s="20"/>
      <c r="Q237" s="20"/>
      <c r="R237" s="56"/>
      <c r="S237" s="20"/>
      <c r="T237" s="21"/>
      <c r="U237" s="55"/>
      <c r="V237" s="21"/>
      <c r="W237" s="20"/>
      <c r="X237" s="20"/>
      <c r="Y237" s="55"/>
      <c r="Z237" s="55"/>
      <c r="AA237" s="55"/>
      <c r="AB237" s="55"/>
      <c r="AC237" s="21"/>
      <c r="AD237" s="21"/>
      <c r="AE237" s="21"/>
      <c r="AF237" s="18"/>
      <c r="AG237" s="18"/>
      <c r="AH237" s="21"/>
      <c r="AI237" s="21"/>
    </row>
    <row r="238" spans="2:35" x14ac:dyDescent="0.2">
      <c r="B238" s="12"/>
      <c r="C238" s="49"/>
      <c r="D238" s="18"/>
      <c r="I238" s="18"/>
      <c r="L238" s="19"/>
      <c r="M238" s="19"/>
      <c r="N238" s="21"/>
      <c r="O238" s="20"/>
      <c r="P238" s="20"/>
      <c r="Q238" s="20"/>
      <c r="R238" s="56"/>
      <c r="S238" s="20"/>
      <c r="T238" s="21"/>
      <c r="U238" s="56"/>
      <c r="V238" s="21"/>
      <c r="W238" s="20"/>
      <c r="X238" s="20"/>
      <c r="Y238" s="55"/>
      <c r="Z238" s="55"/>
      <c r="AA238" s="56"/>
      <c r="AB238" s="55"/>
      <c r="AC238" s="21"/>
      <c r="AD238" s="21"/>
      <c r="AE238" s="21"/>
      <c r="AF238" s="18"/>
      <c r="AG238" s="18"/>
      <c r="AH238" s="21"/>
      <c r="AI238" s="21"/>
    </row>
    <row r="239" spans="2:35" x14ac:dyDescent="0.2">
      <c r="B239" s="12"/>
      <c r="C239" s="49"/>
      <c r="D239" s="20"/>
      <c r="I239" s="18"/>
      <c r="L239" s="56"/>
      <c r="M239" s="19"/>
      <c r="N239" s="21"/>
      <c r="O239" s="20"/>
      <c r="P239" s="20"/>
      <c r="Q239" s="20"/>
      <c r="R239" s="56"/>
      <c r="S239" s="20"/>
      <c r="T239" s="21"/>
      <c r="U239" s="55"/>
      <c r="V239" s="21"/>
      <c r="W239" s="20"/>
      <c r="X239" s="20"/>
      <c r="Y239" s="55"/>
      <c r="Z239" s="55"/>
      <c r="AA239" s="55"/>
      <c r="AB239" s="55"/>
      <c r="AC239" s="21"/>
      <c r="AD239" s="21"/>
      <c r="AE239" s="21"/>
      <c r="AF239" s="18"/>
      <c r="AG239" s="18"/>
      <c r="AH239" s="21"/>
      <c r="AI239" s="21"/>
    </row>
    <row r="240" spans="2:35" x14ac:dyDescent="0.2">
      <c r="B240" s="12"/>
      <c r="C240" s="49"/>
      <c r="D240" s="20"/>
      <c r="I240" s="18"/>
      <c r="L240" s="19"/>
      <c r="M240" s="19"/>
      <c r="N240" s="21"/>
      <c r="O240" s="20"/>
      <c r="P240" s="56"/>
      <c r="Q240" s="56"/>
      <c r="R240" s="56"/>
      <c r="S240" s="20"/>
      <c r="T240" s="21"/>
      <c r="U240" s="20"/>
      <c r="V240" s="21"/>
      <c r="W240" s="20"/>
      <c r="X240" s="20"/>
      <c r="Y240" s="55"/>
      <c r="Z240" s="55"/>
      <c r="AA240" s="55"/>
      <c r="AB240" s="55"/>
      <c r="AC240" s="21"/>
      <c r="AD240" s="21"/>
      <c r="AE240" s="21"/>
      <c r="AF240" s="18"/>
      <c r="AG240" s="18"/>
      <c r="AH240" s="21"/>
      <c r="AI240" s="21"/>
    </row>
    <row r="241" spans="2:35" x14ac:dyDescent="0.2">
      <c r="B241" s="12"/>
      <c r="C241" s="49"/>
      <c r="D241" s="17"/>
      <c r="I241" s="18"/>
      <c r="L241" s="56"/>
      <c r="M241" s="19"/>
      <c r="N241" s="21"/>
      <c r="O241" s="20"/>
      <c r="P241" s="20"/>
      <c r="Q241" s="20"/>
      <c r="R241" s="56"/>
      <c r="S241" s="20"/>
      <c r="T241" s="21"/>
      <c r="U241" s="55"/>
      <c r="V241" s="21"/>
      <c r="W241" s="20"/>
      <c r="X241" s="56"/>
      <c r="Y241" s="56"/>
      <c r="Z241" s="56"/>
      <c r="AA241" s="55"/>
      <c r="AB241" s="55"/>
      <c r="AC241" s="21"/>
      <c r="AD241" s="21"/>
      <c r="AE241" s="21"/>
      <c r="AF241" s="18"/>
      <c r="AG241" s="18"/>
      <c r="AH241" s="21"/>
      <c r="AI241" s="21"/>
    </row>
    <row r="242" spans="2:35" x14ac:dyDescent="0.2">
      <c r="B242" s="12"/>
      <c r="C242" s="49"/>
      <c r="D242" s="17"/>
      <c r="I242" s="18"/>
      <c r="L242" s="19"/>
      <c r="M242" s="19"/>
      <c r="N242" s="21"/>
      <c r="O242" s="20"/>
      <c r="P242" s="20"/>
      <c r="Q242" s="56"/>
      <c r="R242" s="56"/>
      <c r="S242" s="20"/>
      <c r="T242" s="21"/>
      <c r="U242" s="20"/>
      <c r="V242" s="21"/>
      <c r="W242" s="20"/>
      <c r="X242" s="55"/>
      <c r="Y242" s="55"/>
      <c r="Z242" s="55"/>
      <c r="AA242" s="55"/>
      <c r="AB242" s="55"/>
      <c r="AC242" s="21"/>
      <c r="AD242" s="21"/>
      <c r="AE242" s="21"/>
      <c r="AF242" s="18"/>
      <c r="AG242" s="18"/>
      <c r="AH242" s="21"/>
      <c r="AI242" s="21"/>
    </row>
    <row r="243" spans="2:35" x14ac:dyDescent="0.2">
      <c r="B243" s="12"/>
      <c r="C243" s="49"/>
      <c r="D243" s="20"/>
      <c r="I243" s="18"/>
      <c r="L243" s="56"/>
      <c r="M243" s="19"/>
      <c r="N243" s="21"/>
      <c r="O243" s="20"/>
      <c r="P243" s="20"/>
      <c r="Q243" s="20"/>
      <c r="R243" s="56"/>
      <c r="S243" s="20"/>
      <c r="T243" s="21"/>
      <c r="U243" s="55"/>
      <c r="V243" s="21"/>
      <c r="W243" s="20"/>
      <c r="X243" s="20"/>
      <c r="Y243" s="55"/>
      <c r="Z243" s="55"/>
      <c r="AA243" s="55"/>
      <c r="AB243" s="55"/>
      <c r="AC243" s="21"/>
      <c r="AD243" s="21"/>
      <c r="AE243" s="21"/>
      <c r="AF243" s="18"/>
      <c r="AG243" s="18"/>
      <c r="AH243" s="21"/>
      <c r="AI243" s="21"/>
    </row>
    <row r="244" spans="2:35" x14ac:dyDescent="0.2">
      <c r="B244" s="12"/>
      <c r="C244" s="49"/>
      <c r="D244" s="17"/>
      <c r="I244" s="18"/>
      <c r="L244" s="19"/>
      <c r="M244" s="19"/>
      <c r="N244" s="21"/>
      <c r="O244" s="20"/>
      <c r="P244" s="56"/>
      <c r="Q244" s="56"/>
      <c r="R244" s="56"/>
      <c r="S244" s="20"/>
      <c r="T244" s="21"/>
      <c r="U244" s="55"/>
      <c r="V244" s="21"/>
      <c r="W244" s="20"/>
      <c r="Y244" s="55"/>
      <c r="Z244" s="55"/>
      <c r="AA244" s="55"/>
      <c r="AB244" s="55"/>
      <c r="AC244" s="21"/>
      <c r="AD244" s="21"/>
      <c r="AE244" s="21"/>
      <c r="AF244" s="18"/>
      <c r="AG244" s="18"/>
      <c r="AH244" s="21"/>
      <c r="AI244" s="21"/>
    </row>
    <row r="245" spans="2:35" x14ac:dyDescent="0.2">
      <c r="B245" s="12"/>
      <c r="C245" s="49"/>
      <c r="D245" s="59"/>
      <c r="I245" s="18"/>
      <c r="L245" s="56"/>
      <c r="M245" s="19"/>
      <c r="N245" s="21"/>
      <c r="O245" s="20"/>
      <c r="P245" s="20"/>
      <c r="Q245" s="20"/>
      <c r="R245" s="56"/>
      <c r="S245" s="20"/>
      <c r="T245" s="21"/>
      <c r="U245" s="55"/>
      <c r="V245" s="21"/>
      <c r="W245" s="20"/>
      <c r="X245" s="55"/>
      <c r="Y245" s="55"/>
      <c r="Z245" s="55"/>
      <c r="AA245" s="55"/>
      <c r="AB245" s="55"/>
      <c r="AC245" s="21"/>
      <c r="AD245" s="21"/>
      <c r="AE245" s="21"/>
      <c r="AF245" s="18"/>
      <c r="AG245" s="18"/>
      <c r="AH245" s="21"/>
      <c r="AI245" s="21"/>
    </row>
    <row r="246" spans="2:35" x14ac:dyDescent="0.2">
      <c r="B246" s="12"/>
      <c r="C246" s="49"/>
      <c r="D246" s="17"/>
      <c r="I246" s="18"/>
      <c r="L246" s="20"/>
      <c r="M246" s="19"/>
      <c r="N246" s="21"/>
      <c r="O246" s="20"/>
      <c r="P246" s="56"/>
      <c r="Q246" s="20"/>
      <c r="R246" s="56"/>
      <c r="S246" s="20"/>
      <c r="T246" s="21"/>
      <c r="U246" s="55"/>
      <c r="V246" s="21"/>
      <c r="W246" s="20"/>
      <c r="X246" s="20"/>
      <c r="Y246" s="55"/>
      <c r="Z246" s="55"/>
      <c r="AA246" s="55"/>
      <c r="AB246" s="55"/>
      <c r="AC246" s="21"/>
      <c r="AD246" s="21"/>
      <c r="AE246" s="21"/>
      <c r="AF246" s="18"/>
      <c r="AG246" s="18"/>
      <c r="AH246" s="21"/>
      <c r="AI246" s="21"/>
    </row>
    <row r="247" spans="2:35" x14ac:dyDescent="0.2">
      <c r="B247" s="12"/>
      <c r="C247" s="49"/>
      <c r="D247" s="17"/>
      <c r="I247" s="18"/>
      <c r="L247" s="19"/>
      <c r="M247" s="19"/>
      <c r="N247" s="21"/>
      <c r="O247" s="20"/>
      <c r="P247" s="20"/>
      <c r="Q247" s="20"/>
      <c r="R247" s="56"/>
      <c r="S247" s="20"/>
      <c r="T247" s="21"/>
      <c r="U247" s="55"/>
      <c r="V247" s="21"/>
      <c r="W247" s="20"/>
      <c r="X247" s="20"/>
      <c r="Y247" s="55"/>
      <c r="Z247" s="55"/>
      <c r="AA247" s="55"/>
      <c r="AB247" s="55"/>
      <c r="AC247" s="21"/>
      <c r="AD247" s="21"/>
      <c r="AE247" s="21"/>
      <c r="AF247" s="18"/>
      <c r="AG247" s="18"/>
      <c r="AH247" s="21"/>
      <c r="AI247" s="21"/>
    </row>
    <row r="248" spans="2:35" x14ac:dyDescent="0.2">
      <c r="B248" s="12"/>
      <c r="C248" s="49"/>
      <c r="D248" s="17"/>
      <c r="I248" s="18"/>
      <c r="L248" s="19"/>
      <c r="M248" s="19"/>
      <c r="N248" s="21"/>
      <c r="O248" s="20"/>
      <c r="P248" s="20"/>
      <c r="Q248" s="20"/>
      <c r="R248" s="56"/>
      <c r="S248" s="20"/>
      <c r="T248" s="21"/>
      <c r="U248" s="55"/>
      <c r="V248" s="21"/>
      <c r="W248" s="20"/>
      <c r="X248" s="20"/>
      <c r="Y248" s="55"/>
      <c r="Z248" s="55"/>
      <c r="AA248" s="55"/>
      <c r="AB248" s="55"/>
      <c r="AC248" s="21"/>
      <c r="AD248" s="21"/>
      <c r="AE248" s="21"/>
      <c r="AF248" s="18"/>
      <c r="AG248" s="18"/>
      <c r="AH248" s="21"/>
      <c r="AI248" s="21"/>
    </row>
    <row r="249" spans="2:35" x14ac:dyDescent="0.2">
      <c r="B249" s="12"/>
      <c r="C249" s="49"/>
      <c r="D249" s="20"/>
      <c r="I249" s="18"/>
      <c r="L249" s="56"/>
      <c r="M249" s="19"/>
      <c r="N249" s="21"/>
      <c r="O249" s="20"/>
      <c r="P249" s="20"/>
      <c r="Q249" s="20"/>
      <c r="R249" s="56"/>
      <c r="S249" s="20"/>
      <c r="T249" s="21"/>
      <c r="U249" s="55"/>
      <c r="V249" s="21"/>
      <c r="W249" s="20"/>
      <c r="X249" s="20"/>
      <c r="Y249" s="55"/>
      <c r="Z249" s="55"/>
      <c r="AA249" s="55"/>
      <c r="AB249" s="55"/>
      <c r="AC249" s="21"/>
      <c r="AD249" s="21"/>
      <c r="AE249" s="21"/>
      <c r="AF249" s="18"/>
      <c r="AG249" s="18"/>
      <c r="AH249" s="21"/>
      <c r="AI249" s="21"/>
    </row>
    <row r="250" spans="2:35" x14ac:dyDescent="0.2">
      <c r="B250" s="12"/>
      <c r="C250" s="49"/>
      <c r="D250" s="17"/>
      <c r="I250" s="18"/>
      <c r="L250" s="19"/>
      <c r="M250" s="19"/>
      <c r="N250" s="21"/>
      <c r="O250" s="20"/>
      <c r="P250" s="20"/>
      <c r="Q250" s="20"/>
      <c r="R250" s="56"/>
      <c r="S250" s="20"/>
      <c r="T250" s="21"/>
      <c r="U250" s="55"/>
      <c r="V250" s="21"/>
      <c r="W250" s="20"/>
      <c r="X250" s="20"/>
      <c r="Y250" s="55"/>
      <c r="Z250" s="55"/>
      <c r="AA250" s="55"/>
      <c r="AB250" s="55"/>
      <c r="AC250" s="21"/>
      <c r="AD250" s="21"/>
      <c r="AE250" s="21"/>
      <c r="AF250" s="18"/>
      <c r="AG250" s="18"/>
      <c r="AH250" s="21"/>
      <c r="AI250" s="21"/>
    </row>
    <row r="251" spans="2:35" x14ac:dyDescent="0.2">
      <c r="B251" s="12"/>
      <c r="C251" s="49"/>
      <c r="D251" s="17"/>
      <c r="I251" s="18"/>
      <c r="L251" s="19"/>
      <c r="M251" s="19"/>
      <c r="N251" s="21"/>
      <c r="O251" s="20"/>
      <c r="P251" s="20"/>
      <c r="Q251" s="20"/>
      <c r="R251" s="56"/>
      <c r="S251" s="20"/>
      <c r="T251" s="21"/>
      <c r="U251" s="55"/>
      <c r="V251" s="21"/>
      <c r="W251" s="20"/>
      <c r="X251" s="20"/>
      <c r="Y251" s="55"/>
      <c r="Z251" s="55"/>
      <c r="AA251" s="55"/>
      <c r="AB251" s="55"/>
      <c r="AC251" s="21"/>
      <c r="AD251" s="21"/>
      <c r="AE251" s="21"/>
      <c r="AF251" s="18"/>
      <c r="AG251" s="18"/>
      <c r="AH251" s="21"/>
      <c r="AI251" s="21"/>
    </row>
    <row r="252" spans="2:35" x14ac:dyDescent="0.2">
      <c r="B252" s="12"/>
      <c r="C252" s="49"/>
      <c r="D252" s="20"/>
      <c r="I252" s="18"/>
      <c r="L252" s="20"/>
      <c r="M252" s="19"/>
      <c r="N252" s="21"/>
      <c r="O252" s="20"/>
      <c r="P252" s="20"/>
      <c r="Q252" s="20"/>
      <c r="R252" s="56"/>
      <c r="S252" s="20"/>
      <c r="T252" s="21"/>
      <c r="U252" s="55"/>
      <c r="V252" s="21"/>
      <c r="W252" s="20"/>
      <c r="X252" s="20"/>
      <c r="Y252" s="55"/>
      <c r="Z252" s="55"/>
      <c r="AA252" s="55"/>
      <c r="AB252" s="55"/>
      <c r="AC252" s="21"/>
      <c r="AD252" s="21"/>
      <c r="AE252" s="21"/>
      <c r="AF252" s="18"/>
      <c r="AG252" s="18"/>
      <c r="AH252" s="21"/>
      <c r="AI252" s="21"/>
    </row>
    <row r="253" spans="2:35" x14ac:dyDescent="0.2">
      <c r="B253" s="12"/>
      <c r="C253" s="49"/>
      <c r="D253" s="17"/>
      <c r="I253" s="18"/>
      <c r="L253" s="56"/>
      <c r="M253" s="19"/>
      <c r="N253" s="21"/>
      <c r="O253" s="20"/>
      <c r="P253" s="20"/>
      <c r="Q253" s="20"/>
      <c r="R253" s="56"/>
      <c r="S253" s="20"/>
      <c r="T253" s="21"/>
      <c r="U253" s="55"/>
      <c r="V253" s="21"/>
      <c r="W253" s="20"/>
      <c r="X253" s="20"/>
      <c r="Y253" s="55"/>
      <c r="Z253" s="55"/>
      <c r="AA253" s="55"/>
      <c r="AB253" s="55"/>
      <c r="AC253" s="21"/>
      <c r="AD253" s="21"/>
      <c r="AE253" s="21"/>
      <c r="AF253" s="18"/>
      <c r="AG253" s="18"/>
      <c r="AH253" s="21"/>
      <c r="AI253" s="21"/>
    </row>
    <row r="254" spans="2:35" x14ac:dyDescent="0.2">
      <c r="B254" s="12"/>
      <c r="C254" s="49"/>
      <c r="D254" s="17"/>
      <c r="I254" s="18"/>
      <c r="L254" s="19"/>
      <c r="M254" s="19"/>
      <c r="N254" s="21"/>
      <c r="O254" s="20"/>
      <c r="P254" s="20"/>
      <c r="Q254" s="20"/>
      <c r="R254" s="56"/>
      <c r="S254" s="20"/>
      <c r="T254" s="21"/>
      <c r="U254" s="55"/>
      <c r="V254" s="21"/>
      <c r="W254" s="20"/>
      <c r="X254" s="20"/>
      <c r="Y254" s="55"/>
      <c r="Z254" s="55"/>
      <c r="AA254" s="55"/>
      <c r="AB254" s="55"/>
      <c r="AC254" s="21"/>
      <c r="AD254" s="21"/>
      <c r="AE254" s="21"/>
      <c r="AF254" s="18"/>
      <c r="AG254" s="18"/>
      <c r="AH254" s="21"/>
      <c r="AI254" s="21"/>
    </row>
    <row r="255" spans="2:35" x14ac:dyDescent="0.2">
      <c r="B255" s="12"/>
      <c r="C255" s="49"/>
      <c r="D255" s="17"/>
      <c r="I255" s="18"/>
      <c r="L255" s="19"/>
      <c r="M255" s="19"/>
      <c r="N255" s="21"/>
      <c r="O255" s="20"/>
      <c r="P255" s="20"/>
      <c r="Q255" s="20"/>
      <c r="R255" s="56"/>
      <c r="S255" s="20"/>
      <c r="T255" s="21"/>
      <c r="U255" s="55"/>
      <c r="V255" s="21"/>
      <c r="W255" s="20"/>
      <c r="X255" s="20"/>
      <c r="Y255" s="55"/>
      <c r="Z255" s="55"/>
      <c r="AA255" s="55"/>
      <c r="AB255" s="55"/>
      <c r="AC255" s="21"/>
      <c r="AD255" s="21"/>
      <c r="AE255" s="21"/>
      <c r="AF255" s="18"/>
      <c r="AG255" s="18"/>
      <c r="AH255" s="21"/>
      <c r="AI255" s="21"/>
    </row>
    <row r="256" spans="2:35" x14ac:dyDescent="0.2">
      <c r="B256" s="12"/>
      <c r="C256" s="49"/>
      <c r="D256" s="59"/>
      <c r="I256" s="18"/>
      <c r="L256" s="19"/>
      <c r="M256" s="19"/>
      <c r="N256" s="21"/>
      <c r="O256" s="20"/>
      <c r="P256" s="20"/>
      <c r="Q256" s="20"/>
      <c r="R256" s="56"/>
      <c r="S256" s="20"/>
      <c r="T256" s="21"/>
      <c r="U256" s="55"/>
      <c r="V256" s="21"/>
      <c r="W256" s="20"/>
      <c r="X256" s="55"/>
      <c r="Y256" s="55"/>
      <c r="Z256" s="55"/>
      <c r="AA256" s="55"/>
      <c r="AB256" s="55"/>
      <c r="AC256" s="21"/>
      <c r="AD256" s="21"/>
      <c r="AE256" s="21"/>
      <c r="AF256" s="18"/>
      <c r="AG256" s="18"/>
      <c r="AH256" s="21"/>
      <c r="AI256" s="21"/>
    </row>
    <row r="257" spans="2:35" x14ac:dyDescent="0.2">
      <c r="B257" s="12"/>
      <c r="C257" s="49"/>
      <c r="D257" s="20"/>
      <c r="I257" s="18"/>
      <c r="L257" s="56"/>
      <c r="M257" s="19"/>
      <c r="N257" s="21"/>
      <c r="O257" s="20"/>
      <c r="P257" s="56"/>
      <c r="Q257" s="20"/>
      <c r="R257" s="56"/>
      <c r="S257" s="20"/>
      <c r="T257" s="21"/>
      <c r="U257" s="55"/>
      <c r="V257" s="21"/>
      <c r="W257" s="20"/>
      <c r="X257" s="20"/>
      <c r="Y257" s="55"/>
      <c r="Z257" s="55"/>
      <c r="AA257" s="55"/>
      <c r="AB257" s="55"/>
      <c r="AC257" s="21"/>
      <c r="AD257" s="21"/>
      <c r="AE257" s="21"/>
      <c r="AF257" s="18"/>
      <c r="AG257" s="18"/>
      <c r="AH257" s="21"/>
      <c r="AI257" s="21"/>
    </row>
    <row r="258" spans="2:35" x14ac:dyDescent="0.2">
      <c r="B258" s="12"/>
      <c r="C258" s="49"/>
      <c r="D258" s="17"/>
      <c r="I258" s="18"/>
      <c r="L258" s="56"/>
      <c r="M258" s="19"/>
      <c r="N258" s="21"/>
      <c r="O258" s="23"/>
      <c r="P258" s="20"/>
      <c r="Q258" s="20"/>
      <c r="R258" s="56"/>
      <c r="S258" s="20"/>
      <c r="T258" s="21"/>
      <c r="U258" s="55"/>
      <c r="V258" s="21"/>
      <c r="W258" s="20"/>
      <c r="X258" s="20"/>
      <c r="Y258" s="55"/>
      <c r="Z258" s="55"/>
      <c r="AA258" s="55"/>
      <c r="AB258" s="55"/>
      <c r="AC258" s="21"/>
      <c r="AD258" s="21"/>
      <c r="AE258" s="21"/>
      <c r="AF258" s="18"/>
      <c r="AG258" s="18"/>
      <c r="AH258" s="21"/>
      <c r="AI258" s="21"/>
    </row>
    <row r="259" spans="2:35" x14ac:dyDescent="0.2">
      <c r="B259" s="12"/>
      <c r="C259" s="49"/>
      <c r="D259" s="17"/>
      <c r="I259" s="18"/>
      <c r="L259" s="56"/>
      <c r="M259" s="19"/>
      <c r="N259" s="21"/>
      <c r="O259" s="23"/>
      <c r="P259" s="20"/>
      <c r="Q259" s="20"/>
      <c r="R259" s="56"/>
      <c r="S259" s="20"/>
      <c r="T259" s="21"/>
      <c r="U259" s="55"/>
      <c r="V259" s="21"/>
      <c r="W259" s="20"/>
      <c r="X259" s="20"/>
      <c r="Y259" s="55"/>
      <c r="Z259" s="55"/>
      <c r="AA259" s="55"/>
      <c r="AB259" s="55"/>
      <c r="AC259" s="21"/>
      <c r="AD259" s="21"/>
      <c r="AE259" s="21"/>
      <c r="AF259" s="18"/>
      <c r="AG259" s="18"/>
      <c r="AH259" s="21"/>
      <c r="AI259" s="21"/>
    </row>
    <row r="260" spans="2:35" x14ac:dyDescent="0.2">
      <c r="B260" s="12"/>
      <c r="C260" s="49"/>
      <c r="D260" s="17"/>
      <c r="I260" s="18"/>
      <c r="L260" s="56"/>
      <c r="M260" s="19"/>
      <c r="N260" s="21"/>
      <c r="O260" s="23"/>
      <c r="P260" s="20"/>
      <c r="Q260" s="20"/>
      <c r="R260" s="56"/>
      <c r="S260" s="20"/>
      <c r="T260" s="21"/>
      <c r="U260" s="55"/>
      <c r="V260" s="21"/>
      <c r="W260" s="20"/>
      <c r="X260" s="20"/>
      <c r="Y260" s="55"/>
      <c r="Z260" s="55"/>
      <c r="AA260" s="55"/>
      <c r="AB260" s="55"/>
      <c r="AC260" s="21"/>
      <c r="AD260" s="21"/>
      <c r="AE260" s="21"/>
      <c r="AF260" s="18"/>
      <c r="AG260" s="18"/>
      <c r="AH260" s="21"/>
      <c r="AI260" s="21"/>
    </row>
    <row r="261" spans="2:35" x14ac:dyDescent="0.2">
      <c r="B261" s="12"/>
      <c r="C261" s="49"/>
      <c r="D261" s="17"/>
      <c r="I261" s="18"/>
      <c r="L261" s="19"/>
      <c r="M261" s="19"/>
      <c r="N261" s="21"/>
      <c r="O261" s="20"/>
      <c r="P261" s="20"/>
      <c r="Q261" s="20"/>
      <c r="R261" s="56"/>
      <c r="S261" s="20"/>
      <c r="T261" s="21"/>
      <c r="U261" s="55"/>
      <c r="V261" s="21"/>
      <c r="W261" s="20"/>
      <c r="X261" s="20"/>
      <c r="Y261" s="55"/>
      <c r="Z261" s="55"/>
      <c r="AA261" s="55"/>
      <c r="AB261" s="55"/>
      <c r="AC261" s="21"/>
      <c r="AD261" s="21"/>
      <c r="AE261" s="21"/>
      <c r="AF261" s="18"/>
      <c r="AG261" s="18"/>
      <c r="AH261" s="21"/>
      <c r="AI261" s="21"/>
    </row>
    <row r="262" spans="2:35" x14ac:dyDescent="0.2">
      <c r="B262" s="12"/>
      <c r="C262" s="49"/>
      <c r="D262" s="20"/>
      <c r="I262" s="18"/>
      <c r="L262" s="20"/>
      <c r="M262" s="19"/>
      <c r="N262" s="21"/>
      <c r="O262" s="20"/>
      <c r="P262" s="20"/>
      <c r="Q262" s="20"/>
      <c r="R262" s="56"/>
      <c r="S262" s="20"/>
      <c r="T262" s="21"/>
      <c r="U262" s="55"/>
      <c r="V262" s="21"/>
      <c r="W262" s="20"/>
      <c r="X262" s="20"/>
      <c r="Y262" s="55"/>
      <c r="Z262" s="55"/>
      <c r="AA262" s="55"/>
      <c r="AB262" s="55"/>
      <c r="AC262" s="21"/>
      <c r="AD262" s="21"/>
      <c r="AE262" s="21"/>
      <c r="AF262" s="18"/>
      <c r="AG262" s="18"/>
      <c r="AH262" s="21"/>
      <c r="AI262" s="21"/>
    </row>
    <row r="263" spans="2:35" x14ac:dyDescent="0.2">
      <c r="B263" s="12"/>
      <c r="C263" s="49"/>
      <c r="D263" s="17"/>
      <c r="I263" s="18"/>
      <c r="L263" s="20"/>
      <c r="M263" s="19"/>
      <c r="N263" s="21"/>
      <c r="O263" s="20"/>
      <c r="P263" s="56"/>
      <c r="Q263" s="20"/>
      <c r="R263" s="56"/>
      <c r="S263" s="20"/>
      <c r="T263" s="21"/>
      <c r="U263" s="20"/>
      <c r="V263" s="21"/>
      <c r="W263" s="20"/>
      <c r="X263" s="20"/>
      <c r="Y263" s="20"/>
      <c r="Z263" s="55"/>
      <c r="AA263" s="55"/>
      <c r="AB263" s="55"/>
      <c r="AC263" s="21"/>
      <c r="AD263" s="55"/>
      <c r="AE263" s="21"/>
      <c r="AF263" s="18"/>
      <c r="AG263" s="18"/>
      <c r="AH263" s="21"/>
      <c r="AI263" s="21"/>
    </row>
    <row r="264" spans="2:35" x14ac:dyDescent="0.2">
      <c r="B264" s="12"/>
      <c r="C264" s="49"/>
      <c r="D264" s="17"/>
      <c r="I264" s="18"/>
      <c r="L264" s="19"/>
      <c r="M264" s="19"/>
      <c r="N264" s="21"/>
      <c r="O264" s="20"/>
      <c r="P264" s="20"/>
      <c r="Q264" s="20"/>
      <c r="R264" s="56"/>
      <c r="S264" s="20"/>
      <c r="T264" s="21"/>
      <c r="U264" s="55"/>
      <c r="V264" s="21"/>
      <c r="W264" s="20"/>
      <c r="X264" s="20"/>
      <c r="Y264" s="55"/>
      <c r="Z264" s="55"/>
      <c r="AA264" s="55"/>
      <c r="AB264" s="55"/>
      <c r="AC264" s="21"/>
      <c r="AD264" s="55"/>
      <c r="AE264" s="21"/>
      <c r="AF264" s="18"/>
      <c r="AG264" s="18"/>
      <c r="AH264" s="21"/>
      <c r="AI264" s="21"/>
    </row>
    <row r="265" spans="2:35" x14ac:dyDescent="0.2">
      <c r="B265" s="12"/>
      <c r="C265" s="49"/>
      <c r="D265" s="17"/>
      <c r="I265" s="18"/>
      <c r="L265" s="19"/>
      <c r="M265" s="19"/>
      <c r="N265" s="21"/>
      <c r="O265" s="20"/>
      <c r="P265" s="20"/>
      <c r="Q265" s="20"/>
      <c r="R265" s="56"/>
      <c r="S265" s="20"/>
      <c r="T265" s="21"/>
      <c r="U265" s="20"/>
      <c r="V265" s="21"/>
      <c r="W265" s="20"/>
      <c r="X265" s="20"/>
      <c r="Y265" s="20"/>
      <c r="Z265" s="55"/>
      <c r="AA265" s="55"/>
      <c r="AB265" s="55"/>
      <c r="AC265" s="21"/>
      <c r="AD265" s="55"/>
      <c r="AE265" s="21"/>
      <c r="AF265" s="18"/>
      <c r="AG265" s="18"/>
      <c r="AH265" s="21"/>
      <c r="AI265" s="21"/>
    </row>
    <row r="266" spans="2:35" x14ac:dyDescent="0.2">
      <c r="B266" s="12"/>
      <c r="C266" s="49"/>
      <c r="D266" s="17"/>
      <c r="I266" s="18"/>
      <c r="L266" s="19"/>
      <c r="M266" s="19"/>
      <c r="N266" s="21"/>
      <c r="O266" s="20"/>
      <c r="P266" s="20"/>
      <c r="Q266" s="20"/>
      <c r="R266" s="56"/>
      <c r="S266" s="20"/>
      <c r="T266" s="21"/>
      <c r="U266" s="55"/>
      <c r="V266" s="21"/>
      <c r="W266" s="20"/>
      <c r="X266" s="20"/>
      <c r="Y266" s="55"/>
      <c r="Z266" s="55"/>
      <c r="AA266" s="55"/>
      <c r="AB266" s="55"/>
      <c r="AC266" s="21"/>
      <c r="AD266" s="55"/>
      <c r="AE266" s="21"/>
      <c r="AF266" s="18"/>
      <c r="AG266" s="18"/>
      <c r="AH266" s="21"/>
      <c r="AI266" s="21"/>
    </row>
    <row r="267" spans="2:35" x14ac:dyDescent="0.2">
      <c r="B267" s="12"/>
      <c r="C267" s="49"/>
      <c r="D267" s="17"/>
      <c r="I267" s="18"/>
      <c r="L267" s="19"/>
      <c r="M267" s="19"/>
      <c r="N267" s="21"/>
      <c r="O267" s="20"/>
      <c r="P267" s="20"/>
      <c r="Q267" s="20"/>
      <c r="R267" s="56"/>
      <c r="S267" s="20"/>
      <c r="T267" s="21"/>
      <c r="U267" s="55"/>
      <c r="V267" s="21"/>
      <c r="W267" s="20"/>
      <c r="X267" s="20"/>
      <c r="Y267" s="55"/>
      <c r="Z267" s="55"/>
      <c r="AA267" s="55"/>
      <c r="AB267" s="55"/>
      <c r="AC267" s="21"/>
      <c r="AD267" s="55"/>
      <c r="AE267" s="21"/>
      <c r="AF267" s="18"/>
      <c r="AG267" s="18"/>
      <c r="AH267" s="21"/>
      <c r="AI267" s="21"/>
    </row>
    <row r="268" spans="2:35" x14ac:dyDescent="0.2">
      <c r="B268" s="12"/>
      <c r="C268" s="49"/>
      <c r="D268" s="20"/>
      <c r="I268" s="18"/>
      <c r="L268" s="56"/>
      <c r="M268" s="19"/>
      <c r="N268" s="21"/>
      <c r="O268" s="20"/>
      <c r="P268" s="56"/>
      <c r="Q268" s="20"/>
      <c r="R268" s="56"/>
      <c r="S268" s="20"/>
      <c r="T268" s="21"/>
      <c r="U268" s="55"/>
      <c r="V268" s="21"/>
      <c r="W268" s="20"/>
      <c r="X268" s="20"/>
      <c r="Y268" s="55"/>
      <c r="Z268" s="55"/>
      <c r="AA268" s="55"/>
      <c r="AB268" s="55"/>
      <c r="AC268" s="21"/>
      <c r="AD268" s="55"/>
      <c r="AE268" s="21"/>
      <c r="AF268" s="18"/>
      <c r="AG268" s="18"/>
      <c r="AH268" s="21"/>
      <c r="AI268" s="21"/>
    </row>
    <row r="269" spans="2:35" x14ac:dyDescent="0.2">
      <c r="B269" s="12"/>
      <c r="C269" s="49"/>
      <c r="D269" s="17"/>
      <c r="I269" s="18"/>
      <c r="L269" s="19"/>
      <c r="M269" s="19"/>
      <c r="N269" s="21"/>
      <c r="O269" s="20"/>
      <c r="P269" s="56"/>
      <c r="Q269" s="20"/>
      <c r="R269" s="56"/>
      <c r="S269" s="20"/>
      <c r="T269" s="21"/>
      <c r="U269" s="55"/>
      <c r="V269" s="21"/>
      <c r="W269" s="20"/>
      <c r="X269" s="20"/>
      <c r="Y269" s="55"/>
      <c r="Z269" s="55"/>
      <c r="AA269" s="55"/>
      <c r="AB269" s="55"/>
      <c r="AC269" s="21"/>
      <c r="AD269" s="55"/>
      <c r="AE269" s="21"/>
      <c r="AF269" s="18"/>
      <c r="AG269" s="18"/>
      <c r="AH269" s="21"/>
      <c r="AI269" s="21"/>
    </row>
    <row r="270" spans="2:35" x14ac:dyDescent="0.2">
      <c r="B270" s="12"/>
      <c r="C270" s="49"/>
      <c r="D270" s="17"/>
      <c r="I270" s="18"/>
      <c r="L270" s="56"/>
      <c r="M270" s="19"/>
      <c r="N270" s="21"/>
      <c r="O270" s="23"/>
      <c r="P270" s="20"/>
      <c r="Q270" s="20"/>
      <c r="R270" s="56"/>
      <c r="S270" s="20"/>
      <c r="T270" s="21"/>
      <c r="U270" s="55"/>
      <c r="V270" s="21"/>
      <c r="W270" s="20"/>
      <c r="X270" s="20"/>
      <c r="Y270" s="55"/>
      <c r="Z270" s="55"/>
      <c r="AA270" s="55"/>
      <c r="AB270" s="55"/>
      <c r="AC270" s="21"/>
      <c r="AD270" s="55"/>
      <c r="AE270" s="21"/>
      <c r="AF270" s="18"/>
      <c r="AG270" s="18"/>
      <c r="AH270" s="21"/>
      <c r="AI270" s="21"/>
    </row>
    <row r="271" spans="2:35" x14ac:dyDescent="0.2">
      <c r="B271" s="12"/>
      <c r="C271" s="49"/>
      <c r="D271" s="17"/>
      <c r="I271" s="18"/>
      <c r="L271" s="56"/>
      <c r="M271" s="19"/>
      <c r="N271" s="21"/>
      <c r="O271" s="23"/>
      <c r="P271" s="20"/>
      <c r="Q271" s="20"/>
      <c r="R271" s="56"/>
      <c r="S271" s="20"/>
      <c r="T271" s="21"/>
      <c r="U271" s="55"/>
      <c r="V271" s="21"/>
      <c r="W271" s="20"/>
      <c r="X271" s="20"/>
      <c r="Y271" s="55"/>
      <c r="Z271" s="55"/>
      <c r="AA271" s="55"/>
      <c r="AB271" s="55"/>
      <c r="AC271" s="21"/>
      <c r="AD271" s="55"/>
      <c r="AE271" s="21"/>
      <c r="AF271" s="18"/>
      <c r="AG271" s="18"/>
      <c r="AH271" s="21"/>
      <c r="AI271" s="21"/>
    </row>
    <row r="272" spans="2:35" x14ac:dyDescent="0.2">
      <c r="B272" s="12"/>
      <c r="C272" s="49"/>
      <c r="D272" s="17"/>
      <c r="I272" s="18"/>
      <c r="L272" s="19"/>
      <c r="M272" s="19"/>
      <c r="N272" s="21"/>
      <c r="O272" s="20"/>
      <c r="P272" s="20"/>
      <c r="Q272" s="20"/>
      <c r="R272" s="56"/>
      <c r="S272" s="20"/>
      <c r="T272" s="21"/>
      <c r="U272" s="55"/>
      <c r="V272" s="21"/>
      <c r="W272" s="20"/>
      <c r="X272" s="20"/>
      <c r="Y272" s="55"/>
      <c r="Z272" s="55"/>
      <c r="AA272" s="55"/>
      <c r="AB272" s="55"/>
      <c r="AC272" s="21"/>
      <c r="AD272" s="55"/>
      <c r="AE272" s="21"/>
      <c r="AF272" s="18"/>
      <c r="AG272" s="18"/>
      <c r="AH272" s="21"/>
      <c r="AI272" s="21"/>
    </row>
    <row r="273" spans="2:35" x14ac:dyDescent="0.2">
      <c r="B273" s="12"/>
      <c r="C273" s="49"/>
      <c r="D273" s="17"/>
      <c r="I273" s="18"/>
      <c r="L273" s="20"/>
      <c r="M273" s="19"/>
      <c r="N273" s="21"/>
      <c r="O273" s="20"/>
      <c r="P273" s="56"/>
      <c r="Q273" s="56"/>
      <c r="R273" s="56"/>
      <c r="S273" s="20"/>
      <c r="T273" s="21"/>
      <c r="U273" s="20"/>
      <c r="V273" s="21"/>
      <c r="W273" s="20"/>
      <c r="X273" s="55"/>
      <c r="Y273" s="55"/>
      <c r="Z273" s="55"/>
      <c r="AA273" s="55"/>
      <c r="AB273" s="55"/>
      <c r="AC273" s="21"/>
      <c r="AD273" s="55"/>
      <c r="AE273" s="21"/>
      <c r="AF273" s="18"/>
      <c r="AG273" s="18"/>
      <c r="AH273" s="21"/>
      <c r="AI273" s="21"/>
    </row>
    <row r="274" spans="2:35" x14ac:dyDescent="0.2">
      <c r="B274" s="12"/>
      <c r="C274" s="49"/>
      <c r="D274" s="17"/>
      <c r="I274" s="18"/>
      <c r="L274" s="56"/>
      <c r="M274" s="19"/>
      <c r="N274" s="21"/>
      <c r="O274" s="20"/>
      <c r="P274" s="20"/>
      <c r="Q274" s="20"/>
      <c r="R274" s="56"/>
      <c r="S274" s="20"/>
      <c r="T274" s="21"/>
      <c r="U274" s="55"/>
      <c r="V274" s="21"/>
      <c r="W274" s="20"/>
      <c r="X274" s="20"/>
      <c r="Y274" s="55"/>
      <c r="Z274" s="55"/>
      <c r="AA274" s="55"/>
      <c r="AB274" s="55"/>
      <c r="AC274" s="21"/>
      <c r="AD274" s="55"/>
      <c r="AE274" s="21"/>
      <c r="AF274" s="18"/>
      <c r="AG274" s="18"/>
      <c r="AH274" s="21"/>
      <c r="AI274" s="21"/>
    </row>
    <row r="275" spans="2:35" x14ac:dyDescent="0.2">
      <c r="B275" s="12"/>
      <c r="C275" s="49"/>
      <c r="D275" s="17"/>
      <c r="I275" s="18"/>
      <c r="L275" s="56"/>
      <c r="M275" s="19"/>
      <c r="N275" s="21"/>
      <c r="O275" s="20"/>
      <c r="P275" s="56"/>
      <c r="Q275" s="20"/>
      <c r="R275" s="56"/>
      <c r="S275" s="20"/>
      <c r="T275" s="21"/>
      <c r="U275" s="20"/>
      <c r="V275" s="21"/>
      <c r="W275" s="20"/>
      <c r="X275" s="20"/>
      <c r="Y275" s="55"/>
      <c r="Z275" s="55"/>
      <c r="AA275" s="55"/>
      <c r="AB275" s="55"/>
      <c r="AC275" s="21"/>
      <c r="AD275" s="55"/>
      <c r="AE275" s="21"/>
      <c r="AF275" s="18"/>
      <c r="AG275" s="18"/>
      <c r="AH275" s="21"/>
      <c r="AI275" s="21"/>
    </row>
    <row r="276" spans="2:35" x14ac:dyDescent="0.2">
      <c r="B276" s="12"/>
      <c r="C276" s="49"/>
      <c r="D276" s="17"/>
      <c r="I276" s="18"/>
      <c r="L276" s="19"/>
      <c r="M276" s="19"/>
      <c r="N276" s="21"/>
      <c r="O276" s="20"/>
      <c r="P276" s="20"/>
      <c r="Q276" s="20"/>
      <c r="R276" s="56"/>
      <c r="S276" s="20"/>
      <c r="T276" s="21"/>
      <c r="U276" s="55"/>
      <c r="V276" s="21"/>
      <c r="W276" s="20"/>
      <c r="X276" s="20"/>
      <c r="Y276" s="55"/>
      <c r="Z276" s="55"/>
      <c r="AA276" s="55"/>
      <c r="AB276" s="55"/>
      <c r="AC276" s="21"/>
      <c r="AD276" s="55"/>
      <c r="AE276" s="21"/>
      <c r="AF276" s="18"/>
      <c r="AG276" s="18"/>
      <c r="AH276" s="21"/>
      <c r="AI276" s="21"/>
    </row>
    <row r="277" spans="2:35" x14ac:dyDescent="0.2">
      <c r="B277" s="12"/>
      <c r="C277" s="49"/>
      <c r="D277" s="17"/>
      <c r="I277" s="18"/>
      <c r="L277" s="56"/>
      <c r="M277" s="19"/>
      <c r="N277" s="21"/>
      <c r="O277" s="20"/>
      <c r="P277" s="56"/>
      <c r="Q277" s="56"/>
      <c r="R277" s="56"/>
      <c r="S277" s="20"/>
      <c r="T277" s="21"/>
      <c r="U277" s="20"/>
      <c r="V277" s="21"/>
      <c r="W277" s="20"/>
      <c r="X277" s="20"/>
      <c r="Y277" s="56"/>
      <c r="Z277" s="56"/>
      <c r="AA277" s="55"/>
      <c r="AB277" s="55"/>
      <c r="AC277" s="21"/>
      <c r="AD277" s="55"/>
      <c r="AE277" s="21"/>
      <c r="AF277" s="18"/>
      <c r="AG277" s="18"/>
      <c r="AH277" s="21"/>
      <c r="AI277" s="21"/>
    </row>
    <row r="278" spans="2:35" x14ac:dyDescent="0.2">
      <c r="B278" s="12"/>
      <c r="C278" s="49"/>
      <c r="D278" s="17"/>
      <c r="I278" s="18"/>
      <c r="L278" s="19"/>
      <c r="M278" s="19"/>
      <c r="N278" s="21"/>
      <c r="O278" s="20"/>
      <c r="P278" s="20"/>
      <c r="Q278" s="20"/>
      <c r="R278" s="56"/>
      <c r="S278" s="20"/>
      <c r="T278" s="56"/>
      <c r="U278" s="55"/>
      <c r="V278" s="21"/>
      <c r="W278" s="20"/>
      <c r="X278" s="20"/>
      <c r="Y278" s="55"/>
      <c r="Z278" s="55"/>
      <c r="AA278" s="55"/>
      <c r="AB278" s="55"/>
      <c r="AC278" s="21"/>
      <c r="AD278" s="55"/>
      <c r="AE278" s="21"/>
      <c r="AF278" s="18"/>
      <c r="AG278" s="18"/>
      <c r="AH278" s="21"/>
      <c r="AI278" s="21"/>
    </row>
    <row r="279" spans="2:35" x14ac:dyDescent="0.2">
      <c r="B279" s="12"/>
      <c r="C279" s="49"/>
      <c r="D279" s="20"/>
      <c r="I279" s="18"/>
      <c r="L279" s="20"/>
      <c r="M279" s="19"/>
      <c r="N279" s="21"/>
      <c r="O279" s="20"/>
      <c r="P279" s="20"/>
      <c r="Q279" s="20"/>
      <c r="R279" s="56"/>
      <c r="S279" s="20"/>
      <c r="T279" s="21"/>
      <c r="U279" s="55"/>
      <c r="V279" s="21"/>
      <c r="W279" s="20"/>
      <c r="X279" s="20"/>
      <c r="Y279" s="55"/>
      <c r="Z279" s="55"/>
      <c r="AA279" s="55"/>
      <c r="AB279" s="55"/>
      <c r="AC279" s="21"/>
      <c r="AD279" s="55"/>
      <c r="AE279" s="21"/>
      <c r="AF279" s="18"/>
      <c r="AG279" s="18"/>
      <c r="AH279" s="21"/>
      <c r="AI279" s="21"/>
    </row>
    <row r="280" spans="2:35" x14ac:dyDescent="0.2">
      <c r="B280" s="12"/>
      <c r="C280" s="49"/>
      <c r="D280" s="20"/>
      <c r="I280" s="18"/>
      <c r="L280" s="56"/>
      <c r="M280" s="19"/>
      <c r="N280" s="21"/>
      <c r="O280" s="20"/>
      <c r="P280" s="20"/>
      <c r="Q280" s="20"/>
      <c r="R280" s="56"/>
      <c r="S280" s="20"/>
      <c r="T280" s="21"/>
      <c r="U280" s="55"/>
      <c r="V280" s="21"/>
      <c r="W280" s="20"/>
      <c r="X280" s="20"/>
      <c r="Y280" s="55"/>
      <c r="Z280" s="55"/>
      <c r="AA280" s="55"/>
      <c r="AB280" s="55"/>
      <c r="AC280" s="21"/>
      <c r="AD280" s="55"/>
      <c r="AE280" s="21"/>
      <c r="AF280" s="18"/>
      <c r="AG280" s="18"/>
      <c r="AH280" s="21"/>
      <c r="AI280" s="21"/>
    </row>
    <row r="281" spans="2:35" x14ac:dyDescent="0.2">
      <c r="B281" s="12"/>
      <c r="C281" s="49"/>
      <c r="D281" s="17"/>
      <c r="I281" s="18"/>
      <c r="L281" s="19"/>
      <c r="M281" s="19"/>
      <c r="N281" s="21"/>
      <c r="O281" s="20"/>
      <c r="P281" s="20"/>
      <c r="Q281" s="20"/>
      <c r="R281" s="56"/>
      <c r="S281" s="20"/>
      <c r="T281" s="21"/>
      <c r="U281" s="20"/>
      <c r="V281" s="21"/>
      <c r="W281" s="20"/>
      <c r="X281" s="55"/>
      <c r="Y281" s="55"/>
      <c r="Z281" s="55"/>
      <c r="AA281" s="55"/>
      <c r="AB281" s="55"/>
      <c r="AC281" s="21"/>
      <c r="AD281" s="55"/>
      <c r="AE281" s="21"/>
      <c r="AF281" s="57"/>
      <c r="AG281" s="18"/>
      <c r="AH281" s="21"/>
      <c r="AI281" s="21"/>
    </row>
    <row r="282" spans="2:35" x14ac:dyDescent="0.2">
      <c r="B282" s="12"/>
      <c r="C282" s="49"/>
      <c r="D282" s="20"/>
      <c r="I282" s="18"/>
      <c r="L282" s="19"/>
      <c r="M282" s="19"/>
      <c r="N282" s="21"/>
      <c r="O282" s="20"/>
      <c r="P282" s="56"/>
      <c r="Q282" s="20"/>
      <c r="R282" s="56"/>
      <c r="S282" s="20"/>
      <c r="T282" s="21"/>
      <c r="U282" s="55"/>
      <c r="V282" s="21"/>
      <c r="W282" s="20"/>
      <c r="X282" s="20"/>
      <c r="Y282" s="55"/>
      <c r="Z282" s="55"/>
      <c r="AA282" s="55"/>
      <c r="AB282" s="55"/>
      <c r="AC282" s="21"/>
      <c r="AD282" s="55"/>
      <c r="AE282" s="21"/>
      <c r="AF282" s="18"/>
      <c r="AG282" s="18"/>
      <c r="AH282" s="21"/>
      <c r="AI282" s="21"/>
    </row>
    <row r="283" spans="2:35" x14ac:dyDescent="0.2">
      <c r="B283" s="12"/>
      <c r="C283" s="49"/>
      <c r="D283" s="17"/>
      <c r="I283" s="18"/>
      <c r="L283" s="19"/>
      <c r="M283" s="19"/>
      <c r="N283" s="21"/>
      <c r="O283" s="23"/>
      <c r="P283" s="20"/>
      <c r="Q283" s="20"/>
      <c r="R283" s="56"/>
      <c r="S283" s="20"/>
      <c r="T283" s="21"/>
      <c r="U283" s="55"/>
      <c r="V283" s="21"/>
      <c r="W283" s="20"/>
      <c r="X283" s="20"/>
      <c r="Y283" s="55"/>
      <c r="Z283" s="55"/>
      <c r="AA283" s="55"/>
      <c r="AB283" s="55"/>
      <c r="AC283" s="21"/>
      <c r="AD283" s="55"/>
      <c r="AE283" s="21"/>
      <c r="AF283" s="18"/>
      <c r="AG283" s="18"/>
      <c r="AH283" s="21"/>
      <c r="AI283" s="21"/>
    </row>
    <row r="284" spans="2:35" x14ac:dyDescent="0.2">
      <c r="B284" s="12"/>
      <c r="C284" s="49"/>
      <c r="D284" s="17"/>
      <c r="I284" s="18"/>
      <c r="L284" s="19"/>
      <c r="M284" s="19"/>
      <c r="N284" s="21"/>
      <c r="O284" s="20"/>
      <c r="P284" s="20"/>
      <c r="Q284" s="20"/>
      <c r="R284" s="56"/>
      <c r="S284" s="20"/>
      <c r="T284" s="21"/>
      <c r="U284" s="55"/>
      <c r="V284" s="21"/>
      <c r="W284" s="20"/>
      <c r="X284" s="20"/>
      <c r="Y284" s="55"/>
      <c r="Z284" s="55"/>
      <c r="AA284" s="55"/>
      <c r="AB284" s="55"/>
      <c r="AC284" s="21"/>
      <c r="AD284" s="55"/>
      <c r="AE284" s="21"/>
      <c r="AF284" s="18"/>
      <c r="AG284" s="18"/>
      <c r="AH284" s="21"/>
      <c r="AI284" s="21"/>
    </row>
    <row r="285" spans="2:35" x14ac:dyDescent="0.2">
      <c r="B285" s="12"/>
      <c r="C285" s="49"/>
      <c r="D285" s="17"/>
      <c r="I285" s="18"/>
      <c r="L285" s="19"/>
      <c r="M285" s="19"/>
      <c r="N285" s="21"/>
      <c r="O285" s="20"/>
      <c r="P285" s="20"/>
      <c r="Q285" s="20"/>
      <c r="R285" s="56"/>
      <c r="S285" s="20"/>
      <c r="T285" s="21"/>
      <c r="U285" s="55"/>
      <c r="V285" s="21"/>
      <c r="W285" s="20"/>
      <c r="X285" s="20"/>
      <c r="Y285" s="55"/>
      <c r="Z285" s="55"/>
      <c r="AA285" s="55"/>
      <c r="AB285" s="55"/>
      <c r="AC285" s="21"/>
      <c r="AD285" s="55"/>
      <c r="AE285" s="21"/>
      <c r="AF285" s="18"/>
      <c r="AG285" s="18"/>
      <c r="AH285" s="21"/>
      <c r="AI285" s="21"/>
    </row>
    <row r="286" spans="2:35" x14ac:dyDescent="0.2">
      <c r="B286" s="12"/>
      <c r="C286" s="49"/>
      <c r="D286" s="17"/>
      <c r="I286" s="18"/>
      <c r="L286" s="20"/>
      <c r="M286" s="19"/>
      <c r="N286" s="21"/>
      <c r="O286" s="20"/>
      <c r="P286" s="20"/>
      <c r="Q286" s="56"/>
      <c r="R286" s="56"/>
      <c r="S286" s="20"/>
      <c r="T286" s="21"/>
      <c r="U286" s="55"/>
      <c r="V286" s="21"/>
      <c r="W286" s="20"/>
      <c r="X286" s="20"/>
      <c r="Y286" s="55"/>
      <c r="Z286" s="55"/>
      <c r="AA286" s="55"/>
      <c r="AB286" s="55"/>
      <c r="AC286" s="21"/>
      <c r="AD286" s="55"/>
      <c r="AE286" s="21"/>
      <c r="AF286" s="18"/>
      <c r="AG286" s="18"/>
      <c r="AH286" s="21"/>
      <c r="AI286" s="21"/>
    </row>
    <row r="287" spans="2:35" x14ac:dyDescent="0.2">
      <c r="B287" s="12"/>
      <c r="C287" s="49"/>
      <c r="D287" s="20"/>
      <c r="I287" s="18"/>
      <c r="L287" s="56"/>
      <c r="M287" s="19"/>
      <c r="N287" s="21"/>
      <c r="O287" s="20"/>
      <c r="P287" s="56"/>
      <c r="Q287" s="20"/>
      <c r="R287" s="56"/>
      <c r="S287" s="20"/>
      <c r="T287" s="21"/>
      <c r="U287" s="55"/>
      <c r="V287" s="21"/>
      <c r="W287" s="20"/>
      <c r="X287" s="20"/>
      <c r="Y287" s="55"/>
      <c r="Z287" s="55"/>
      <c r="AA287" s="55"/>
      <c r="AB287" s="55"/>
      <c r="AC287" s="21"/>
      <c r="AD287" s="55"/>
      <c r="AE287" s="21"/>
      <c r="AF287" s="18"/>
      <c r="AG287" s="18"/>
      <c r="AH287" s="21"/>
      <c r="AI287" s="21"/>
    </row>
    <row r="288" spans="2:35" x14ac:dyDescent="0.2">
      <c r="B288" s="12"/>
      <c r="C288" s="49"/>
      <c r="D288" s="20"/>
      <c r="I288" s="18"/>
      <c r="L288" s="19"/>
      <c r="M288" s="19"/>
      <c r="N288" s="21"/>
      <c r="O288" s="20"/>
      <c r="P288" s="20"/>
      <c r="Q288" s="20"/>
      <c r="R288" s="56"/>
      <c r="S288" s="20"/>
      <c r="T288" s="21"/>
      <c r="U288" s="55"/>
      <c r="V288" s="21"/>
      <c r="W288" s="20"/>
      <c r="X288" s="20"/>
      <c r="Y288" s="55"/>
      <c r="Z288" s="55"/>
      <c r="AA288" s="55"/>
      <c r="AB288" s="55"/>
      <c r="AC288" s="21"/>
      <c r="AD288" s="55"/>
      <c r="AE288" s="21"/>
      <c r="AF288" s="18"/>
      <c r="AG288" s="18"/>
      <c r="AH288" s="21"/>
      <c r="AI288" s="21"/>
    </row>
    <row r="289" spans="2:35" x14ac:dyDescent="0.2">
      <c r="B289" s="12"/>
      <c r="C289" s="49"/>
      <c r="D289" s="17"/>
      <c r="I289" s="18"/>
      <c r="L289" s="56"/>
      <c r="M289" s="19"/>
      <c r="N289" s="21"/>
      <c r="O289" s="20"/>
      <c r="P289" s="20"/>
      <c r="Q289" s="20"/>
      <c r="R289" s="56"/>
      <c r="S289" s="20"/>
      <c r="T289" s="21"/>
      <c r="U289" s="55"/>
      <c r="V289" s="21"/>
      <c r="W289" s="20"/>
      <c r="X289" s="20"/>
      <c r="Y289" s="55"/>
      <c r="Z289" s="55"/>
      <c r="AA289" s="55"/>
      <c r="AB289" s="55"/>
      <c r="AC289" s="21"/>
      <c r="AD289" s="55"/>
      <c r="AE289" s="21"/>
      <c r="AF289" s="18"/>
      <c r="AG289" s="18"/>
      <c r="AH289" s="21"/>
      <c r="AI289" s="21"/>
    </row>
    <row r="290" spans="2:35" x14ac:dyDescent="0.2">
      <c r="B290" s="12"/>
      <c r="C290" s="49"/>
      <c r="D290" s="17"/>
      <c r="I290" s="18"/>
      <c r="L290" s="56"/>
      <c r="M290" s="19"/>
      <c r="N290" s="21"/>
      <c r="O290" s="20"/>
      <c r="P290" s="56"/>
      <c r="Q290" s="20"/>
      <c r="R290" s="56"/>
      <c r="S290" s="20"/>
      <c r="T290" s="21"/>
      <c r="U290" s="55"/>
      <c r="V290" s="21"/>
      <c r="W290" s="20"/>
      <c r="X290" s="20"/>
      <c r="Y290" s="55"/>
      <c r="Z290" s="55"/>
      <c r="AA290" s="55"/>
      <c r="AB290" s="55"/>
      <c r="AC290" s="21"/>
      <c r="AD290" s="55"/>
      <c r="AE290" s="21"/>
      <c r="AF290" s="57"/>
      <c r="AG290" s="18"/>
      <c r="AH290" s="21"/>
      <c r="AI290" s="21"/>
    </row>
    <row r="291" spans="2:35" x14ac:dyDescent="0.2">
      <c r="B291" s="12"/>
      <c r="C291" s="49"/>
      <c r="D291" s="17"/>
      <c r="I291" s="18"/>
      <c r="L291" s="19"/>
      <c r="M291" s="19"/>
      <c r="N291" s="21"/>
      <c r="O291" s="23"/>
      <c r="P291" s="20"/>
      <c r="Q291" s="20"/>
      <c r="R291" s="56"/>
      <c r="S291" s="20"/>
      <c r="T291" s="21"/>
      <c r="U291" s="55"/>
      <c r="V291" s="21"/>
      <c r="W291" s="20"/>
      <c r="X291" s="20"/>
      <c r="Y291" s="55"/>
      <c r="Z291" s="55"/>
      <c r="AA291" s="55"/>
      <c r="AB291" s="55"/>
      <c r="AC291" s="21"/>
      <c r="AD291" s="55"/>
      <c r="AE291" s="21"/>
      <c r="AF291" s="18"/>
      <c r="AG291" s="18"/>
      <c r="AH291" s="21"/>
      <c r="AI291" s="21"/>
    </row>
    <row r="292" spans="2:35" x14ac:dyDescent="0.2">
      <c r="B292" s="12"/>
      <c r="C292" s="49"/>
      <c r="D292" s="17"/>
      <c r="I292" s="18"/>
      <c r="L292" s="20"/>
      <c r="M292" s="19"/>
      <c r="N292" s="21"/>
      <c r="O292" s="20"/>
      <c r="P292" s="56"/>
      <c r="Q292" s="20"/>
      <c r="R292" s="56"/>
      <c r="S292" s="20"/>
      <c r="T292" s="21"/>
      <c r="U292" s="56"/>
      <c r="V292" s="21"/>
      <c r="W292" s="20"/>
      <c r="X292" s="20"/>
      <c r="Y292" s="55"/>
      <c r="Z292" s="55"/>
      <c r="AA292" s="55"/>
      <c r="AB292" s="55"/>
      <c r="AC292" s="21"/>
      <c r="AD292" s="55"/>
      <c r="AE292" s="21"/>
      <c r="AF292" s="18"/>
      <c r="AG292" s="18"/>
      <c r="AH292" s="21"/>
      <c r="AI292" s="21"/>
    </row>
    <row r="293" spans="2:35" x14ac:dyDescent="0.2">
      <c r="B293" s="12"/>
      <c r="C293" s="49"/>
      <c r="D293" s="17"/>
      <c r="I293" s="18"/>
      <c r="L293" s="20"/>
      <c r="M293" s="19"/>
      <c r="N293" s="21"/>
      <c r="O293" s="23"/>
      <c r="P293" s="20"/>
      <c r="Q293" s="20"/>
      <c r="R293" s="56"/>
      <c r="S293" s="20"/>
      <c r="T293" s="21"/>
      <c r="U293" s="55"/>
      <c r="V293" s="21"/>
      <c r="W293" s="20"/>
      <c r="X293" s="20"/>
      <c r="Y293" s="55"/>
      <c r="Z293" s="55"/>
      <c r="AA293" s="55"/>
      <c r="AB293" s="55"/>
      <c r="AC293" s="21"/>
      <c r="AD293" s="55"/>
      <c r="AE293" s="21"/>
      <c r="AF293" s="18"/>
      <c r="AG293" s="18"/>
      <c r="AH293" s="21"/>
      <c r="AI293" s="21"/>
    </row>
    <row r="294" spans="2:35" x14ac:dyDescent="0.2">
      <c r="B294" s="12"/>
      <c r="C294" s="49"/>
      <c r="D294" s="17"/>
      <c r="I294" s="18"/>
      <c r="L294" s="19"/>
      <c r="M294" s="19"/>
      <c r="N294" s="21"/>
      <c r="O294" s="20"/>
      <c r="P294" s="20"/>
      <c r="Q294" s="20"/>
      <c r="R294" s="56"/>
      <c r="S294" s="20"/>
      <c r="T294" s="21"/>
      <c r="U294" s="55"/>
      <c r="V294" s="21"/>
      <c r="W294" s="20"/>
      <c r="X294" s="20"/>
      <c r="Y294" s="55"/>
      <c r="Z294" s="55"/>
      <c r="AA294" s="55"/>
      <c r="AB294" s="55"/>
      <c r="AC294" s="21"/>
      <c r="AD294" s="55"/>
      <c r="AE294" s="21"/>
      <c r="AF294" s="18"/>
      <c r="AG294" s="18"/>
      <c r="AH294" s="21"/>
      <c r="AI294" s="21"/>
    </row>
    <row r="295" spans="2:35" x14ac:dyDescent="0.2">
      <c r="B295" s="12"/>
      <c r="C295" s="49"/>
      <c r="D295" s="17"/>
      <c r="I295" s="18"/>
      <c r="L295" s="20"/>
      <c r="M295" s="19"/>
      <c r="N295" s="21"/>
      <c r="O295" s="20"/>
      <c r="P295" s="20"/>
      <c r="Q295" s="20"/>
      <c r="R295" s="56"/>
      <c r="S295" s="20"/>
      <c r="T295" s="21"/>
      <c r="U295" s="55"/>
      <c r="V295" s="21"/>
      <c r="W295" s="20"/>
      <c r="X295" s="20"/>
      <c r="Y295" s="55"/>
      <c r="Z295" s="55"/>
      <c r="AA295" s="55"/>
      <c r="AB295" s="55"/>
      <c r="AC295" s="21"/>
      <c r="AD295" s="55"/>
      <c r="AE295" s="21"/>
      <c r="AF295" s="18"/>
      <c r="AG295" s="18"/>
      <c r="AH295" s="21"/>
      <c r="AI295" s="21"/>
    </row>
    <row r="296" spans="2:35" x14ac:dyDescent="0.2">
      <c r="B296" s="12"/>
      <c r="C296" s="49"/>
      <c r="D296" s="17"/>
      <c r="I296" s="18"/>
      <c r="L296" s="19"/>
      <c r="M296" s="19"/>
      <c r="N296" s="21"/>
      <c r="O296" s="20"/>
      <c r="P296" s="20"/>
      <c r="Q296" s="20"/>
      <c r="R296" s="56"/>
      <c r="S296" s="20"/>
      <c r="T296" s="21"/>
      <c r="U296" s="55"/>
      <c r="V296" s="21"/>
      <c r="W296" s="20"/>
      <c r="X296" s="20"/>
      <c r="Y296" s="55"/>
      <c r="Z296" s="55"/>
      <c r="AA296" s="55"/>
      <c r="AB296" s="55"/>
      <c r="AC296" s="21"/>
      <c r="AD296" s="55"/>
      <c r="AE296" s="21"/>
      <c r="AF296" s="18"/>
      <c r="AG296" s="18"/>
      <c r="AH296" s="21"/>
      <c r="AI296" s="21"/>
    </row>
    <row r="297" spans="2:35" x14ac:dyDescent="0.2">
      <c r="B297" s="12"/>
      <c r="C297" s="49"/>
      <c r="D297" s="18"/>
      <c r="I297" s="18"/>
      <c r="L297" s="20"/>
      <c r="M297" s="19"/>
      <c r="N297" s="21"/>
      <c r="O297" s="20"/>
      <c r="P297" s="56"/>
      <c r="Q297" s="20"/>
      <c r="R297" s="56"/>
      <c r="S297" s="20"/>
      <c r="T297" s="21"/>
      <c r="U297" s="55"/>
      <c r="V297" s="21"/>
      <c r="W297" s="56"/>
      <c r="X297" s="20"/>
      <c r="Y297" s="55"/>
      <c r="Z297" s="55"/>
      <c r="AA297" s="56"/>
      <c r="AB297" s="55"/>
      <c r="AC297" s="21"/>
      <c r="AD297" s="55"/>
      <c r="AE297" s="21"/>
      <c r="AF297" s="18"/>
      <c r="AG297" s="18"/>
      <c r="AH297" s="21"/>
      <c r="AI297" s="21"/>
    </row>
    <row r="298" spans="2:35" x14ac:dyDescent="0.2">
      <c r="B298" s="12"/>
      <c r="C298" s="49"/>
      <c r="D298" s="17"/>
      <c r="I298" s="18"/>
      <c r="L298" s="56"/>
      <c r="M298" s="19"/>
      <c r="N298" s="21"/>
      <c r="O298" s="20"/>
      <c r="P298" s="56"/>
      <c r="Q298" s="20"/>
      <c r="R298" s="56"/>
      <c r="S298" s="20"/>
      <c r="T298" s="21"/>
      <c r="U298" s="20"/>
      <c r="V298" s="21"/>
      <c r="W298" s="20"/>
      <c r="X298" s="20"/>
      <c r="Y298" s="55"/>
      <c r="Z298" s="55"/>
      <c r="AA298" s="55"/>
      <c r="AB298" s="55"/>
      <c r="AC298" s="21"/>
      <c r="AD298" s="55"/>
      <c r="AE298" s="21"/>
      <c r="AF298" s="18"/>
      <c r="AG298" s="18"/>
      <c r="AH298" s="21"/>
      <c r="AI298" s="21"/>
    </row>
    <row r="299" spans="2:35" x14ac:dyDescent="0.2">
      <c r="B299" s="12"/>
      <c r="C299" s="49"/>
      <c r="D299" s="20"/>
      <c r="I299" s="18"/>
      <c r="L299" s="56"/>
      <c r="M299" s="19"/>
      <c r="N299" s="21"/>
      <c r="O299" s="20"/>
      <c r="P299" s="20"/>
      <c r="Q299" s="20"/>
      <c r="R299" s="56"/>
      <c r="S299" s="20"/>
      <c r="T299" s="21"/>
      <c r="U299" s="55"/>
      <c r="V299" s="21"/>
      <c r="W299" s="20"/>
      <c r="X299" s="20"/>
      <c r="Y299" s="55"/>
      <c r="Z299" s="55"/>
      <c r="AA299" s="55"/>
      <c r="AB299" s="55"/>
      <c r="AC299" s="21"/>
      <c r="AD299" s="55"/>
      <c r="AE299" s="21"/>
      <c r="AF299" s="18"/>
      <c r="AG299" s="18"/>
      <c r="AH299" s="21"/>
      <c r="AI299" s="21"/>
    </row>
    <row r="300" spans="2:35" x14ac:dyDescent="0.2">
      <c r="B300" s="12"/>
      <c r="C300" s="49"/>
      <c r="D300" s="17"/>
      <c r="I300" s="18"/>
      <c r="L300" s="19"/>
      <c r="M300" s="19"/>
      <c r="N300" s="21"/>
      <c r="O300" s="20"/>
      <c r="P300" s="20"/>
      <c r="Q300" s="20"/>
      <c r="R300" s="56"/>
      <c r="S300" s="20"/>
      <c r="T300" s="21"/>
      <c r="U300" s="55"/>
      <c r="V300" s="21"/>
      <c r="W300" s="20"/>
      <c r="X300" s="20"/>
      <c r="Y300" s="55"/>
      <c r="Z300" s="55"/>
      <c r="AA300" s="55"/>
      <c r="AB300" s="55"/>
      <c r="AC300" s="21"/>
      <c r="AD300" s="55"/>
      <c r="AE300" s="21"/>
      <c r="AF300" s="18"/>
      <c r="AG300" s="18"/>
      <c r="AH300" s="21"/>
      <c r="AI300" s="21"/>
    </row>
    <row r="301" spans="2:35" x14ac:dyDescent="0.2">
      <c r="B301" s="12"/>
      <c r="C301" s="49"/>
      <c r="D301" s="17"/>
      <c r="I301" s="18"/>
      <c r="L301" s="20"/>
      <c r="M301" s="19"/>
      <c r="N301" s="21"/>
      <c r="O301" s="20"/>
      <c r="P301" s="20"/>
      <c r="Q301" s="20"/>
      <c r="R301" s="56"/>
      <c r="S301" s="20"/>
      <c r="T301" s="21"/>
      <c r="U301" s="55"/>
      <c r="V301" s="21"/>
      <c r="W301" s="20"/>
      <c r="X301" s="20"/>
      <c r="Y301" s="20"/>
      <c r="Z301" s="55"/>
      <c r="AA301" s="55"/>
      <c r="AB301" s="55"/>
      <c r="AC301" s="21"/>
      <c r="AD301" s="55"/>
      <c r="AE301" s="21"/>
      <c r="AF301" s="18"/>
      <c r="AG301" s="18"/>
      <c r="AH301" s="21"/>
      <c r="AI301" s="21"/>
    </row>
    <row r="302" spans="2:35" x14ac:dyDescent="0.2">
      <c r="B302" s="12"/>
      <c r="C302" s="49"/>
      <c r="D302" s="17"/>
      <c r="I302" s="18"/>
      <c r="L302" s="20"/>
      <c r="M302" s="19"/>
      <c r="N302" s="21"/>
      <c r="O302" s="23"/>
      <c r="P302" s="20"/>
      <c r="Q302" s="20"/>
      <c r="R302" s="56"/>
      <c r="S302" s="20"/>
      <c r="T302" s="21"/>
      <c r="U302" s="55"/>
      <c r="V302" s="21"/>
      <c r="W302" s="20"/>
      <c r="X302" s="20"/>
      <c r="Y302" s="55"/>
      <c r="Z302" s="55"/>
      <c r="AA302" s="55"/>
      <c r="AB302" s="55"/>
      <c r="AC302" s="21"/>
      <c r="AD302" s="55"/>
      <c r="AE302" s="21"/>
      <c r="AF302" s="18"/>
      <c r="AG302" s="18"/>
      <c r="AH302" s="21"/>
      <c r="AI302" s="21"/>
    </row>
    <row r="303" spans="2:35" x14ac:dyDescent="0.2">
      <c r="B303" s="12"/>
      <c r="C303" s="49"/>
      <c r="D303" s="17"/>
      <c r="I303" s="18"/>
      <c r="L303" s="20"/>
      <c r="M303" s="19"/>
      <c r="N303" s="21"/>
      <c r="O303" s="23"/>
      <c r="P303" s="20"/>
      <c r="Q303" s="20"/>
      <c r="R303" s="56"/>
      <c r="S303" s="20"/>
      <c r="T303" s="21"/>
      <c r="U303" s="55"/>
      <c r="V303" s="21"/>
      <c r="W303" s="20"/>
      <c r="X303" s="20"/>
      <c r="Y303" s="55"/>
      <c r="Z303" s="55"/>
      <c r="AA303" s="55"/>
      <c r="AB303" s="55"/>
      <c r="AC303" s="21"/>
      <c r="AD303" s="55"/>
      <c r="AE303" s="21"/>
      <c r="AF303" s="18"/>
      <c r="AG303" s="18"/>
      <c r="AH303" s="21"/>
      <c r="AI303" s="21"/>
    </row>
    <row r="304" spans="2:35" x14ac:dyDescent="0.2">
      <c r="B304" s="12"/>
      <c r="C304" s="49"/>
      <c r="D304" s="17"/>
      <c r="I304" s="18"/>
      <c r="L304" s="20"/>
      <c r="M304" s="19"/>
      <c r="N304" s="21"/>
      <c r="O304" s="20"/>
      <c r="P304" s="20"/>
      <c r="Q304" s="20"/>
      <c r="R304" s="56"/>
      <c r="S304" s="20"/>
      <c r="T304" s="21"/>
      <c r="U304" s="55"/>
      <c r="V304" s="21"/>
      <c r="W304" s="20"/>
      <c r="X304" s="20"/>
      <c r="Y304" s="55"/>
      <c r="Z304" s="55"/>
      <c r="AA304" s="55"/>
      <c r="AB304" s="55"/>
      <c r="AC304" s="21"/>
      <c r="AD304" s="55"/>
      <c r="AE304" s="21"/>
      <c r="AF304" s="18"/>
      <c r="AG304" s="18"/>
      <c r="AH304" s="21"/>
      <c r="AI304" s="21"/>
    </row>
    <row r="305" spans="2:35" x14ac:dyDescent="0.2">
      <c r="B305" s="12"/>
      <c r="C305" s="49"/>
      <c r="D305" s="17"/>
      <c r="I305" s="18"/>
      <c r="L305" s="19"/>
      <c r="M305" s="19"/>
      <c r="N305" s="21"/>
      <c r="O305" s="20"/>
      <c r="P305" s="20"/>
      <c r="Q305" s="20"/>
      <c r="R305" s="56"/>
      <c r="S305" s="20"/>
      <c r="T305" s="21"/>
      <c r="U305" s="55"/>
      <c r="V305" s="21"/>
      <c r="W305" s="20"/>
      <c r="X305" s="20"/>
      <c r="Y305" s="55"/>
      <c r="Z305" s="55"/>
      <c r="AA305" s="55"/>
      <c r="AB305" s="55"/>
      <c r="AC305" s="21"/>
      <c r="AD305" s="55"/>
      <c r="AE305" s="21"/>
      <c r="AF305" s="18"/>
      <c r="AG305" s="18"/>
      <c r="AH305" s="21"/>
      <c r="AI305" s="21"/>
    </row>
    <row r="306" spans="2:35" x14ac:dyDescent="0.2">
      <c r="B306" s="12"/>
      <c r="C306" s="49"/>
      <c r="D306" s="17"/>
      <c r="I306" s="18"/>
      <c r="L306" s="20"/>
      <c r="M306" s="19"/>
      <c r="N306" s="21"/>
      <c r="O306" s="20"/>
      <c r="P306" s="20"/>
      <c r="Q306" s="20"/>
      <c r="R306" s="56"/>
      <c r="S306" s="20"/>
      <c r="T306" s="21"/>
      <c r="U306" s="55"/>
      <c r="V306" s="21"/>
      <c r="W306" s="20"/>
      <c r="X306" s="20"/>
      <c r="Y306" s="55"/>
      <c r="Z306" s="55"/>
      <c r="AA306" s="55"/>
      <c r="AB306" s="55"/>
      <c r="AC306" s="21"/>
      <c r="AD306" s="55"/>
      <c r="AE306" s="21"/>
      <c r="AF306" s="18"/>
      <c r="AG306" s="18"/>
      <c r="AH306" s="21"/>
      <c r="AI306" s="21"/>
    </row>
    <row r="307" spans="2:35" x14ac:dyDescent="0.2">
      <c r="B307" s="12"/>
      <c r="C307" s="49"/>
      <c r="D307" s="17"/>
      <c r="I307" s="18"/>
      <c r="L307" s="19"/>
      <c r="M307" s="19"/>
      <c r="N307" s="21"/>
      <c r="O307" s="20"/>
      <c r="P307" s="20"/>
      <c r="Q307" s="20"/>
      <c r="R307" s="56"/>
      <c r="S307" s="20"/>
      <c r="T307" s="21"/>
      <c r="U307" s="55"/>
      <c r="V307" s="21"/>
      <c r="W307" s="20"/>
      <c r="X307" s="20"/>
      <c r="Y307" s="55"/>
      <c r="Z307" s="55"/>
      <c r="AA307" s="55"/>
      <c r="AB307" s="55"/>
      <c r="AC307" s="21"/>
      <c r="AD307" s="55"/>
      <c r="AE307" s="21"/>
      <c r="AF307" s="18"/>
      <c r="AG307" s="18"/>
      <c r="AH307" s="21"/>
      <c r="AI307" s="21"/>
    </row>
    <row r="308" spans="2:35" x14ac:dyDescent="0.2">
      <c r="B308" s="12"/>
      <c r="C308" s="49"/>
      <c r="D308" s="17"/>
      <c r="I308" s="18"/>
      <c r="L308" s="20"/>
      <c r="M308" s="19"/>
      <c r="N308" s="21"/>
      <c r="O308" s="20"/>
      <c r="P308" s="20"/>
      <c r="Q308" s="20"/>
      <c r="R308" s="56"/>
      <c r="S308" s="20"/>
      <c r="T308" s="21"/>
      <c r="U308" s="20"/>
      <c r="V308" s="58"/>
      <c r="W308" s="20"/>
      <c r="X308" s="20"/>
      <c r="Y308" s="55"/>
      <c r="Z308" s="55"/>
      <c r="AA308" s="55"/>
      <c r="AB308" s="55"/>
      <c r="AC308" s="21"/>
      <c r="AD308" s="55"/>
      <c r="AE308" s="21"/>
      <c r="AF308" s="18"/>
      <c r="AG308" s="18"/>
      <c r="AH308" s="21"/>
      <c r="AI308" s="21"/>
    </row>
    <row r="309" spans="2:35" x14ac:dyDescent="0.2">
      <c r="B309" s="12"/>
      <c r="C309" s="49"/>
      <c r="D309" s="17"/>
      <c r="I309" s="18"/>
      <c r="L309" s="20"/>
      <c r="M309" s="19"/>
      <c r="N309" s="21"/>
      <c r="O309" s="20"/>
      <c r="P309" s="20"/>
      <c r="Q309" s="20"/>
      <c r="R309" s="56"/>
      <c r="S309" s="20"/>
      <c r="T309" s="21"/>
      <c r="U309" s="55"/>
      <c r="V309" s="21"/>
      <c r="W309" s="20"/>
      <c r="X309" s="20"/>
      <c r="Y309" s="55"/>
      <c r="Z309" s="55"/>
      <c r="AA309" s="55"/>
      <c r="AB309" s="55"/>
      <c r="AC309" s="21"/>
      <c r="AD309" s="55"/>
      <c r="AE309" s="21"/>
      <c r="AF309" s="18"/>
      <c r="AG309" s="18"/>
      <c r="AH309" s="21"/>
      <c r="AI309" s="21"/>
    </row>
    <row r="310" spans="2:35" x14ac:dyDescent="0.2">
      <c r="B310" s="12"/>
      <c r="C310" s="49"/>
      <c r="D310" s="17"/>
      <c r="I310" s="18"/>
      <c r="L310" s="56"/>
      <c r="M310" s="19"/>
      <c r="N310" s="21"/>
      <c r="O310" s="20"/>
      <c r="P310" s="20"/>
      <c r="Q310" s="20"/>
      <c r="R310" s="56"/>
      <c r="S310" s="20"/>
      <c r="T310" s="21"/>
      <c r="U310" s="55"/>
      <c r="V310" s="21"/>
      <c r="W310" s="20"/>
      <c r="X310" s="20"/>
      <c r="Y310" s="55"/>
      <c r="Z310" s="55"/>
      <c r="AA310" s="55"/>
      <c r="AB310" s="55"/>
      <c r="AC310" s="21"/>
      <c r="AD310" s="55"/>
      <c r="AE310" s="21"/>
      <c r="AF310" s="18"/>
      <c r="AG310" s="18"/>
      <c r="AH310" s="21"/>
      <c r="AI310" s="21"/>
    </row>
    <row r="311" spans="2:35" x14ac:dyDescent="0.2">
      <c r="B311" s="12"/>
      <c r="C311" s="49"/>
      <c r="D311" s="17"/>
      <c r="I311" s="18"/>
      <c r="L311" s="56"/>
      <c r="M311" s="19"/>
      <c r="N311" s="21"/>
      <c r="O311" s="20"/>
      <c r="P311" s="20"/>
      <c r="Q311" s="20"/>
      <c r="R311" s="56"/>
      <c r="S311" s="20"/>
      <c r="T311" s="21"/>
      <c r="U311" s="56"/>
      <c r="V311" s="21"/>
      <c r="W311" s="20"/>
      <c r="X311" s="20"/>
      <c r="Y311" s="55"/>
      <c r="Z311" s="55"/>
      <c r="AA311" s="55"/>
      <c r="AB311" s="55"/>
      <c r="AC311" s="21"/>
      <c r="AD311" s="55"/>
      <c r="AE311" s="21"/>
      <c r="AF311" s="18"/>
      <c r="AG311" s="18"/>
      <c r="AH311" s="21"/>
      <c r="AI311" s="21"/>
    </row>
    <row r="312" spans="2:35" x14ac:dyDescent="0.2">
      <c r="B312" s="12"/>
      <c r="C312" s="49"/>
      <c r="D312" s="17"/>
      <c r="I312" s="18"/>
      <c r="L312" s="19"/>
      <c r="M312" s="19"/>
      <c r="N312" s="21"/>
      <c r="O312" s="20"/>
      <c r="P312" s="20"/>
      <c r="Q312" s="20"/>
      <c r="R312" s="56"/>
      <c r="S312" s="20"/>
      <c r="T312" s="21"/>
      <c r="U312" s="55"/>
      <c r="V312" s="21"/>
      <c r="W312" s="20"/>
      <c r="X312" s="20"/>
      <c r="Y312" s="55"/>
      <c r="Z312" s="55"/>
      <c r="AA312" s="55"/>
      <c r="AB312" s="55"/>
      <c r="AC312" s="21"/>
      <c r="AD312" s="55"/>
      <c r="AE312" s="21"/>
      <c r="AF312" s="18"/>
      <c r="AG312" s="18"/>
      <c r="AH312" s="21"/>
      <c r="AI312" s="21"/>
    </row>
    <row r="313" spans="2:35" x14ac:dyDescent="0.2">
      <c r="B313" s="12"/>
      <c r="C313" s="49"/>
      <c r="D313" s="20"/>
      <c r="I313" s="18"/>
      <c r="L313" s="19"/>
      <c r="M313" s="19"/>
      <c r="N313" s="21"/>
      <c r="O313" s="20"/>
      <c r="P313" s="20"/>
      <c r="Q313" s="20"/>
      <c r="R313" s="56"/>
      <c r="S313" s="20"/>
      <c r="T313" s="21"/>
      <c r="U313" s="55"/>
      <c r="V313" s="21"/>
      <c r="W313" s="20"/>
      <c r="X313" s="20"/>
      <c r="Y313" s="55"/>
      <c r="Z313" s="55"/>
      <c r="AA313" s="55"/>
      <c r="AB313" s="55"/>
      <c r="AC313" s="21"/>
      <c r="AD313" s="55"/>
      <c r="AE313" s="21"/>
      <c r="AF313" s="18"/>
      <c r="AG313" s="18"/>
      <c r="AH313" s="21"/>
      <c r="AI313" s="21"/>
    </row>
    <row r="314" spans="2:35" x14ac:dyDescent="0.2">
      <c r="B314" s="12"/>
      <c r="C314" s="49"/>
      <c r="D314" s="17"/>
      <c r="I314" s="18"/>
      <c r="L314" s="19"/>
      <c r="M314" s="19"/>
      <c r="N314" s="21"/>
      <c r="O314" s="20"/>
      <c r="P314" s="20"/>
      <c r="Q314" s="20"/>
      <c r="R314" s="56"/>
      <c r="S314" s="20"/>
      <c r="T314" s="21"/>
      <c r="U314" s="55"/>
      <c r="V314" s="21"/>
      <c r="W314" s="20"/>
      <c r="X314" s="20"/>
      <c r="Y314" s="55"/>
      <c r="Z314" s="55"/>
      <c r="AA314" s="55"/>
      <c r="AB314" s="55"/>
      <c r="AC314" s="21"/>
      <c r="AD314" s="55"/>
      <c r="AE314" s="21"/>
      <c r="AF314" s="18"/>
      <c r="AG314" s="18"/>
      <c r="AH314" s="21"/>
      <c r="AI314" s="21"/>
    </row>
    <row r="315" spans="2:35" x14ac:dyDescent="0.2">
      <c r="B315" s="12"/>
      <c r="C315" s="49"/>
      <c r="D315" s="20"/>
      <c r="I315" s="18"/>
      <c r="L315" s="19"/>
      <c r="M315" s="19"/>
      <c r="N315" s="21"/>
      <c r="O315" s="20"/>
      <c r="P315" s="20"/>
      <c r="Q315" s="56"/>
      <c r="R315" s="56"/>
      <c r="S315" s="20"/>
      <c r="T315" s="21"/>
      <c r="U315" s="55"/>
      <c r="V315" s="21"/>
      <c r="W315" s="20"/>
      <c r="X315" s="55"/>
      <c r="Y315" s="55"/>
      <c r="Z315" s="55"/>
      <c r="AA315" s="55"/>
      <c r="AB315" s="55"/>
      <c r="AC315" s="21"/>
      <c r="AD315" s="55"/>
      <c r="AE315" s="21"/>
      <c r="AF315" s="18"/>
      <c r="AG315" s="18"/>
      <c r="AH315" s="21"/>
      <c r="AI315" s="21"/>
    </row>
    <row r="316" spans="2:35" x14ac:dyDescent="0.2">
      <c r="B316" s="12"/>
      <c r="C316" s="49"/>
      <c r="D316" s="59"/>
      <c r="I316" s="18"/>
      <c r="L316" s="19"/>
      <c r="M316" s="19"/>
      <c r="O316" s="20"/>
      <c r="P316" s="20"/>
      <c r="Q316" s="56"/>
      <c r="R316" s="56"/>
      <c r="S316" s="20"/>
      <c r="T316" s="21"/>
      <c r="U316" s="20"/>
      <c r="V316" s="21"/>
      <c r="W316" s="56"/>
      <c r="X316" s="20"/>
      <c r="Y316" s="55"/>
      <c r="Z316" s="55"/>
      <c r="AA316" s="55"/>
      <c r="AB316" s="55"/>
      <c r="AC316" s="21"/>
      <c r="AD316" s="55"/>
      <c r="AE316" s="21"/>
      <c r="AF316" s="18"/>
      <c r="AG316" s="18"/>
      <c r="AH316" s="21"/>
      <c r="AI316" s="21"/>
    </row>
    <row r="317" spans="2:35" x14ac:dyDescent="0.2">
      <c r="B317" s="12"/>
      <c r="C317" s="49"/>
      <c r="D317" s="17"/>
      <c r="I317" s="18"/>
      <c r="L317" s="20"/>
      <c r="M317" s="19"/>
      <c r="N317" s="21"/>
      <c r="O317" s="23"/>
      <c r="P317" s="20"/>
      <c r="Q317" s="20"/>
      <c r="R317" s="56"/>
      <c r="S317" s="20"/>
      <c r="T317" s="21"/>
      <c r="U317" s="55"/>
      <c r="V317" s="21"/>
      <c r="W317" s="20"/>
      <c r="X317" s="20"/>
      <c r="Y317" s="55"/>
      <c r="Z317" s="55"/>
      <c r="AA317" s="55"/>
      <c r="AB317" s="55"/>
      <c r="AC317" s="21"/>
      <c r="AD317" s="55"/>
      <c r="AE317" s="21"/>
      <c r="AF317" s="18"/>
      <c r="AG317" s="18"/>
      <c r="AH317" s="21"/>
      <c r="AI317" s="21"/>
    </row>
    <row r="318" spans="2:35" x14ac:dyDescent="0.2">
      <c r="B318" s="12"/>
      <c r="C318" s="49"/>
      <c r="D318" s="17"/>
      <c r="I318" s="18"/>
      <c r="L318" s="20"/>
      <c r="M318" s="19"/>
      <c r="N318" s="21"/>
      <c r="O318" s="20"/>
      <c r="P318" s="20"/>
      <c r="Q318" s="20"/>
      <c r="R318" s="56"/>
      <c r="S318" s="20"/>
      <c r="T318" s="21"/>
      <c r="U318" s="55"/>
      <c r="V318" s="21"/>
      <c r="W318" s="20"/>
      <c r="X318" s="20"/>
      <c r="Y318" s="55"/>
      <c r="Z318" s="55"/>
      <c r="AA318" s="55"/>
      <c r="AB318" s="55"/>
      <c r="AC318" s="21"/>
      <c r="AD318" s="55"/>
      <c r="AE318" s="21"/>
      <c r="AF318" s="18"/>
      <c r="AG318" s="18"/>
      <c r="AH318" s="21"/>
      <c r="AI318" s="21"/>
    </row>
    <row r="319" spans="2:35" x14ac:dyDescent="0.2">
      <c r="B319" s="12"/>
      <c r="C319" s="49"/>
      <c r="D319" s="20"/>
      <c r="I319" s="18"/>
      <c r="L319" s="20"/>
      <c r="M319" s="19"/>
      <c r="N319" s="21"/>
      <c r="O319" s="20"/>
      <c r="P319" s="20"/>
      <c r="Q319" s="20"/>
      <c r="R319" s="56"/>
      <c r="S319" s="20"/>
      <c r="T319" s="21"/>
      <c r="U319" s="55"/>
      <c r="V319" s="21"/>
      <c r="W319" s="20"/>
      <c r="X319" s="20"/>
      <c r="Y319" s="55"/>
      <c r="Z319" s="55"/>
      <c r="AA319" s="55"/>
      <c r="AB319" s="55"/>
      <c r="AC319" s="21"/>
      <c r="AD319" s="55"/>
      <c r="AE319" s="21"/>
      <c r="AF319" s="18"/>
      <c r="AG319" s="18"/>
      <c r="AH319" s="21"/>
      <c r="AI319" s="21"/>
    </row>
    <row r="320" spans="2:35" x14ac:dyDescent="0.2">
      <c r="B320" s="12"/>
      <c r="C320" s="49"/>
      <c r="D320" s="18"/>
      <c r="I320" s="18"/>
      <c r="L320" s="19"/>
      <c r="M320" s="19"/>
      <c r="N320" s="21"/>
      <c r="O320" s="20"/>
      <c r="P320" s="20"/>
      <c r="Q320" s="56"/>
      <c r="R320" s="56"/>
      <c r="S320" s="20"/>
      <c r="T320" s="21"/>
      <c r="U320" s="56"/>
      <c r="V320" s="21"/>
      <c r="W320" s="20"/>
      <c r="X320" s="20"/>
      <c r="Y320" s="55"/>
      <c r="Z320" s="55"/>
      <c r="AA320" s="56"/>
      <c r="AB320" s="55"/>
      <c r="AC320" s="21"/>
      <c r="AD320" s="55"/>
      <c r="AE320" s="21"/>
      <c r="AF320" s="18"/>
      <c r="AG320" s="18"/>
      <c r="AH320" s="21"/>
      <c r="AI320" s="21"/>
    </row>
    <row r="321" spans="2:35" x14ac:dyDescent="0.2">
      <c r="B321" s="12"/>
      <c r="C321" s="49"/>
      <c r="D321" s="17"/>
      <c r="I321" s="18"/>
      <c r="L321" s="19"/>
      <c r="M321" s="19"/>
      <c r="N321" s="21"/>
      <c r="O321" s="20"/>
      <c r="P321" s="20"/>
      <c r="Q321" s="20"/>
      <c r="R321" s="56"/>
      <c r="S321" s="20"/>
      <c r="T321" s="21"/>
      <c r="U321" s="55"/>
      <c r="V321" s="21"/>
      <c r="W321" s="20"/>
      <c r="X321" s="20"/>
      <c r="Y321" s="55"/>
      <c r="Z321" s="55"/>
      <c r="AA321" s="55"/>
      <c r="AB321" s="55"/>
      <c r="AC321" s="21"/>
      <c r="AD321" s="55"/>
      <c r="AE321" s="21"/>
      <c r="AF321" s="18"/>
      <c r="AG321" s="18"/>
      <c r="AH321" s="21"/>
      <c r="AI321" s="21"/>
    </row>
    <row r="322" spans="2:35" x14ac:dyDescent="0.2">
      <c r="B322" s="12"/>
      <c r="C322" s="49"/>
      <c r="D322" s="17"/>
      <c r="I322" s="18"/>
      <c r="L322" s="19"/>
      <c r="M322" s="19"/>
      <c r="N322" s="21"/>
      <c r="O322" s="20"/>
      <c r="P322" s="20"/>
      <c r="Q322" s="20"/>
      <c r="R322" s="56"/>
      <c r="S322" s="20"/>
      <c r="T322" s="21"/>
      <c r="U322" s="55"/>
      <c r="V322" s="21"/>
      <c r="W322" s="20"/>
      <c r="X322" s="20"/>
      <c r="Y322" s="55"/>
      <c r="Z322" s="55"/>
      <c r="AA322" s="55"/>
      <c r="AB322" s="55"/>
      <c r="AC322" s="21"/>
      <c r="AD322" s="55"/>
      <c r="AE322" s="21"/>
      <c r="AF322" s="18"/>
      <c r="AG322" s="18"/>
      <c r="AH322" s="21"/>
      <c r="AI322" s="21"/>
    </row>
    <row r="323" spans="2:35" x14ac:dyDescent="0.2">
      <c r="B323" s="12"/>
      <c r="C323" s="49"/>
      <c r="D323" s="17"/>
      <c r="I323" s="18"/>
      <c r="L323" s="20"/>
      <c r="M323" s="19"/>
      <c r="N323" s="21"/>
      <c r="O323" s="20"/>
      <c r="P323" s="20"/>
      <c r="Q323" s="56"/>
      <c r="R323" s="56"/>
      <c r="S323" s="20"/>
      <c r="T323" s="20"/>
      <c r="U323" s="56"/>
      <c r="V323" s="21"/>
      <c r="W323" s="20"/>
      <c r="X323" s="56"/>
      <c r="Y323" s="56"/>
      <c r="Z323" s="56"/>
      <c r="AA323" s="55"/>
      <c r="AB323" s="55"/>
      <c r="AC323" s="21"/>
      <c r="AD323" s="55"/>
      <c r="AE323" s="21"/>
      <c r="AF323" s="18"/>
      <c r="AG323" s="18"/>
      <c r="AH323" s="21"/>
      <c r="AI323" s="21"/>
    </row>
    <row r="324" spans="2:35" x14ac:dyDescent="0.2">
      <c r="B324" s="12"/>
      <c r="C324" s="49"/>
      <c r="D324" s="17"/>
      <c r="I324" s="18"/>
      <c r="L324" s="20"/>
      <c r="M324" s="19"/>
      <c r="N324" s="21"/>
      <c r="O324" s="23"/>
      <c r="P324" s="20"/>
      <c r="Q324" s="20"/>
      <c r="R324" s="56"/>
      <c r="S324" s="20"/>
      <c r="T324" s="21"/>
      <c r="U324" s="55"/>
      <c r="V324" s="21"/>
      <c r="W324" s="20"/>
      <c r="X324" s="20"/>
      <c r="Y324" s="55"/>
      <c r="Z324" s="55"/>
      <c r="AA324" s="55"/>
      <c r="AB324" s="55"/>
      <c r="AC324" s="21"/>
      <c r="AD324" s="55"/>
      <c r="AE324" s="21"/>
      <c r="AF324" s="18"/>
      <c r="AG324" s="18"/>
      <c r="AH324" s="21"/>
      <c r="AI324" s="21"/>
    </row>
    <row r="325" spans="2:35" x14ac:dyDescent="0.2">
      <c r="B325" s="12"/>
      <c r="C325" s="49"/>
      <c r="D325" s="17"/>
      <c r="I325" s="18"/>
      <c r="L325" s="19"/>
      <c r="M325" s="19"/>
      <c r="N325" s="21"/>
      <c r="O325" s="20"/>
      <c r="P325" s="20"/>
      <c r="Q325" s="20"/>
      <c r="R325" s="56"/>
      <c r="S325" s="20"/>
      <c r="T325" s="21"/>
      <c r="U325" s="55"/>
      <c r="V325" s="21"/>
      <c r="W325" s="20"/>
      <c r="X325" s="20"/>
      <c r="Y325" s="55"/>
      <c r="Z325" s="55"/>
      <c r="AA325" s="55"/>
      <c r="AB325" s="55"/>
      <c r="AC325" s="21"/>
      <c r="AD325" s="55"/>
      <c r="AE325" s="21"/>
      <c r="AF325" s="18"/>
      <c r="AG325" s="18"/>
      <c r="AH325" s="21"/>
      <c r="AI325" s="21"/>
    </row>
    <row r="326" spans="2:35" x14ac:dyDescent="0.2">
      <c r="B326" s="12"/>
      <c r="C326" s="49"/>
      <c r="D326" s="17"/>
      <c r="I326" s="18"/>
      <c r="L326" s="56"/>
      <c r="M326" s="19"/>
      <c r="N326" s="21"/>
      <c r="O326" s="23"/>
      <c r="P326" s="20"/>
      <c r="Q326" s="20"/>
      <c r="R326" s="56"/>
      <c r="S326" s="20"/>
      <c r="T326" s="21"/>
      <c r="U326" s="55"/>
      <c r="V326" s="21"/>
      <c r="W326" s="20"/>
      <c r="X326" s="20"/>
      <c r="Y326" s="55"/>
      <c r="Z326" s="55"/>
      <c r="AA326" s="55"/>
      <c r="AB326" s="55"/>
      <c r="AC326" s="21"/>
      <c r="AD326" s="55"/>
      <c r="AE326" s="21"/>
      <c r="AF326" s="18"/>
      <c r="AG326" s="18"/>
      <c r="AH326" s="21"/>
      <c r="AI326" s="21"/>
    </row>
    <row r="327" spans="2:35" x14ac:dyDescent="0.2">
      <c r="B327" s="12"/>
      <c r="C327" s="49"/>
      <c r="D327" s="17"/>
      <c r="I327" s="18"/>
      <c r="L327" s="56"/>
      <c r="M327" s="19"/>
      <c r="N327" s="21"/>
      <c r="O327" s="20"/>
      <c r="P327" s="56"/>
      <c r="Q327" s="20"/>
      <c r="R327" s="56"/>
      <c r="S327" s="20"/>
      <c r="T327" s="21"/>
      <c r="U327" s="55"/>
      <c r="V327" s="21"/>
      <c r="W327" s="20"/>
      <c r="X327" s="20"/>
      <c r="Y327" s="55"/>
      <c r="Z327" s="55"/>
      <c r="AA327" s="55"/>
      <c r="AB327" s="55"/>
      <c r="AC327" s="21"/>
      <c r="AD327" s="55"/>
      <c r="AE327" s="21"/>
      <c r="AF327" s="18"/>
      <c r="AG327" s="18"/>
      <c r="AH327" s="21"/>
      <c r="AI327" s="21"/>
    </row>
    <row r="328" spans="2:35" x14ac:dyDescent="0.2">
      <c r="B328" s="12"/>
      <c r="C328" s="49"/>
      <c r="D328" s="17"/>
      <c r="I328" s="18"/>
      <c r="L328" s="56"/>
      <c r="M328" s="19"/>
      <c r="N328" s="21"/>
      <c r="O328" s="20"/>
      <c r="P328" s="20"/>
      <c r="Q328" s="20"/>
      <c r="R328" s="56"/>
      <c r="S328" s="20"/>
      <c r="T328" s="21"/>
      <c r="U328" s="56"/>
      <c r="V328" s="21"/>
      <c r="W328" s="20"/>
      <c r="X328" s="20"/>
      <c r="Y328" s="55"/>
      <c r="Z328" s="55"/>
      <c r="AA328" s="55"/>
      <c r="AB328" s="55"/>
      <c r="AC328" s="21"/>
      <c r="AD328" s="55"/>
      <c r="AE328" s="21"/>
      <c r="AF328" s="18"/>
      <c r="AG328" s="18"/>
      <c r="AH328" s="21"/>
      <c r="AI328" s="21"/>
    </row>
    <row r="329" spans="2:35" x14ac:dyDescent="0.2">
      <c r="B329" s="12"/>
      <c r="C329" s="49"/>
      <c r="D329" s="17"/>
      <c r="I329" s="18"/>
      <c r="L329" s="19"/>
      <c r="M329" s="19"/>
      <c r="N329" s="21"/>
      <c r="O329" s="20"/>
      <c r="P329" s="20"/>
      <c r="Q329" s="20"/>
      <c r="R329" s="56"/>
      <c r="S329" s="20"/>
      <c r="T329" s="21"/>
      <c r="U329" s="55"/>
      <c r="V329" s="21"/>
      <c r="W329" s="20"/>
      <c r="X329" s="20"/>
      <c r="Y329" s="55"/>
      <c r="Z329" s="55"/>
      <c r="AA329" s="55"/>
      <c r="AB329" s="55"/>
      <c r="AC329" s="21"/>
      <c r="AD329" s="55"/>
      <c r="AE329" s="21"/>
      <c r="AF329" s="18"/>
      <c r="AG329" s="18"/>
      <c r="AH329" s="21"/>
      <c r="AI329" s="21"/>
    </row>
    <row r="330" spans="2:35" x14ac:dyDescent="0.2">
      <c r="B330" s="12"/>
      <c r="C330" s="49"/>
      <c r="D330" s="17"/>
      <c r="I330" s="18"/>
      <c r="L330" s="20"/>
      <c r="M330" s="19"/>
      <c r="N330" s="21"/>
      <c r="O330" s="20"/>
      <c r="P330" s="20"/>
      <c r="Q330" s="56"/>
      <c r="R330" s="56"/>
      <c r="S330" s="20"/>
      <c r="T330" s="21"/>
      <c r="U330" s="20"/>
      <c r="V330" s="21"/>
      <c r="W330" s="20"/>
      <c r="X330" s="20"/>
      <c r="Y330" s="55"/>
      <c r="Z330" s="55"/>
      <c r="AA330" s="55"/>
      <c r="AB330" s="55"/>
      <c r="AC330" s="21"/>
      <c r="AD330" s="55"/>
      <c r="AE330" s="21"/>
      <c r="AF330" s="18"/>
      <c r="AG330" s="18"/>
      <c r="AH330" s="21"/>
      <c r="AI330" s="21"/>
    </row>
    <row r="331" spans="2:35" x14ac:dyDescent="0.2">
      <c r="B331" s="12"/>
      <c r="C331" s="49"/>
      <c r="D331" s="17"/>
      <c r="I331" s="18"/>
      <c r="L331" s="20"/>
      <c r="M331" s="19"/>
      <c r="N331" s="21"/>
      <c r="O331" s="20"/>
      <c r="P331" s="20"/>
      <c r="Q331" s="20"/>
      <c r="R331" s="56"/>
      <c r="S331" s="20"/>
      <c r="T331" s="21"/>
      <c r="U331" s="55"/>
      <c r="V331" s="21"/>
      <c r="W331" s="20"/>
      <c r="X331" s="20"/>
      <c r="Y331" s="55"/>
      <c r="Z331" s="55"/>
      <c r="AA331" s="55"/>
      <c r="AB331" s="55"/>
      <c r="AC331" s="21"/>
      <c r="AD331" s="55"/>
      <c r="AE331" s="21"/>
      <c r="AF331" s="18"/>
      <c r="AG331" s="18"/>
      <c r="AH331" s="21"/>
      <c r="AI331" s="21"/>
    </row>
    <row r="332" spans="2:35" x14ac:dyDescent="0.2">
      <c r="B332" s="12"/>
      <c r="C332" s="49"/>
      <c r="D332" s="17"/>
      <c r="I332" s="18"/>
      <c r="L332" s="20"/>
      <c r="M332" s="19"/>
      <c r="N332" s="21"/>
      <c r="O332" s="20"/>
      <c r="P332" s="20"/>
      <c r="Q332" s="20"/>
      <c r="R332" s="56"/>
      <c r="S332" s="20"/>
      <c r="T332" s="21"/>
      <c r="U332" s="55"/>
      <c r="V332" s="21"/>
      <c r="W332" s="20"/>
      <c r="X332" s="20"/>
      <c r="Y332" s="55"/>
      <c r="Z332" s="55"/>
      <c r="AA332" s="55"/>
      <c r="AB332" s="55"/>
      <c r="AC332" s="21"/>
      <c r="AD332" s="55"/>
      <c r="AE332" s="21"/>
      <c r="AF332" s="18"/>
      <c r="AG332" s="18"/>
      <c r="AH332" s="21"/>
      <c r="AI332" s="21"/>
    </row>
    <row r="333" spans="2:35" x14ac:dyDescent="0.2">
      <c r="B333" s="12"/>
      <c r="C333" s="49"/>
      <c r="D333" s="20"/>
      <c r="I333" s="18"/>
      <c r="L333" s="56"/>
      <c r="M333" s="19"/>
      <c r="N333" s="21"/>
      <c r="O333" s="20"/>
      <c r="P333" s="20"/>
      <c r="Q333" s="20"/>
      <c r="R333" s="56"/>
      <c r="S333" s="20"/>
      <c r="T333" s="21"/>
      <c r="U333" s="55"/>
      <c r="V333" s="21"/>
      <c r="W333" s="20"/>
      <c r="X333" s="20"/>
      <c r="Y333" s="55"/>
      <c r="Z333" s="55"/>
      <c r="AA333" s="55"/>
      <c r="AB333" s="55"/>
      <c r="AC333" s="21"/>
      <c r="AD333" s="55"/>
      <c r="AE333" s="21"/>
      <c r="AF333" s="18"/>
      <c r="AG333" s="18"/>
      <c r="AH333" s="21"/>
      <c r="AI333" s="21"/>
    </row>
    <row r="334" spans="2:35" x14ac:dyDescent="0.2">
      <c r="B334" s="12"/>
      <c r="C334" s="49"/>
      <c r="D334" s="20"/>
      <c r="I334" s="18"/>
      <c r="L334" s="56"/>
      <c r="M334" s="19"/>
      <c r="N334" s="21"/>
      <c r="O334" s="20"/>
      <c r="P334" s="20"/>
      <c r="Q334" s="20"/>
      <c r="R334" s="56"/>
      <c r="S334" s="20"/>
      <c r="T334" s="21"/>
      <c r="U334" s="55"/>
      <c r="V334" s="21"/>
      <c r="W334" s="20"/>
      <c r="X334" s="20"/>
      <c r="Y334" s="55"/>
      <c r="Z334" s="55"/>
      <c r="AA334" s="55"/>
      <c r="AB334" s="55"/>
      <c r="AC334" s="21"/>
      <c r="AD334" s="55"/>
      <c r="AE334" s="21"/>
      <c r="AF334" s="18"/>
      <c r="AG334" s="18"/>
      <c r="AH334" s="21"/>
      <c r="AI334" s="21"/>
    </row>
    <row r="335" spans="2:35" x14ac:dyDescent="0.2">
      <c r="B335" s="12"/>
      <c r="C335" s="49"/>
      <c r="D335" s="17"/>
      <c r="G335" s="55"/>
      <c r="I335" s="18"/>
      <c r="L335" s="56"/>
      <c r="M335" s="19"/>
      <c r="N335" s="21"/>
      <c r="O335" s="20"/>
      <c r="P335" s="20"/>
      <c r="Q335" s="20"/>
      <c r="R335" s="56"/>
      <c r="S335" s="20"/>
      <c r="T335" s="21"/>
      <c r="U335" s="56"/>
      <c r="V335" s="21"/>
      <c r="W335" s="20"/>
      <c r="X335" s="20"/>
      <c r="Y335" s="56"/>
      <c r="Z335" s="55"/>
      <c r="AA335" s="55"/>
      <c r="AB335" s="55"/>
      <c r="AC335" s="21"/>
      <c r="AD335" s="55"/>
      <c r="AE335" s="21"/>
      <c r="AF335" s="18"/>
      <c r="AG335" s="18"/>
      <c r="AH335" s="21"/>
      <c r="AI335" s="21"/>
    </row>
    <row r="336" spans="2:35" x14ac:dyDescent="0.2">
      <c r="B336" s="12"/>
      <c r="C336" s="49"/>
      <c r="D336" s="17"/>
      <c r="I336" s="18"/>
      <c r="L336" s="20"/>
      <c r="M336" s="19"/>
      <c r="N336" s="21"/>
      <c r="O336" s="20"/>
      <c r="P336" s="20"/>
      <c r="Q336" s="20"/>
      <c r="R336" s="56"/>
      <c r="S336" s="20"/>
      <c r="T336" s="21"/>
      <c r="U336" s="55"/>
      <c r="V336" s="21"/>
      <c r="W336" s="20"/>
      <c r="X336" s="20"/>
      <c r="Y336" s="55"/>
      <c r="Z336" s="55"/>
      <c r="AA336" s="55"/>
      <c r="AB336" s="55"/>
      <c r="AC336" s="21"/>
      <c r="AD336" s="55"/>
      <c r="AE336" s="21"/>
      <c r="AF336" s="18"/>
      <c r="AG336" s="18"/>
      <c r="AH336" s="21"/>
      <c r="AI336" s="21"/>
    </row>
    <row r="337" spans="2:35" x14ac:dyDescent="0.2">
      <c r="B337" s="12"/>
      <c r="C337" s="49"/>
      <c r="D337" s="59"/>
      <c r="I337" s="18"/>
      <c r="L337" s="19"/>
      <c r="M337" s="19"/>
      <c r="N337" s="21"/>
      <c r="O337" s="20"/>
      <c r="P337" s="20"/>
      <c r="Q337" s="20"/>
      <c r="R337" s="56"/>
      <c r="S337" s="20"/>
      <c r="T337" s="21"/>
      <c r="U337" s="55"/>
      <c r="V337" s="21"/>
      <c r="W337" s="20"/>
      <c r="X337" s="55"/>
      <c r="Y337" s="55"/>
      <c r="Z337" s="55"/>
      <c r="AA337" s="55"/>
      <c r="AB337" s="55"/>
      <c r="AC337" s="21"/>
      <c r="AD337" s="55"/>
      <c r="AE337" s="21"/>
      <c r="AF337" s="18"/>
      <c r="AG337" s="18"/>
      <c r="AH337" s="21"/>
      <c r="AI337" s="21"/>
    </row>
    <row r="338" spans="2:35" x14ac:dyDescent="0.2">
      <c r="B338" s="12"/>
      <c r="C338" s="49"/>
      <c r="D338" s="17"/>
      <c r="I338" s="18"/>
      <c r="L338" s="19"/>
      <c r="M338" s="19"/>
      <c r="N338" s="21"/>
      <c r="O338" s="20"/>
      <c r="P338" s="20"/>
      <c r="Q338" s="20"/>
      <c r="R338" s="56"/>
      <c r="S338" s="20"/>
      <c r="T338" s="21"/>
      <c r="U338" s="55"/>
      <c r="V338" s="21"/>
      <c r="W338" s="20"/>
      <c r="X338" s="20"/>
      <c r="Y338" s="55"/>
      <c r="Z338" s="55"/>
      <c r="AA338" s="55"/>
      <c r="AB338" s="55"/>
      <c r="AC338" s="21"/>
      <c r="AD338" s="55"/>
      <c r="AE338" s="21"/>
      <c r="AF338" s="18"/>
      <c r="AG338" s="18"/>
      <c r="AH338" s="21"/>
      <c r="AI338" s="21"/>
    </row>
    <row r="339" spans="2:35" x14ac:dyDescent="0.2">
      <c r="B339" s="12"/>
      <c r="C339" s="49"/>
      <c r="D339" s="17"/>
      <c r="I339" s="18"/>
      <c r="L339" s="19"/>
      <c r="M339" s="19"/>
      <c r="N339" s="21"/>
      <c r="O339" s="20"/>
      <c r="P339" s="20"/>
      <c r="Q339" s="20"/>
      <c r="R339" s="56"/>
      <c r="S339" s="20"/>
      <c r="T339" s="21"/>
      <c r="U339" s="55"/>
      <c r="V339" s="21"/>
      <c r="W339" s="20"/>
      <c r="X339" s="20"/>
      <c r="Y339" s="55"/>
      <c r="Z339" s="55"/>
      <c r="AA339" s="55"/>
      <c r="AB339" s="55"/>
      <c r="AC339" s="21"/>
      <c r="AD339" s="55"/>
      <c r="AE339" s="21"/>
      <c r="AF339" s="18"/>
      <c r="AG339" s="18"/>
      <c r="AH339" s="21"/>
      <c r="AI339" s="21"/>
    </row>
    <row r="340" spans="2:35" x14ac:dyDescent="0.2">
      <c r="B340" s="12"/>
      <c r="C340" s="49"/>
      <c r="D340" s="17"/>
      <c r="I340" s="18"/>
      <c r="L340" s="20"/>
      <c r="M340" s="19"/>
      <c r="N340" s="21"/>
      <c r="O340" s="23"/>
      <c r="P340" s="20"/>
      <c r="Q340" s="20"/>
      <c r="R340" s="56"/>
      <c r="S340" s="20"/>
      <c r="T340" s="21"/>
      <c r="U340" s="55"/>
      <c r="V340" s="21"/>
      <c r="W340" s="20"/>
      <c r="X340" s="20"/>
      <c r="Y340" s="55"/>
      <c r="Z340" s="55"/>
      <c r="AA340" s="55"/>
      <c r="AB340" s="55"/>
      <c r="AC340" s="21"/>
      <c r="AD340" s="55"/>
      <c r="AE340" s="21"/>
      <c r="AF340" s="18"/>
      <c r="AG340" s="18"/>
      <c r="AH340" s="21"/>
      <c r="AI340" s="21"/>
    </row>
    <row r="341" spans="2:35" x14ac:dyDescent="0.2">
      <c r="B341" s="12"/>
      <c r="C341" s="49"/>
      <c r="D341" s="17"/>
      <c r="I341" s="18"/>
      <c r="L341" s="19"/>
      <c r="M341" s="19"/>
      <c r="N341" s="21"/>
      <c r="O341" s="20"/>
      <c r="P341" s="20"/>
      <c r="Q341" s="56"/>
      <c r="R341" s="20"/>
      <c r="S341" s="20"/>
      <c r="T341" s="21"/>
      <c r="U341" s="55"/>
      <c r="V341" s="21"/>
      <c r="W341" s="20"/>
      <c r="X341" s="20"/>
      <c r="Y341" s="55"/>
      <c r="Z341" s="55"/>
      <c r="AA341" s="55"/>
      <c r="AB341" s="55"/>
      <c r="AC341" s="21"/>
      <c r="AD341" s="55"/>
      <c r="AE341" s="21"/>
      <c r="AF341" s="18"/>
      <c r="AG341" s="18"/>
      <c r="AH341" s="21"/>
      <c r="AI341" s="21"/>
    </row>
    <row r="342" spans="2:35" x14ac:dyDescent="0.2">
      <c r="B342" s="12"/>
      <c r="C342" s="49"/>
      <c r="D342" s="17"/>
      <c r="I342" s="18"/>
      <c r="L342" s="19"/>
      <c r="M342" s="19"/>
      <c r="N342" s="21"/>
      <c r="O342" s="20"/>
      <c r="P342" s="20"/>
      <c r="Q342" s="20"/>
      <c r="R342" s="56"/>
      <c r="S342" s="20"/>
      <c r="T342" s="21"/>
      <c r="U342" s="55"/>
      <c r="V342" s="21"/>
      <c r="W342" s="20"/>
      <c r="X342" s="20"/>
      <c r="Y342" s="55"/>
      <c r="Z342" s="55"/>
      <c r="AA342" s="55"/>
      <c r="AB342" s="55"/>
      <c r="AC342" s="21"/>
      <c r="AD342" s="55"/>
      <c r="AE342" s="21"/>
      <c r="AF342" s="18"/>
      <c r="AG342" s="18"/>
      <c r="AH342" s="21"/>
      <c r="AI342" s="21"/>
    </row>
    <row r="343" spans="2:35" x14ac:dyDescent="0.2">
      <c r="B343" s="12"/>
      <c r="C343" s="49"/>
      <c r="D343" s="17"/>
      <c r="I343" s="18"/>
      <c r="L343" s="20"/>
      <c r="M343" s="19"/>
      <c r="N343" s="21"/>
      <c r="O343" s="20"/>
      <c r="P343" s="56"/>
      <c r="Q343" s="20"/>
      <c r="R343" s="56"/>
      <c r="S343" s="20"/>
      <c r="T343" s="21"/>
      <c r="U343" s="56"/>
      <c r="V343" s="21"/>
      <c r="W343" s="20"/>
      <c r="X343" s="20"/>
      <c r="Y343" s="55"/>
      <c r="Z343" s="55"/>
      <c r="AA343" s="55"/>
      <c r="AC343" s="21"/>
      <c r="AD343" s="55"/>
      <c r="AE343" s="21"/>
      <c r="AF343" s="18"/>
      <c r="AG343" s="18"/>
      <c r="AH343" s="21"/>
      <c r="AI343" s="21"/>
    </row>
    <row r="344" spans="2:35" x14ac:dyDescent="0.2">
      <c r="B344" s="12"/>
      <c r="C344" s="49"/>
      <c r="D344" s="17"/>
      <c r="I344" s="18"/>
      <c r="L344" s="20"/>
      <c r="M344" s="19"/>
      <c r="N344" s="21"/>
      <c r="O344" s="20"/>
      <c r="P344" s="20"/>
      <c r="Q344" s="20"/>
      <c r="R344" s="56"/>
      <c r="S344" s="20"/>
      <c r="T344" s="21"/>
      <c r="U344" s="56"/>
      <c r="V344" s="21"/>
      <c r="W344" s="20"/>
      <c r="X344" s="20"/>
      <c r="Y344" s="55"/>
      <c r="Z344" s="55"/>
      <c r="AA344" s="55"/>
      <c r="AB344" s="55"/>
      <c r="AC344" s="21"/>
      <c r="AD344" s="55"/>
      <c r="AE344" s="21"/>
      <c r="AF344" s="18"/>
      <c r="AG344" s="18"/>
      <c r="AH344" s="21"/>
      <c r="AI344" s="21"/>
    </row>
    <row r="345" spans="2:35" x14ac:dyDescent="0.2">
      <c r="B345" s="12"/>
      <c r="C345" s="49"/>
      <c r="D345" s="17"/>
      <c r="I345" s="18"/>
      <c r="L345" s="20"/>
      <c r="M345" s="19"/>
      <c r="N345" s="21"/>
      <c r="O345" s="20"/>
      <c r="P345" s="20"/>
      <c r="Q345" s="20"/>
      <c r="R345" s="56"/>
      <c r="S345" s="20"/>
      <c r="T345" s="21"/>
      <c r="U345" s="55"/>
      <c r="V345" s="21"/>
      <c r="W345" s="20"/>
      <c r="X345" s="20"/>
      <c r="Y345" s="55"/>
      <c r="Z345" s="55"/>
      <c r="AA345" s="55"/>
      <c r="AB345" s="55"/>
      <c r="AC345" s="21"/>
      <c r="AD345" s="55"/>
      <c r="AE345" s="21"/>
      <c r="AF345" s="18"/>
      <c r="AG345" s="18"/>
      <c r="AH345" s="21"/>
      <c r="AI345" s="21"/>
    </row>
    <row r="346" spans="2:35" x14ac:dyDescent="0.2">
      <c r="B346" s="12"/>
      <c r="C346" s="49"/>
      <c r="D346" s="20"/>
      <c r="I346" s="18"/>
      <c r="L346" s="56"/>
      <c r="M346" s="19"/>
      <c r="N346" s="21"/>
      <c r="O346" s="20"/>
      <c r="P346" s="20"/>
      <c r="Q346" s="20"/>
      <c r="R346" s="56"/>
      <c r="S346" s="20"/>
      <c r="T346" s="21"/>
      <c r="U346" s="55"/>
      <c r="V346" s="21"/>
      <c r="W346" s="20"/>
      <c r="X346" s="20"/>
      <c r="Y346" s="55"/>
      <c r="Z346" s="55"/>
      <c r="AA346" s="55"/>
      <c r="AB346" s="55"/>
      <c r="AC346" s="21"/>
      <c r="AD346" s="55"/>
      <c r="AE346" s="21"/>
      <c r="AF346" s="18"/>
      <c r="AG346" s="18"/>
      <c r="AH346" s="21"/>
      <c r="AI346" s="21"/>
    </row>
    <row r="347" spans="2:35" x14ac:dyDescent="0.2">
      <c r="B347" s="12"/>
      <c r="C347" s="49"/>
      <c r="D347" s="20"/>
      <c r="I347" s="18"/>
      <c r="L347" s="20"/>
      <c r="M347" s="19"/>
      <c r="N347" s="21"/>
      <c r="O347" s="20"/>
      <c r="P347" s="20"/>
      <c r="Q347" s="20"/>
      <c r="R347" s="56"/>
      <c r="S347" s="20"/>
      <c r="T347" s="21"/>
      <c r="U347" s="20"/>
      <c r="V347" s="21"/>
      <c r="W347" s="20"/>
      <c r="X347" s="20"/>
      <c r="Y347" s="55"/>
      <c r="Z347" s="55"/>
      <c r="AA347" s="55"/>
      <c r="AB347" s="55"/>
      <c r="AC347" s="21"/>
      <c r="AD347" s="55"/>
      <c r="AE347" s="21"/>
      <c r="AF347" s="18"/>
      <c r="AG347" s="18"/>
      <c r="AH347" s="21"/>
      <c r="AI347" s="21"/>
    </row>
    <row r="348" spans="2:35" x14ac:dyDescent="0.2">
      <c r="B348" s="12"/>
      <c r="C348" s="49"/>
      <c r="D348" s="17"/>
      <c r="I348" s="18"/>
      <c r="L348" s="19"/>
      <c r="M348" s="19"/>
      <c r="N348" s="21"/>
      <c r="O348" s="20"/>
      <c r="P348" s="20"/>
      <c r="Q348" s="20"/>
      <c r="R348" s="56"/>
      <c r="S348" s="20"/>
      <c r="T348" s="21"/>
      <c r="U348" s="55"/>
      <c r="V348" s="21"/>
      <c r="W348" s="20"/>
      <c r="X348" s="20"/>
      <c r="Y348" s="55"/>
      <c r="Z348" s="55"/>
      <c r="AA348" s="55"/>
      <c r="AB348" s="55"/>
      <c r="AC348" s="21"/>
      <c r="AD348" s="55"/>
      <c r="AE348" s="21"/>
      <c r="AF348" s="18"/>
      <c r="AG348" s="18"/>
      <c r="AH348" s="21"/>
      <c r="AI348" s="21"/>
    </row>
    <row r="349" spans="2:35" x14ac:dyDescent="0.2">
      <c r="B349" s="12"/>
      <c r="C349" s="49"/>
      <c r="D349" s="17"/>
      <c r="I349" s="18"/>
      <c r="L349" s="19"/>
      <c r="M349" s="19"/>
      <c r="N349" s="21"/>
      <c r="O349" s="20"/>
      <c r="P349" s="20"/>
      <c r="Q349" s="20"/>
      <c r="R349" s="56"/>
      <c r="S349" s="20"/>
      <c r="T349" s="21"/>
      <c r="U349" s="55"/>
      <c r="V349" s="21"/>
      <c r="W349" s="20"/>
      <c r="X349" s="20"/>
      <c r="Y349" s="55"/>
      <c r="Z349" s="55"/>
      <c r="AA349" s="55"/>
      <c r="AB349" s="55"/>
      <c r="AC349" s="21"/>
      <c r="AD349" s="55"/>
      <c r="AE349" s="21"/>
      <c r="AF349" s="18"/>
      <c r="AG349" s="18"/>
      <c r="AH349" s="21"/>
      <c r="AI349" s="21"/>
    </row>
    <row r="350" spans="2:35" x14ac:dyDescent="0.2">
      <c r="B350" s="12"/>
      <c r="C350" s="49"/>
      <c r="D350" s="17"/>
      <c r="I350" s="18"/>
      <c r="L350" s="19"/>
      <c r="M350" s="19"/>
      <c r="N350" s="21"/>
      <c r="O350" s="20"/>
      <c r="P350" s="20"/>
      <c r="Q350" s="20"/>
      <c r="R350" s="56"/>
      <c r="S350" s="20"/>
      <c r="T350" s="21"/>
      <c r="U350" s="55"/>
      <c r="V350" s="21"/>
      <c r="W350" s="20"/>
      <c r="X350" s="20"/>
      <c r="Y350" s="55"/>
      <c r="Z350" s="55"/>
      <c r="AA350" s="55"/>
      <c r="AB350" s="55"/>
      <c r="AC350" s="21"/>
      <c r="AD350" s="55"/>
      <c r="AE350" s="21"/>
      <c r="AF350" s="18"/>
      <c r="AG350" s="18"/>
      <c r="AH350" s="21"/>
      <c r="AI350" s="21"/>
    </row>
    <row r="351" spans="2:35" x14ac:dyDescent="0.2">
      <c r="B351" s="12"/>
      <c r="C351" s="49"/>
      <c r="D351" s="17"/>
      <c r="I351" s="18"/>
      <c r="L351" s="56"/>
      <c r="M351" s="19"/>
      <c r="N351" s="21"/>
      <c r="O351" s="20"/>
      <c r="P351" s="20"/>
      <c r="Q351" s="20"/>
      <c r="R351" s="56"/>
      <c r="S351" s="20"/>
      <c r="T351" s="21"/>
      <c r="U351" s="55"/>
      <c r="V351" s="21"/>
      <c r="W351" s="20"/>
      <c r="X351" s="20"/>
      <c r="Y351" s="55"/>
      <c r="Z351" s="55"/>
      <c r="AA351" s="55"/>
      <c r="AB351" s="55"/>
      <c r="AC351" s="21"/>
      <c r="AD351" s="55"/>
      <c r="AE351" s="21"/>
      <c r="AF351" s="18"/>
      <c r="AG351" s="18"/>
      <c r="AH351" s="21"/>
      <c r="AI351" s="21"/>
    </row>
    <row r="352" spans="2:35" x14ac:dyDescent="0.2">
      <c r="B352" s="12"/>
      <c r="C352" s="49"/>
      <c r="D352" s="17"/>
      <c r="I352" s="18"/>
      <c r="L352" s="56"/>
      <c r="M352" s="19"/>
      <c r="N352" s="21"/>
      <c r="O352" s="23"/>
      <c r="P352" s="20"/>
      <c r="Q352" s="20"/>
      <c r="R352" s="56"/>
      <c r="S352" s="20"/>
      <c r="T352" s="21"/>
      <c r="U352" s="55"/>
      <c r="V352" s="21"/>
      <c r="W352" s="20"/>
      <c r="X352" s="20"/>
      <c r="Y352" s="55"/>
      <c r="Z352" s="55"/>
      <c r="AA352" s="55"/>
      <c r="AB352" s="55"/>
      <c r="AC352" s="21"/>
      <c r="AD352" s="55"/>
      <c r="AE352" s="21"/>
      <c r="AF352" s="18"/>
      <c r="AG352" s="18"/>
      <c r="AH352" s="21"/>
      <c r="AI352" s="21"/>
    </row>
    <row r="353" spans="2:35" x14ac:dyDescent="0.2">
      <c r="B353" s="12"/>
      <c r="C353" s="49"/>
      <c r="D353" s="17"/>
      <c r="I353" s="18"/>
      <c r="L353" s="56"/>
      <c r="M353" s="19"/>
      <c r="N353" s="21"/>
      <c r="O353" s="23"/>
      <c r="P353" s="20"/>
      <c r="Q353" s="20"/>
      <c r="R353" s="56"/>
      <c r="S353" s="20"/>
      <c r="T353" s="21"/>
      <c r="U353" s="55"/>
      <c r="V353" s="21"/>
      <c r="W353" s="20"/>
      <c r="X353" s="20"/>
      <c r="Y353" s="55"/>
      <c r="Z353" s="55"/>
      <c r="AA353" s="55"/>
      <c r="AB353" s="55"/>
      <c r="AC353" s="21"/>
      <c r="AD353" s="55"/>
      <c r="AE353" s="21"/>
      <c r="AF353" s="18"/>
      <c r="AG353" s="18"/>
      <c r="AH353" s="21"/>
      <c r="AI353" s="21"/>
    </row>
    <row r="354" spans="2:35" x14ac:dyDescent="0.2">
      <c r="B354" s="12"/>
      <c r="C354" s="49"/>
      <c r="D354" s="17"/>
      <c r="I354" s="18"/>
      <c r="L354" s="19"/>
      <c r="M354" s="19"/>
      <c r="N354" s="21"/>
      <c r="O354" s="20"/>
      <c r="P354" s="20"/>
      <c r="Q354" s="20"/>
      <c r="R354" s="56"/>
      <c r="S354" s="20"/>
      <c r="T354" s="21"/>
      <c r="U354" s="55"/>
      <c r="V354" s="21"/>
      <c r="W354" s="20"/>
      <c r="X354" s="20"/>
      <c r="Y354" s="55"/>
      <c r="Z354" s="55"/>
      <c r="AA354" s="55"/>
      <c r="AB354" s="55"/>
      <c r="AC354" s="21"/>
      <c r="AD354" s="55"/>
      <c r="AE354" s="21"/>
      <c r="AF354" s="18"/>
      <c r="AG354" s="18"/>
      <c r="AH354" s="21"/>
      <c r="AI354" s="21"/>
    </row>
    <row r="355" spans="2:35" x14ac:dyDescent="0.2">
      <c r="B355" s="12"/>
      <c r="C355" s="49"/>
      <c r="D355" s="17"/>
      <c r="I355" s="18"/>
      <c r="L355" s="56"/>
      <c r="M355" s="19"/>
      <c r="N355" s="21"/>
      <c r="O355" s="20"/>
      <c r="P355" s="20"/>
      <c r="Q355" s="20"/>
      <c r="R355" s="56"/>
      <c r="S355" s="20"/>
      <c r="T355" s="21"/>
      <c r="U355" s="55"/>
      <c r="V355" s="21"/>
      <c r="W355" s="20"/>
      <c r="X355" s="20"/>
      <c r="Y355" s="20"/>
      <c r="Z355" s="55"/>
      <c r="AA355" s="55"/>
      <c r="AB355" s="55"/>
      <c r="AC355" s="21"/>
      <c r="AD355" s="55"/>
      <c r="AE355" s="55"/>
      <c r="AF355" s="18"/>
      <c r="AG355" s="18"/>
      <c r="AH355" s="21"/>
      <c r="AI355" s="21"/>
    </row>
    <row r="356" spans="2:35" x14ac:dyDescent="0.2">
      <c r="B356" s="12"/>
      <c r="C356" s="49"/>
      <c r="D356" s="17"/>
      <c r="I356" s="18"/>
      <c r="L356" s="19"/>
      <c r="M356" s="19"/>
      <c r="N356" s="21"/>
      <c r="O356" s="20"/>
      <c r="P356" s="20"/>
      <c r="Q356" s="20"/>
      <c r="R356" s="56"/>
      <c r="S356" s="20"/>
      <c r="T356" s="21"/>
      <c r="U356" s="55"/>
      <c r="V356" s="21"/>
      <c r="W356" s="20"/>
      <c r="X356" s="20"/>
      <c r="Y356" s="55"/>
      <c r="Z356" s="55"/>
      <c r="AA356" s="55"/>
      <c r="AB356" s="55"/>
      <c r="AC356" s="21"/>
      <c r="AD356" s="55"/>
      <c r="AE356" s="21"/>
      <c r="AF356" s="18"/>
      <c r="AG356" s="18"/>
      <c r="AH356" s="21"/>
      <c r="AI356" s="21"/>
    </row>
    <row r="357" spans="2:35" x14ac:dyDescent="0.2">
      <c r="B357" s="12"/>
      <c r="C357" s="49"/>
      <c r="D357" s="20"/>
      <c r="I357" s="18"/>
      <c r="L357" s="20"/>
      <c r="M357" s="19"/>
      <c r="N357" s="21"/>
      <c r="O357" s="20"/>
      <c r="P357" s="20"/>
      <c r="Q357" s="20"/>
      <c r="R357" s="56"/>
      <c r="S357" s="20"/>
      <c r="T357" s="21"/>
      <c r="U357" s="55"/>
      <c r="V357" s="21"/>
      <c r="W357" s="20"/>
      <c r="X357" s="20"/>
      <c r="Y357" s="55"/>
      <c r="Z357" s="55"/>
      <c r="AA357" s="55"/>
      <c r="AB357" s="55"/>
      <c r="AC357" s="21"/>
      <c r="AD357" s="55"/>
      <c r="AE357" s="21"/>
      <c r="AF357" s="18"/>
      <c r="AG357" s="18"/>
      <c r="AH357" s="21"/>
      <c r="AI357" s="21"/>
    </row>
    <row r="358" spans="2:35" x14ac:dyDescent="0.2">
      <c r="B358" s="12"/>
      <c r="C358" s="49"/>
      <c r="D358" s="20"/>
      <c r="I358" s="18"/>
      <c r="L358" s="20"/>
      <c r="M358" s="19"/>
      <c r="N358" s="21"/>
      <c r="O358" s="20"/>
      <c r="P358" s="20"/>
      <c r="Q358" s="20"/>
      <c r="R358" s="56"/>
      <c r="S358" s="20"/>
      <c r="T358" s="21"/>
      <c r="U358" s="56"/>
      <c r="V358" s="21"/>
      <c r="W358" s="20"/>
      <c r="X358" s="20"/>
      <c r="Y358" s="55"/>
      <c r="Z358" s="55"/>
      <c r="AA358" s="55"/>
      <c r="AB358" s="55"/>
      <c r="AC358" s="21"/>
      <c r="AD358" s="55"/>
      <c r="AE358" s="21"/>
      <c r="AF358" s="18"/>
      <c r="AG358" s="18"/>
      <c r="AH358" s="21"/>
      <c r="AI358" s="21"/>
    </row>
    <row r="359" spans="2:35" x14ac:dyDescent="0.2">
      <c r="B359" s="12"/>
      <c r="C359" s="49"/>
      <c r="D359" s="20"/>
      <c r="I359" s="18"/>
      <c r="L359" s="19"/>
      <c r="M359" s="19"/>
      <c r="N359" s="21"/>
      <c r="O359" s="20"/>
      <c r="P359" s="20"/>
      <c r="Q359" s="20"/>
      <c r="R359" s="56"/>
      <c r="S359" s="20"/>
      <c r="T359" s="21"/>
      <c r="U359" s="55"/>
      <c r="V359" s="21"/>
      <c r="W359" s="20"/>
      <c r="X359" s="20"/>
      <c r="Y359" s="55"/>
      <c r="Z359" s="55"/>
      <c r="AA359" s="55"/>
      <c r="AB359" s="55"/>
      <c r="AC359" s="21"/>
      <c r="AD359" s="55"/>
      <c r="AE359" s="21"/>
      <c r="AF359" s="18"/>
      <c r="AG359" s="18"/>
      <c r="AH359" s="21"/>
      <c r="AI359" s="21"/>
    </row>
    <row r="360" spans="2:35" x14ac:dyDescent="0.2">
      <c r="B360" s="12"/>
      <c r="C360" s="49"/>
      <c r="D360" s="20"/>
      <c r="I360" s="18"/>
      <c r="L360" s="56"/>
      <c r="M360" s="19"/>
      <c r="N360" s="21"/>
      <c r="O360" s="20"/>
      <c r="P360" s="20"/>
      <c r="Q360" s="20"/>
      <c r="R360" s="56"/>
      <c r="S360" s="20"/>
      <c r="T360" s="21"/>
      <c r="U360" s="55"/>
      <c r="V360" s="21"/>
      <c r="W360" s="20"/>
      <c r="X360" s="20"/>
      <c r="Y360" s="55"/>
      <c r="Z360" s="55"/>
      <c r="AA360" s="55"/>
      <c r="AB360" s="55"/>
      <c r="AC360" s="21"/>
      <c r="AD360" s="55"/>
      <c r="AE360" s="21"/>
      <c r="AF360" s="18"/>
      <c r="AG360" s="18"/>
      <c r="AH360" s="21"/>
      <c r="AI360" s="21"/>
    </row>
    <row r="361" spans="2:35" x14ac:dyDescent="0.2">
      <c r="B361" s="12"/>
      <c r="C361" s="49"/>
      <c r="D361" s="17"/>
      <c r="I361" s="18"/>
      <c r="L361" s="19"/>
      <c r="M361" s="19"/>
      <c r="N361" s="21"/>
      <c r="O361" s="20"/>
      <c r="P361" s="20"/>
      <c r="Q361" s="20"/>
      <c r="R361" s="56"/>
      <c r="S361" s="20"/>
      <c r="T361" s="21"/>
      <c r="U361" s="55"/>
      <c r="V361" s="21"/>
      <c r="W361" s="20"/>
      <c r="X361" s="20"/>
      <c r="Y361" s="55"/>
      <c r="Z361" s="55"/>
      <c r="AA361" s="55"/>
      <c r="AB361" s="55"/>
      <c r="AC361" s="21"/>
      <c r="AD361" s="55"/>
      <c r="AE361" s="21"/>
      <c r="AF361" s="18"/>
      <c r="AG361" s="18"/>
      <c r="AH361" s="21"/>
      <c r="AI361" s="21"/>
    </row>
    <row r="362" spans="2:35" x14ac:dyDescent="0.2">
      <c r="B362" s="12"/>
      <c r="C362" s="49"/>
      <c r="D362" s="17"/>
      <c r="I362" s="18"/>
      <c r="L362" s="19"/>
      <c r="M362" s="19"/>
      <c r="N362" s="21"/>
      <c r="O362" s="20"/>
      <c r="P362" s="20"/>
      <c r="Q362" s="20"/>
      <c r="R362" s="56"/>
      <c r="S362" s="20"/>
      <c r="T362" s="21"/>
      <c r="U362" s="55"/>
      <c r="V362" s="21"/>
      <c r="W362" s="20"/>
      <c r="X362" s="20"/>
      <c r="Y362" s="55"/>
      <c r="Z362" s="55"/>
      <c r="AA362" s="55"/>
      <c r="AB362" s="55"/>
      <c r="AC362" s="21"/>
      <c r="AD362" s="55"/>
      <c r="AE362" s="21"/>
      <c r="AF362" s="18"/>
      <c r="AG362" s="18"/>
      <c r="AH362" s="21"/>
      <c r="AI362" s="21"/>
    </row>
    <row r="363" spans="2:35" x14ac:dyDescent="0.2">
      <c r="B363" s="12"/>
      <c r="C363" s="49"/>
      <c r="D363" s="17"/>
      <c r="I363" s="18"/>
      <c r="L363" s="19"/>
      <c r="M363" s="19"/>
      <c r="N363" s="21"/>
      <c r="O363" s="20"/>
      <c r="P363" s="20"/>
      <c r="Q363" s="20"/>
      <c r="R363" s="56"/>
      <c r="S363" s="20"/>
      <c r="T363" s="21"/>
      <c r="U363" s="55"/>
      <c r="V363" s="21"/>
      <c r="W363" s="20"/>
      <c r="X363" s="20"/>
      <c r="Y363" s="55"/>
      <c r="Z363" s="55"/>
      <c r="AA363" s="55"/>
      <c r="AB363" s="55"/>
      <c r="AC363" s="21"/>
      <c r="AD363" s="55"/>
      <c r="AE363" s="21"/>
      <c r="AF363" s="18"/>
      <c r="AG363" s="18"/>
      <c r="AH363" s="21"/>
      <c r="AI363" s="21"/>
    </row>
    <row r="364" spans="2:35" x14ac:dyDescent="0.2">
      <c r="B364" s="12"/>
      <c r="C364" s="49"/>
      <c r="D364" s="20"/>
      <c r="I364" s="18"/>
      <c r="L364" s="56"/>
      <c r="M364" s="19"/>
      <c r="N364" s="21"/>
      <c r="O364" s="20"/>
      <c r="P364" s="20"/>
      <c r="Q364" s="20"/>
      <c r="R364" s="56"/>
      <c r="S364" s="20"/>
      <c r="T364" s="21"/>
      <c r="U364" s="55"/>
      <c r="V364" s="21"/>
      <c r="W364" s="20"/>
      <c r="X364" s="20"/>
      <c r="Y364" s="55"/>
      <c r="Z364" s="55"/>
      <c r="AA364" s="55"/>
      <c r="AB364" s="55"/>
      <c r="AC364" s="21"/>
      <c r="AD364" s="55"/>
      <c r="AE364" s="21"/>
      <c r="AF364" s="18"/>
      <c r="AG364" s="18"/>
      <c r="AH364" s="21"/>
      <c r="AI364" s="21"/>
    </row>
    <row r="365" spans="2:35" x14ac:dyDescent="0.2">
      <c r="B365" s="12"/>
      <c r="C365" s="49"/>
      <c r="D365" s="17"/>
      <c r="I365" s="18"/>
      <c r="L365" s="19"/>
      <c r="M365" s="19"/>
      <c r="N365" s="21"/>
      <c r="O365" s="20"/>
      <c r="P365" s="20"/>
      <c r="Q365" s="20"/>
      <c r="R365" s="56"/>
      <c r="S365" s="20"/>
      <c r="T365" s="21"/>
      <c r="U365" s="55"/>
      <c r="V365" s="21"/>
      <c r="W365" s="20"/>
      <c r="X365" s="20"/>
      <c r="Y365" s="55"/>
      <c r="Z365" s="55"/>
      <c r="AA365" s="55"/>
      <c r="AB365" s="55"/>
      <c r="AC365" s="21"/>
      <c r="AD365" s="55"/>
      <c r="AE365" s="21"/>
      <c r="AF365" s="18"/>
      <c r="AG365" s="18"/>
      <c r="AH365" s="21"/>
      <c r="AI365" s="21"/>
    </row>
    <row r="366" spans="2:35" x14ac:dyDescent="0.2">
      <c r="B366" s="12"/>
      <c r="C366" s="49"/>
      <c r="D366" s="20"/>
      <c r="I366" s="18"/>
      <c r="L366" s="56"/>
      <c r="M366" s="19"/>
      <c r="N366" s="21"/>
      <c r="O366" s="20"/>
      <c r="P366" s="20"/>
      <c r="Q366" s="20"/>
      <c r="R366" s="56"/>
      <c r="S366" s="20"/>
      <c r="T366" s="21"/>
      <c r="U366" s="55"/>
      <c r="V366" s="21"/>
      <c r="W366" s="20"/>
      <c r="X366" s="20"/>
      <c r="Y366" s="55"/>
      <c r="Z366" s="55"/>
      <c r="AA366" s="55"/>
      <c r="AB366" s="55"/>
      <c r="AC366" s="21"/>
      <c r="AD366" s="55"/>
      <c r="AE366" s="21"/>
      <c r="AF366" s="18"/>
      <c r="AG366" s="18"/>
      <c r="AH366" s="21"/>
      <c r="AI366" s="21"/>
    </row>
    <row r="367" spans="2:35" ht="27" customHeight="1" x14ac:dyDescent="0.2">
      <c r="B367" s="12"/>
      <c r="C367" s="49"/>
      <c r="D367" s="17"/>
      <c r="I367" s="18"/>
      <c r="L367" s="20"/>
      <c r="M367" s="19"/>
      <c r="N367" s="21"/>
      <c r="O367" s="20"/>
      <c r="P367" s="20"/>
      <c r="Q367" s="20"/>
      <c r="R367" s="20"/>
      <c r="S367" s="20"/>
      <c r="T367" s="21"/>
      <c r="U367" s="55"/>
      <c r="V367" s="21"/>
      <c r="W367" s="20"/>
      <c r="X367" s="20"/>
      <c r="Y367" s="55"/>
      <c r="Z367" s="55"/>
      <c r="AA367" s="55"/>
      <c r="AB367" s="55"/>
      <c r="AC367" s="21"/>
      <c r="AD367" s="55"/>
      <c r="AE367" s="21"/>
      <c r="AF367" s="18"/>
      <c r="AG367" s="18"/>
      <c r="AH367" s="21"/>
      <c r="AI367" s="21"/>
    </row>
    <row r="368" spans="2:35" x14ac:dyDescent="0.2">
      <c r="B368" s="12"/>
      <c r="C368" s="49"/>
      <c r="D368" s="17"/>
      <c r="I368" s="18"/>
      <c r="L368" s="20"/>
      <c r="M368" s="19"/>
      <c r="N368" s="21"/>
      <c r="O368" s="20"/>
      <c r="P368" s="20"/>
      <c r="Q368" s="20"/>
      <c r="R368" s="56"/>
      <c r="S368" s="20"/>
      <c r="T368" s="21"/>
      <c r="U368" s="55"/>
      <c r="V368" s="21"/>
      <c r="W368" s="20"/>
      <c r="X368" s="20"/>
      <c r="Y368" s="55"/>
      <c r="Z368" s="55"/>
      <c r="AA368" s="55"/>
      <c r="AB368" s="55"/>
      <c r="AC368" s="21"/>
      <c r="AD368" s="55"/>
      <c r="AE368" s="21"/>
      <c r="AF368" s="18"/>
      <c r="AG368" s="18"/>
      <c r="AH368" s="21"/>
      <c r="AI368" s="21"/>
    </row>
    <row r="369" spans="2:35" x14ac:dyDescent="0.2">
      <c r="B369" s="12"/>
      <c r="C369" s="49"/>
      <c r="D369" s="17"/>
      <c r="I369" s="18"/>
      <c r="L369" s="56"/>
      <c r="M369" s="19"/>
      <c r="N369" s="21"/>
      <c r="O369" s="23"/>
      <c r="P369" s="20"/>
      <c r="Q369" s="20"/>
      <c r="R369" s="56"/>
      <c r="S369" s="20"/>
      <c r="T369" s="21"/>
      <c r="U369" s="55"/>
      <c r="V369" s="21"/>
      <c r="W369" s="20"/>
      <c r="X369" s="20"/>
      <c r="Y369" s="55"/>
      <c r="Z369" s="55"/>
      <c r="AA369" s="55"/>
      <c r="AB369" s="55"/>
      <c r="AC369" s="21"/>
      <c r="AD369" s="55"/>
      <c r="AE369" s="21"/>
      <c r="AF369" s="18"/>
      <c r="AG369" s="18"/>
      <c r="AH369" s="21"/>
      <c r="AI369" s="21"/>
    </row>
    <row r="370" spans="2:35" x14ac:dyDescent="0.2">
      <c r="B370" s="12"/>
      <c r="C370" s="49"/>
      <c r="D370" s="17"/>
      <c r="I370" s="18"/>
      <c r="L370" s="19"/>
      <c r="M370" s="19"/>
      <c r="N370" s="21"/>
      <c r="O370" s="20"/>
      <c r="P370" s="20"/>
      <c r="Q370" s="20"/>
      <c r="R370" s="56"/>
      <c r="S370" s="20"/>
      <c r="T370" s="21"/>
      <c r="U370" s="55"/>
      <c r="V370" s="21"/>
      <c r="W370" s="20"/>
      <c r="X370" s="20"/>
      <c r="Y370" s="55"/>
      <c r="Z370" s="55"/>
      <c r="AA370" s="55"/>
      <c r="AB370" s="55"/>
      <c r="AC370" s="21"/>
      <c r="AD370" s="55"/>
      <c r="AE370" s="21"/>
      <c r="AF370" s="18"/>
      <c r="AG370" s="18"/>
      <c r="AH370" s="21"/>
      <c r="AI370" s="21"/>
    </row>
    <row r="371" spans="2:35" x14ac:dyDescent="0.2">
      <c r="B371" s="12"/>
      <c r="C371" s="49"/>
      <c r="D371" s="17"/>
      <c r="I371" s="18"/>
      <c r="L371" s="56"/>
      <c r="M371" s="19"/>
      <c r="N371" s="21"/>
      <c r="O371" s="23"/>
      <c r="P371" s="20"/>
      <c r="Q371" s="20"/>
      <c r="R371" s="56"/>
      <c r="S371" s="20"/>
      <c r="T371" s="21"/>
      <c r="U371" s="55"/>
      <c r="V371" s="21"/>
      <c r="W371" s="20"/>
      <c r="X371" s="20"/>
      <c r="Y371" s="55"/>
      <c r="Z371" s="55"/>
      <c r="AA371" s="55"/>
      <c r="AB371" s="55"/>
      <c r="AC371" s="21"/>
      <c r="AD371" s="55"/>
      <c r="AE371" s="21"/>
      <c r="AF371" s="18"/>
      <c r="AG371" s="18"/>
      <c r="AH371" s="21"/>
      <c r="AI371" s="21"/>
    </row>
    <row r="372" spans="2:35" x14ac:dyDescent="0.2">
      <c r="B372" s="12"/>
      <c r="C372" s="49"/>
      <c r="D372" s="20"/>
      <c r="I372" s="18"/>
      <c r="L372" s="19"/>
      <c r="M372" s="19"/>
      <c r="N372" s="21"/>
      <c r="O372" s="20"/>
      <c r="P372" s="20"/>
      <c r="Q372" s="20"/>
      <c r="R372" s="56"/>
      <c r="S372" s="20"/>
      <c r="T372" s="21"/>
      <c r="U372" s="55"/>
      <c r="V372" s="21"/>
      <c r="W372" s="20"/>
      <c r="X372" s="20"/>
      <c r="Y372" s="55"/>
      <c r="Z372" s="55"/>
      <c r="AA372" s="55"/>
      <c r="AB372" s="55"/>
      <c r="AC372" s="21"/>
      <c r="AD372" s="55"/>
      <c r="AE372" s="21"/>
      <c r="AF372" s="18"/>
      <c r="AG372" s="18"/>
      <c r="AH372" s="21"/>
      <c r="AI372" s="21"/>
    </row>
    <row r="373" spans="2:35" x14ac:dyDescent="0.2">
      <c r="B373" s="12"/>
      <c r="C373" s="49"/>
      <c r="D373" s="17"/>
      <c r="I373" s="18"/>
      <c r="L373" s="56"/>
      <c r="M373" s="19"/>
      <c r="N373" s="21"/>
      <c r="O373" s="20"/>
      <c r="P373" s="20"/>
      <c r="Q373" s="20"/>
      <c r="R373" s="56"/>
      <c r="S373" s="20"/>
      <c r="T373" s="21"/>
      <c r="U373" s="56"/>
      <c r="V373" s="21"/>
      <c r="W373" s="20"/>
      <c r="X373" s="20"/>
      <c r="Y373" s="55"/>
      <c r="Z373" s="55"/>
      <c r="AA373" s="55"/>
      <c r="AB373" s="55"/>
      <c r="AC373" s="21"/>
      <c r="AD373" s="55"/>
      <c r="AE373" s="21"/>
      <c r="AF373" s="57"/>
      <c r="AG373" s="18"/>
      <c r="AH373" s="21"/>
      <c r="AI373" s="21"/>
    </row>
    <row r="374" spans="2:35" x14ac:dyDescent="0.2">
      <c r="B374" s="12"/>
      <c r="C374" s="49"/>
      <c r="D374" s="20"/>
      <c r="I374" s="18"/>
      <c r="L374" s="56"/>
      <c r="M374" s="19"/>
      <c r="N374" s="21"/>
      <c r="O374" s="20"/>
      <c r="P374" s="20"/>
      <c r="Q374" s="20"/>
      <c r="R374" s="56"/>
      <c r="S374" s="20"/>
      <c r="T374" s="21"/>
      <c r="U374" s="55"/>
      <c r="V374" s="21"/>
      <c r="W374" s="20"/>
      <c r="X374" s="20"/>
      <c r="Y374" s="55"/>
      <c r="Z374" s="55"/>
      <c r="AA374" s="55"/>
      <c r="AB374" s="55"/>
      <c r="AC374" s="21"/>
      <c r="AD374" s="55"/>
      <c r="AE374" s="21"/>
      <c r="AF374" s="18"/>
      <c r="AG374" s="18"/>
      <c r="AH374" s="21"/>
      <c r="AI374" s="21"/>
    </row>
    <row r="375" spans="2:35" x14ac:dyDescent="0.2">
      <c r="B375" s="12"/>
      <c r="C375" s="49"/>
      <c r="D375" s="17"/>
      <c r="I375" s="18"/>
      <c r="L375" s="19"/>
      <c r="M375" s="19"/>
      <c r="N375" s="21"/>
      <c r="O375" s="20"/>
      <c r="P375" s="20"/>
      <c r="Q375" s="20"/>
      <c r="R375" s="56"/>
      <c r="S375" s="20"/>
      <c r="T375" s="21"/>
      <c r="U375" s="55"/>
      <c r="V375" s="21"/>
      <c r="W375" s="20"/>
      <c r="X375" s="20"/>
      <c r="Y375" s="55"/>
      <c r="Z375" s="55"/>
      <c r="AA375" s="55"/>
      <c r="AB375" s="55"/>
      <c r="AC375" s="21"/>
      <c r="AD375" s="55"/>
      <c r="AE375" s="21"/>
      <c r="AF375" s="18"/>
      <c r="AG375" s="18"/>
      <c r="AH375" s="21"/>
      <c r="AI375" s="21"/>
    </row>
    <row r="376" spans="2:35" x14ac:dyDescent="0.2">
      <c r="B376" s="12"/>
      <c r="C376" s="49"/>
      <c r="D376" s="17"/>
      <c r="I376" s="18"/>
      <c r="L376" s="19"/>
      <c r="M376" s="19"/>
      <c r="N376" s="21"/>
      <c r="O376" s="20"/>
      <c r="P376" s="20"/>
      <c r="Q376" s="20"/>
      <c r="R376" s="56"/>
      <c r="S376" s="20"/>
      <c r="T376" s="21"/>
      <c r="U376" s="55"/>
      <c r="V376" s="21"/>
      <c r="W376" s="20"/>
      <c r="X376" s="20"/>
      <c r="Y376" s="55"/>
      <c r="Z376" s="55"/>
      <c r="AA376" s="55"/>
      <c r="AB376" s="55"/>
      <c r="AC376" s="21"/>
      <c r="AD376" s="55"/>
      <c r="AE376" s="21"/>
      <c r="AF376" s="18"/>
      <c r="AG376" s="18"/>
      <c r="AH376" s="21"/>
      <c r="AI376" s="21"/>
    </row>
    <row r="377" spans="2:35" x14ac:dyDescent="0.2">
      <c r="B377" s="12"/>
      <c r="C377" s="49"/>
      <c r="D377" s="17"/>
      <c r="I377" s="18"/>
      <c r="L377" s="19"/>
      <c r="M377" s="19"/>
      <c r="N377" s="21"/>
      <c r="O377" s="20"/>
      <c r="P377" s="20"/>
      <c r="Q377" s="20"/>
      <c r="R377" s="56"/>
      <c r="S377" s="20"/>
      <c r="T377" s="21"/>
      <c r="U377" s="55"/>
      <c r="V377" s="21"/>
      <c r="W377" s="20"/>
      <c r="X377" s="20"/>
      <c r="Y377" s="55"/>
      <c r="Z377" s="55"/>
      <c r="AA377" s="55"/>
      <c r="AB377" s="55"/>
      <c r="AC377" s="21"/>
      <c r="AD377" s="55"/>
      <c r="AE377" s="21"/>
      <c r="AF377" s="18"/>
      <c r="AG377" s="18"/>
      <c r="AH377" s="21"/>
      <c r="AI377" s="21"/>
    </row>
    <row r="378" spans="2:35" x14ac:dyDescent="0.2">
      <c r="B378" s="12"/>
      <c r="C378" s="49"/>
      <c r="D378" s="17"/>
      <c r="I378" s="18"/>
      <c r="L378" s="19"/>
      <c r="M378" s="19"/>
      <c r="N378" s="21"/>
      <c r="O378" s="23"/>
      <c r="P378" s="20"/>
      <c r="Q378" s="20"/>
      <c r="R378" s="56"/>
      <c r="S378" s="20"/>
      <c r="T378" s="21"/>
      <c r="U378" s="55"/>
      <c r="V378" s="21"/>
      <c r="W378" s="20"/>
      <c r="X378" s="20"/>
      <c r="Y378" s="55"/>
      <c r="Z378" s="55"/>
      <c r="AA378" s="55"/>
      <c r="AB378" s="55"/>
      <c r="AC378" s="21"/>
      <c r="AD378" s="55"/>
      <c r="AE378" s="21"/>
      <c r="AF378" s="18"/>
      <c r="AG378" s="18"/>
      <c r="AH378" s="21"/>
      <c r="AI378" s="21"/>
    </row>
    <row r="379" spans="2:35" x14ac:dyDescent="0.2">
      <c r="B379" s="12"/>
      <c r="C379" s="49"/>
      <c r="D379" s="17"/>
      <c r="I379" s="18"/>
      <c r="L379" s="19"/>
      <c r="M379" s="19"/>
      <c r="N379" s="21"/>
      <c r="O379" s="20"/>
      <c r="P379" s="20"/>
      <c r="Q379" s="20"/>
      <c r="R379" s="56"/>
      <c r="S379" s="20"/>
      <c r="T379" s="21"/>
      <c r="U379" s="55"/>
      <c r="V379" s="21"/>
      <c r="W379" s="20"/>
      <c r="X379" s="20"/>
      <c r="Y379" s="55"/>
      <c r="Z379" s="55"/>
      <c r="AA379" s="55"/>
      <c r="AB379" s="55"/>
      <c r="AC379" s="21"/>
      <c r="AD379" s="55"/>
      <c r="AE379" s="21"/>
      <c r="AF379" s="18"/>
      <c r="AG379" s="18"/>
      <c r="AH379" s="21"/>
      <c r="AI379" s="21"/>
    </row>
    <row r="380" spans="2:35" x14ac:dyDescent="0.2">
      <c r="B380" s="12"/>
      <c r="C380" s="49"/>
      <c r="D380" s="17"/>
      <c r="I380" s="18"/>
      <c r="L380" s="19"/>
      <c r="M380" s="19"/>
      <c r="N380" s="21"/>
      <c r="O380" s="20"/>
      <c r="P380" s="20"/>
      <c r="Q380" s="20"/>
      <c r="R380" s="56"/>
      <c r="S380" s="20"/>
      <c r="T380" s="21"/>
      <c r="U380" s="55"/>
      <c r="V380" s="21"/>
      <c r="W380" s="20"/>
      <c r="X380" s="20"/>
      <c r="Y380" s="55"/>
      <c r="Z380" s="55"/>
      <c r="AA380" s="55"/>
      <c r="AB380" s="55"/>
      <c r="AC380" s="21"/>
      <c r="AD380" s="55"/>
      <c r="AE380" s="21"/>
      <c r="AF380" s="18"/>
      <c r="AG380" s="18"/>
      <c r="AH380" s="21"/>
      <c r="AI380" s="21"/>
    </row>
    <row r="381" spans="2:35" x14ac:dyDescent="0.2">
      <c r="B381" s="12"/>
      <c r="C381" s="49"/>
      <c r="D381" s="17"/>
      <c r="I381" s="18"/>
      <c r="L381" s="19"/>
      <c r="M381" s="19"/>
      <c r="N381" s="21"/>
      <c r="O381" s="20"/>
      <c r="P381" s="20"/>
      <c r="Q381" s="20"/>
      <c r="R381" s="56"/>
      <c r="S381" s="20"/>
      <c r="T381" s="21"/>
      <c r="U381" s="55"/>
      <c r="V381" s="21"/>
      <c r="W381" s="20"/>
      <c r="X381" s="20"/>
      <c r="Y381" s="55"/>
      <c r="Z381" s="55"/>
      <c r="AA381" s="55"/>
      <c r="AB381" s="55"/>
      <c r="AC381" s="21"/>
      <c r="AD381" s="55"/>
      <c r="AE381" s="21"/>
      <c r="AF381" s="18"/>
      <c r="AG381" s="18"/>
      <c r="AH381" s="21"/>
      <c r="AI381" s="21"/>
    </row>
    <row r="382" spans="2:35" x14ac:dyDescent="0.2">
      <c r="B382" s="12"/>
      <c r="C382" s="49"/>
      <c r="D382" s="20"/>
      <c r="I382" s="18"/>
      <c r="L382" s="19"/>
      <c r="M382" s="19"/>
      <c r="N382" s="21"/>
      <c r="O382" s="20"/>
      <c r="P382" s="20"/>
      <c r="Q382" s="20"/>
      <c r="R382" s="56"/>
      <c r="S382" s="20"/>
      <c r="T382" s="21"/>
      <c r="U382" s="20"/>
      <c r="V382" s="21"/>
      <c r="W382" s="20"/>
      <c r="X382" s="20"/>
      <c r="Y382" s="55"/>
      <c r="Z382" s="55"/>
      <c r="AA382" s="55"/>
      <c r="AB382" s="55"/>
      <c r="AC382" s="21"/>
      <c r="AD382" s="55"/>
      <c r="AE382" s="21"/>
      <c r="AF382" s="18"/>
      <c r="AG382" s="18"/>
      <c r="AH382" s="21"/>
      <c r="AI382" s="21"/>
    </row>
    <row r="383" spans="2:35" x14ac:dyDescent="0.2">
      <c r="B383" s="12"/>
      <c r="C383" s="49"/>
      <c r="D383" s="20"/>
      <c r="I383" s="18"/>
      <c r="L383" s="19"/>
      <c r="M383" s="19"/>
      <c r="N383" s="21"/>
      <c r="O383" s="20"/>
      <c r="P383" s="20"/>
      <c r="Q383" s="20"/>
      <c r="R383" s="56"/>
      <c r="S383" s="20"/>
      <c r="T383" s="21"/>
      <c r="U383" s="55"/>
      <c r="V383" s="21"/>
      <c r="W383" s="20"/>
      <c r="X383" s="20"/>
      <c r="Y383" s="55"/>
      <c r="Z383" s="55"/>
      <c r="AA383" s="55"/>
      <c r="AB383" s="55"/>
      <c r="AC383" s="21"/>
      <c r="AD383" s="55"/>
      <c r="AE383" s="21"/>
      <c r="AF383" s="18"/>
      <c r="AG383" s="18"/>
      <c r="AH383" s="21"/>
      <c r="AI383" s="21"/>
    </row>
    <row r="384" spans="2:35" x14ac:dyDescent="0.2">
      <c r="B384" s="12"/>
      <c r="C384" s="49"/>
      <c r="D384" s="18"/>
      <c r="I384" s="18"/>
      <c r="L384" s="19"/>
      <c r="M384" s="19"/>
      <c r="N384" s="21"/>
      <c r="O384" s="20"/>
      <c r="P384" s="20"/>
      <c r="Q384" s="20"/>
      <c r="R384" s="56"/>
      <c r="S384" s="20"/>
      <c r="T384" s="21"/>
      <c r="U384" s="55"/>
      <c r="V384" s="21"/>
      <c r="W384" s="20"/>
      <c r="X384" s="20"/>
      <c r="Y384" s="55"/>
      <c r="Z384" s="55"/>
      <c r="AA384" s="56"/>
      <c r="AB384" s="55"/>
      <c r="AC384" s="21"/>
      <c r="AD384" s="55"/>
      <c r="AE384" s="21"/>
      <c r="AF384" s="18"/>
      <c r="AG384" s="18"/>
      <c r="AH384" s="21"/>
      <c r="AI384" s="21"/>
    </row>
    <row r="385" spans="2:35" x14ac:dyDescent="0.2">
      <c r="B385" s="12"/>
      <c r="C385" s="49"/>
      <c r="D385" s="17"/>
      <c r="I385" s="18"/>
      <c r="L385" s="19"/>
      <c r="M385" s="19"/>
      <c r="N385" s="21"/>
      <c r="O385" s="20"/>
      <c r="P385" s="20"/>
      <c r="Q385" s="20"/>
      <c r="R385" s="56"/>
      <c r="S385" s="20"/>
      <c r="T385" s="21"/>
      <c r="U385" s="55"/>
      <c r="V385" s="21"/>
      <c r="W385" s="20"/>
      <c r="X385" s="20"/>
      <c r="Y385" s="55"/>
      <c r="Z385" s="55"/>
      <c r="AA385" s="55"/>
      <c r="AB385" s="55"/>
      <c r="AC385" s="21"/>
      <c r="AD385" s="55"/>
      <c r="AE385" s="21"/>
      <c r="AF385" s="18"/>
      <c r="AG385" s="18"/>
      <c r="AH385" s="21"/>
      <c r="AI385" s="21"/>
    </row>
    <row r="386" spans="2:35" x14ac:dyDescent="0.2">
      <c r="B386" s="12"/>
      <c r="C386" s="49"/>
      <c r="D386" s="17"/>
      <c r="I386" s="18"/>
      <c r="L386" s="19"/>
      <c r="M386" s="19"/>
      <c r="N386" s="21"/>
      <c r="O386" s="20"/>
      <c r="P386" s="20"/>
      <c r="Q386" s="20"/>
      <c r="R386" s="56"/>
      <c r="S386" s="20"/>
      <c r="T386" s="21"/>
      <c r="U386" s="55"/>
      <c r="V386" s="21"/>
      <c r="W386" s="20"/>
      <c r="X386" s="20"/>
      <c r="Y386" s="55"/>
      <c r="Z386" s="55"/>
      <c r="AA386" s="55"/>
      <c r="AB386" s="55"/>
      <c r="AC386" s="21"/>
      <c r="AD386" s="55"/>
      <c r="AE386" s="21"/>
      <c r="AF386" s="18"/>
      <c r="AG386" s="18"/>
      <c r="AH386" s="21"/>
      <c r="AI386" s="21"/>
    </row>
    <row r="387" spans="2:35" x14ac:dyDescent="0.2">
      <c r="B387" s="12"/>
      <c r="C387" s="49"/>
      <c r="D387" s="20"/>
      <c r="I387" s="18"/>
      <c r="L387" s="20"/>
      <c r="M387" s="19"/>
      <c r="N387" s="21"/>
      <c r="O387" s="20"/>
      <c r="P387" s="20"/>
      <c r="Q387" s="20"/>
      <c r="R387" s="56"/>
      <c r="S387" s="20"/>
      <c r="T387" s="21"/>
      <c r="U387" s="55"/>
      <c r="V387" s="21"/>
      <c r="W387" s="20"/>
      <c r="X387" s="20"/>
      <c r="Y387" s="55"/>
      <c r="Z387" s="55"/>
      <c r="AA387" s="55"/>
      <c r="AB387" s="55"/>
      <c r="AC387" s="21"/>
      <c r="AD387" s="55"/>
      <c r="AE387" s="21"/>
      <c r="AF387" s="18"/>
      <c r="AG387" s="18"/>
      <c r="AH387" s="21"/>
      <c r="AI387" s="21"/>
    </row>
    <row r="388" spans="2:35" x14ac:dyDescent="0.2">
      <c r="B388" s="12"/>
      <c r="C388" s="49"/>
      <c r="D388" s="59"/>
      <c r="I388" s="18"/>
      <c r="L388" s="56"/>
      <c r="M388" s="19"/>
      <c r="N388" s="21"/>
      <c r="O388" s="20"/>
      <c r="P388" s="20"/>
      <c r="Q388" s="20"/>
      <c r="R388" s="56"/>
      <c r="S388" s="20"/>
      <c r="T388" s="21"/>
      <c r="U388" s="55"/>
      <c r="V388" s="21"/>
      <c r="W388" s="20"/>
      <c r="X388" s="20"/>
      <c r="Y388" s="55"/>
      <c r="Z388" s="55"/>
      <c r="AA388" s="55"/>
      <c r="AB388" s="55"/>
      <c r="AC388" s="21"/>
      <c r="AD388" s="55"/>
      <c r="AE388" s="21"/>
      <c r="AF388" s="18"/>
      <c r="AG388" s="18"/>
      <c r="AH388" s="21"/>
      <c r="AI388" s="21"/>
    </row>
    <row r="389" spans="2:35" x14ac:dyDescent="0.2">
      <c r="B389" s="12"/>
      <c r="C389" s="49"/>
      <c r="D389" s="17"/>
      <c r="I389" s="18"/>
      <c r="L389" s="20"/>
      <c r="M389" s="19"/>
      <c r="N389" s="21"/>
      <c r="O389" s="20"/>
      <c r="P389" s="20"/>
      <c r="Q389" s="20"/>
      <c r="R389" s="56"/>
      <c r="S389" s="20"/>
      <c r="T389" s="21"/>
      <c r="U389" s="55"/>
      <c r="V389" s="21"/>
      <c r="W389" s="20"/>
      <c r="X389" s="55"/>
      <c r="Y389" s="55"/>
      <c r="Z389" s="55"/>
      <c r="AA389" s="55"/>
      <c r="AB389" s="55"/>
      <c r="AC389" s="21"/>
      <c r="AD389" s="55"/>
      <c r="AE389" s="21"/>
      <c r="AF389" s="18"/>
      <c r="AG389" s="18"/>
      <c r="AH389" s="21"/>
      <c r="AI389" s="21"/>
    </row>
    <row r="390" spans="2:35" x14ac:dyDescent="0.2">
      <c r="B390" s="12"/>
      <c r="C390" s="49"/>
      <c r="D390" s="17"/>
      <c r="I390" s="18"/>
      <c r="L390" s="56"/>
      <c r="M390" s="19"/>
      <c r="N390" s="21"/>
      <c r="O390" s="23"/>
      <c r="P390" s="20"/>
      <c r="Q390" s="20"/>
      <c r="R390" s="56"/>
      <c r="S390" s="20"/>
      <c r="T390" s="21"/>
      <c r="U390" s="55"/>
      <c r="V390" s="21"/>
      <c r="W390" s="20"/>
      <c r="X390" s="20"/>
      <c r="Y390" s="55"/>
      <c r="Z390" s="55"/>
      <c r="AA390" s="55"/>
      <c r="AB390" s="55"/>
      <c r="AC390" s="21"/>
      <c r="AD390" s="55"/>
      <c r="AE390" s="21"/>
      <c r="AF390" s="18"/>
      <c r="AG390" s="18"/>
      <c r="AH390" s="21"/>
      <c r="AI390" s="21"/>
    </row>
    <row r="391" spans="2:35" x14ac:dyDescent="0.2">
      <c r="B391" s="12"/>
      <c r="C391" s="49"/>
      <c r="D391" s="17"/>
      <c r="I391" s="18"/>
      <c r="L391" s="56"/>
      <c r="M391" s="19"/>
      <c r="N391" s="21"/>
      <c r="O391" s="20"/>
      <c r="P391" s="20"/>
      <c r="Q391" s="20"/>
      <c r="R391" s="56"/>
      <c r="S391" s="20"/>
      <c r="T391" s="21"/>
      <c r="U391" s="55"/>
      <c r="V391" s="21"/>
      <c r="W391" s="20"/>
      <c r="X391" s="20"/>
      <c r="Y391" s="55"/>
      <c r="Z391" s="55"/>
      <c r="AA391" s="55"/>
      <c r="AB391" s="55"/>
      <c r="AC391" s="21"/>
      <c r="AD391" s="55"/>
      <c r="AE391" s="21"/>
      <c r="AF391" s="18"/>
      <c r="AG391" s="18"/>
      <c r="AH391" s="21"/>
      <c r="AI391" s="21"/>
    </row>
    <row r="392" spans="2:35" x14ac:dyDescent="0.2">
      <c r="B392" s="12"/>
      <c r="C392" s="49"/>
      <c r="D392" s="17"/>
      <c r="I392" s="18"/>
      <c r="L392" s="19"/>
      <c r="M392" s="19"/>
      <c r="N392" s="21"/>
      <c r="O392" s="20"/>
      <c r="P392" s="20"/>
      <c r="Q392" s="20"/>
      <c r="R392" s="56"/>
      <c r="S392" s="20"/>
      <c r="T392" s="21"/>
      <c r="U392" s="55"/>
      <c r="V392" s="21"/>
      <c r="W392" s="20"/>
      <c r="X392" s="20"/>
      <c r="Y392" s="55"/>
      <c r="Z392" s="55"/>
      <c r="AA392" s="55"/>
      <c r="AB392" s="55"/>
      <c r="AC392" s="21"/>
      <c r="AD392" s="55"/>
      <c r="AE392" s="21"/>
      <c r="AF392" s="18"/>
      <c r="AG392" s="18"/>
      <c r="AH392" s="21"/>
      <c r="AI392" s="21"/>
    </row>
    <row r="393" spans="2:35" x14ac:dyDescent="0.2">
      <c r="B393" s="12"/>
      <c r="C393" s="49"/>
      <c r="D393" s="17"/>
      <c r="I393" s="18"/>
      <c r="L393" s="56"/>
      <c r="M393" s="19"/>
      <c r="N393" s="21"/>
      <c r="O393" s="23"/>
      <c r="P393" s="20"/>
      <c r="Q393" s="20"/>
      <c r="R393" s="56"/>
      <c r="S393" s="20"/>
      <c r="T393" s="21"/>
      <c r="U393" s="55"/>
      <c r="V393" s="21"/>
      <c r="W393" s="20"/>
      <c r="X393" s="20"/>
      <c r="Y393" s="55"/>
      <c r="Z393" s="55"/>
      <c r="AA393" s="55"/>
      <c r="AB393" s="55"/>
      <c r="AC393" s="21"/>
      <c r="AD393" s="55"/>
      <c r="AE393" s="21"/>
      <c r="AF393" s="18"/>
      <c r="AG393" s="18"/>
      <c r="AH393" s="21"/>
      <c r="AI393" s="21"/>
    </row>
    <row r="394" spans="2:35" x14ac:dyDescent="0.2">
      <c r="B394" s="12"/>
      <c r="C394" s="49"/>
      <c r="D394" s="17"/>
      <c r="I394" s="18"/>
      <c r="L394" s="20"/>
      <c r="M394" s="19"/>
      <c r="N394" s="21"/>
      <c r="O394" s="23"/>
      <c r="P394" s="20"/>
      <c r="Q394" s="20"/>
      <c r="R394" s="56"/>
      <c r="S394" s="20"/>
      <c r="T394" s="21"/>
      <c r="U394" s="55"/>
      <c r="V394" s="21"/>
      <c r="W394" s="20"/>
      <c r="X394" s="20"/>
      <c r="Y394" s="55"/>
      <c r="Z394" s="55"/>
      <c r="AA394" s="55"/>
      <c r="AB394" s="55"/>
      <c r="AC394" s="21"/>
      <c r="AD394" s="55"/>
      <c r="AE394" s="21"/>
      <c r="AF394" s="18"/>
      <c r="AG394" s="18"/>
      <c r="AH394" s="21"/>
      <c r="AI394" s="21"/>
    </row>
    <row r="395" spans="2:35" x14ac:dyDescent="0.2">
      <c r="B395" s="12"/>
      <c r="C395" s="49"/>
      <c r="D395" s="17"/>
      <c r="I395" s="18"/>
      <c r="L395" s="20"/>
      <c r="M395" s="19"/>
      <c r="N395" s="21"/>
      <c r="O395" s="23"/>
      <c r="P395" s="20"/>
      <c r="Q395" s="20"/>
      <c r="R395" s="56"/>
      <c r="S395" s="20"/>
      <c r="T395" s="21"/>
      <c r="U395" s="55"/>
      <c r="V395" s="21"/>
      <c r="W395" s="20"/>
      <c r="X395" s="20"/>
      <c r="Y395" s="55"/>
      <c r="Z395" s="55"/>
      <c r="AA395" s="55"/>
      <c r="AB395" s="55"/>
      <c r="AC395" s="21"/>
      <c r="AD395" s="55"/>
      <c r="AE395" s="21"/>
      <c r="AF395" s="18"/>
      <c r="AG395" s="18"/>
      <c r="AH395" s="21"/>
      <c r="AI395" s="21"/>
    </row>
    <row r="396" spans="2:35" x14ac:dyDescent="0.2">
      <c r="B396" s="12"/>
      <c r="C396" s="49"/>
      <c r="D396" s="17"/>
      <c r="I396" s="18"/>
      <c r="L396" s="19"/>
      <c r="M396" s="19"/>
      <c r="N396" s="21"/>
      <c r="O396" s="20"/>
      <c r="P396" s="20"/>
      <c r="Q396" s="20"/>
      <c r="R396" s="56"/>
      <c r="S396" s="20"/>
      <c r="T396" s="21"/>
      <c r="U396" s="55"/>
      <c r="V396" s="21"/>
      <c r="W396" s="20"/>
      <c r="X396" s="20"/>
      <c r="Y396" s="55"/>
      <c r="Z396" s="55"/>
      <c r="AA396" s="55"/>
      <c r="AB396" s="55"/>
      <c r="AC396" s="21"/>
      <c r="AD396" s="55"/>
      <c r="AE396" s="21"/>
      <c r="AF396" s="18"/>
      <c r="AG396" s="18"/>
      <c r="AH396" s="21"/>
      <c r="AI396" s="21"/>
    </row>
    <row r="397" spans="2:35" x14ac:dyDescent="0.2">
      <c r="B397" s="12"/>
      <c r="C397" s="49"/>
      <c r="D397" s="20"/>
      <c r="I397" s="18"/>
      <c r="L397" s="20"/>
      <c r="M397" s="19"/>
      <c r="N397" s="21"/>
      <c r="O397" s="20"/>
      <c r="P397" s="20"/>
      <c r="Q397" s="20"/>
      <c r="R397" s="56"/>
      <c r="S397" s="20"/>
      <c r="T397" s="21"/>
      <c r="U397" s="55"/>
      <c r="V397" s="21"/>
      <c r="W397" s="20"/>
      <c r="X397" s="20"/>
      <c r="Y397" s="55"/>
      <c r="Z397" s="55"/>
      <c r="AA397" s="55"/>
      <c r="AB397" s="55"/>
      <c r="AC397" s="21"/>
      <c r="AD397" s="55"/>
      <c r="AE397" s="21"/>
      <c r="AF397" s="18"/>
      <c r="AG397" s="18"/>
      <c r="AH397" s="21"/>
      <c r="AI397" s="21"/>
    </row>
    <row r="398" spans="2:35" x14ac:dyDescent="0.2">
      <c r="B398" s="12"/>
      <c r="C398" s="49"/>
      <c r="D398" s="17"/>
      <c r="I398" s="18"/>
      <c r="L398" s="56"/>
      <c r="M398" s="19"/>
      <c r="N398" s="21"/>
      <c r="O398" s="20"/>
      <c r="P398" s="20"/>
      <c r="Q398" s="20"/>
      <c r="R398" s="56"/>
      <c r="S398" s="20"/>
      <c r="T398" s="21"/>
      <c r="U398" s="56"/>
      <c r="V398" s="21"/>
      <c r="W398" s="20"/>
      <c r="X398" s="20"/>
      <c r="Y398" s="55"/>
      <c r="Z398" s="55"/>
      <c r="AA398" s="56"/>
      <c r="AB398" s="55"/>
      <c r="AC398" s="21"/>
      <c r="AD398" s="55"/>
      <c r="AE398" s="21"/>
      <c r="AF398" s="18"/>
      <c r="AG398" s="18"/>
      <c r="AH398" s="21"/>
      <c r="AI398" s="21"/>
    </row>
    <row r="399" spans="2:35" x14ac:dyDescent="0.2">
      <c r="B399" s="12"/>
      <c r="C399" s="49"/>
      <c r="D399" s="17"/>
      <c r="I399" s="18"/>
      <c r="L399" s="19"/>
      <c r="M399" s="19"/>
      <c r="N399" s="21"/>
      <c r="O399" s="20"/>
      <c r="P399" s="20"/>
      <c r="Q399" s="20"/>
      <c r="R399" s="56"/>
      <c r="S399" s="20"/>
      <c r="T399" s="21"/>
      <c r="U399" s="55"/>
      <c r="V399" s="21"/>
      <c r="W399" s="20"/>
      <c r="X399" s="20"/>
      <c r="Y399" s="55"/>
      <c r="Z399" s="55"/>
      <c r="AA399" s="55"/>
      <c r="AB399" s="55"/>
      <c r="AC399" s="21"/>
      <c r="AD399" s="55"/>
      <c r="AE399" s="21"/>
      <c r="AF399" s="18"/>
      <c r="AG399" s="18"/>
      <c r="AH399" s="21"/>
      <c r="AI399" s="21"/>
    </row>
    <row r="400" spans="2:35" x14ac:dyDescent="0.2">
      <c r="B400" s="12"/>
      <c r="C400" s="49"/>
      <c r="D400" s="17"/>
      <c r="I400" s="18"/>
      <c r="L400" s="19"/>
      <c r="M400" s="19"/>
      <c r="N400" s="21"/>
      <c r="O400" s="23"/>
      <c r="P400" s="20"/>
      <c r="Q400" s="20"/>
      <c r="R400" s="56"/>
      <c r="S400" s="20"/>
      <c r="T400" s="21"/>
      <c r="U400" s="55"/>
      <c r="V400" s="21"/>
      <c r="W400" s="20"/>
      <c r="X400" s="20"/>
      <c r="Y400" s="55"/>
      <c r="Z400" s="55"/>
      <c r="AA400" s="55"/>
      <c r="AB400" s="55"/>
      <c r="AC400" s="21"/>
      <c r="AD400" s="55"/>
      <c r="AE400" s="21"/>
      <c r="AF400" s="18"/>
      <c r="AG400" s="18"/>
      <c r="AH400" s="21"/>
      <c r="AI400" s="21"/>
    </row>
    <row r="401" spans="2:35" x14ac:dyDescent="0.2">
      <c r="B401" s="12"/>
      <c r="C401" s="49"/>
      <c r="D401" s="20"/>
      <c r="I401" s="18"/>
      <c r="L401" s="56"/>
      <c r="M401" s="19"/>
      <c r="N401" s="21"/>
      <c r="O401" s="20"/>
      <c r="P401" s="20"/>
      <c r="Q401" s="20"/>
      <c r="R401" s="56"/>
      <c r="S401" s="20"/>
      <c r="T401" s="21"/>
      <c r="U401" s="55"/>
      <c r="V401" s="21"/>
      <c r="W401" s="20"/>
      <c r="X401" s="20"/>
      <c r="Y401" s="55"/>
      <c r="Z401" s="55"/>
      <c r="AA401" s="55"/>
      <c r="AB401" s="55"/>
      <c r="AC401" s="21"/>
      <c r="AD401" s="55"/>
      <c r="AE401" s="21"/>
      <c r="AF401" s="18"/>
      <c r="AG401" s="18"/>
      <c r="AH401" s="21"/>
      <c r="AI401" s="21"/>
    </row>
    <row r="402" spans="2:35" x14ac:dyDescent="0.2">
      <c r="B402" s="12"/>
      <c r="C402" s="49"/>
      <c r="D402" s="17"/>
      <c r="I402" s="18"/>
      <c r="L402" s="20"/>
      <c r="M402" s="19"/>
      <c r="N402" s="21"/>
      <c r="O402" s="20"/>
      <c r="P402" s="56"/>
      <c r="Q402" s="20"/>
      <c r="R402" s="56"/>
      <c r="S402" s="20"/>
      <c r="T402" s="21"/>
      <c r="U402" s="55"/>
      <c r="V402" s="21"/>
      <c r="W402" s="20"/>
      <c r="X402" s="20"/>
      <c r="Y402" s="55"/>
      <c r="Z402" s="55"/>
      <c r="AA402" s="55"/>
      <c r="AB402" s="55"/>
      <c r="AC402" s="21"/>
      <c r="AD402" s="55"/>
      <c r="AE402" s="21"/>
      <c r="AF402" s="18"/>
      <c r="AG402" s="18"/>
      <c r="AH402" s="21"/>
      <c r="AI402" s="21"/>
    </row>
    <row r="403" spans="2:35" x14ac:dyDescent="0.2">
      <c r="B403" s="12"/>
      <c r="C403" s="49"/>
      <c r="D403" s="17"/>
      <c r="I403" s="18"/>
      <c r="L403" s="20"/>
      <c r="M403" s="19"/>
      <c r="N403" s="21"/>
      <c r="O403" s="20"/>
      <c r="P403" s="20"/>
      <c r="Q403" s="20"/>
      <c r="R403" s="56"/>
      <c r="S403" s="20"/>
      <c r="T403" s="21"/>
      <c r="U403" s="55"/>
      <c r="V403" s="21"/>
      <c r="W403" s="20"/>
      <c r="X403" s="20"/>
      <c r="Y403" s="55"/>
      <c r="Z403" s="55"/>
      <c r="AA403" s="55"/>
      <c r="AB403" s="55"/>
      <c r="AC403" s="21"/>
      <c r="AD403" s="55"/>
      <c r="AE403" s="21"/>
      <c r="AF403" s="18"/>
      <c r="AG403" s="18"/>
      <c r="AH403" s="21"/>
      <c r="AI403" s="21"/>
    </row>
    <row r="404" spans="2:35" x14ac:dyDescent="0.2">
      <c r="B404" s="12"/>
      <c r="C404" s="49"/>
      <c r="D404" s="17"/>
      <c r="I404" s="18"/>
      <c r="L404" s="19"/>
      <c r="M404" s="19"/>
      <c r="N404" s="21"/>
      <c r="O404" s="20"/>
      <c r="P404" s="20"/>
      <c r="Q404" s="20"/>
      <c r="R404" s="56"/>
      <c r="S404" s="20"/>
      <c r="T404" s="21"/>
      <c r="U404" s="55"/>
      <c r="V404" s="21"/>
      <c r="W404" s="20"/>
      <c r="X404" s="20"/>
      <c r="Y404" s="55"/>
      <c r="Z404" s="55"/>
      <c r="AA404" s="55"/>
      <c r="AB404" s="55"/>
      <c r="AC404" s="21"/>
      <c r="AD404" s="55"/>
      <c r="AE404" s="21"/>
      <c r="AF404" s="18"/>
      <c r="AG404" s="18"/>
      <c r="AH404" s="21"/>
      <c r="AI404" s="21"/>
    </row>
    <row r="405" spans="2:35" x14ac:dyDescent="0.2">
      <c r="B405" s="12"/>
      <c r="C405" s="49"/>
      <c r="D405" s="20"/>
      <c r="I405" s="18"/>
      <c r="L405" s="56"/>
      <c r="M405" s="19"/>
      <c r="N405" s="21"/>
      <c r="O405" s="20"/>
      <c r="P405" s="20"/>
      <c r="Q405" s="20"/>
      <c r="R405" s="56"/>
      <c r="S405" s="20"/>
      <c r="T405" s="21"/>
      <c r="U405" s="55"/>
      <c r="V405" s="21"/>
      <c r="W405" s="20"/>
      <c r="X405" s="20"/>
      <c r="Y405" s="55"/>
      <c r="Z405" s="55"/>
      <c r="AA405" s="55"/>
      <c r="AB405" s="55"/>
      <c r="AC405" s="21"/>
      <c r="AD405" s="55"/>
      <c r="AE405" s="21"/>
      <c r="AF405" s="18"/>
      <c r="AG405" s="18"/>
      <c r="AH405" s="21"/>
      <c r="AI405" s="21"/>
    </row>
    <row r="406" spans="2:35" x14ac:dyDescent="0.2">
      <c r="B406" s="12"/>
      <c r="C406" s="49"/>
      <c r="D406" s="17"/>
      <c r="I406" s="18"/>
      <c r="L406" s="19"/>
      <c r="M406" s="19"/>
      <c r="N406" s="21"/>
      <c r="O406" s="20"/>
      <c r="P406" s="20"/>
      <c r="Q406" s="20"/>
      <c r="R406" s="56"/>
      <c r="S406" s="20"/>
      <c r="T406" s="21"/>
      <c r="U406" s="55"/>
      <c r="V406" s="21"/>
      <c r="W406" s="20"/>
      <c r="X406" s="20"/>
      <c r="Y406" s="55"/>
      <c r="Z406" s="55"/>
      <c r="AA406" s="55"/>
      <c r="AB406" s="55"/>
      <c r="AC406" s="21"/>
      <c r="AD406" s="55"/>
      <c r="AE406" s="21"/>
      <c r="AF406" s="18"/>
      <c r="AG406" s="18"/>
      <c r="AH406" s="21"/>
      <c r="AI406" s="21"/>
    </row>
    <row r="407" spans="2:35" x14ac:dyDescent="0.2">
      <c r="B407" s="12"/>
      <c r="C407" s="49"/>
      <c r="D407" s="17"/>
      <c r="I407" s="18"/>
      <c r="L407" s="19"/>
      <c r="M407" s="19"/>
      <c r="N407" s="21"/>
      <c r="O407" s="20"/>
      <c r="P407" s="20"/>
      <c r="Q407" s="20"/>
      <c r="R407" s="56"/>
      <c r="S407" s="20"/>
      <c r="T407" s="21"/>
      <c r="U407" s="55"/>
      <c r="V407" s="21"/>
      <c r="W407" s="20"/>
      <c r="X407" s="20"/>
      <c r="Y407" s="55"/>
      <c r="Z407" s="55"/>
      <c r="AA407" s="55"/>
      <c r="AB407" s="55"/>
      <c r="AC407" s="21"/>
      <c r="AD407" s="55"/>
      <c r="AE407" s="21"/>
      <c r="AF407" s="18"/>
      <c r="AG407" s="18"/>
      <c r="AH407" s="21"/>
      <c r="AI407" s="21"/>
    </row>
    <row r="408" spans="2:35" x14ac:dyDescent="0.2">
      <c r="B408" s="12"/>
      <c r="C408" s="49"/>
      <c r="D408" s="17"/>
      <c r="I408" s="18"/>
      <c r="L408" s="56"/>
      <c r="M408" s="19"/>
      <c r="N408" s="21"/>
      <c r="O408" s="20"/>
      <c r="P408" s="20"/>
      <c r="Q408" s="56"/>
      <c r="R408" s="56"/>
      <c r="S408" s="20"/>
      <c r="T408" s="21"/>
      <c r="U408" s="55"/>
      <c r="V408" s="21"/>
      <c r="W408" s="20"/>
      <c r="X408" s="20"/>
      <c r="Y408" s="55"/>
      <c r="Z408" s="55"/>
      <c r="AA408" s="55"/>
      <c r="AB408" s="55"/>
      <c r="AC408" s="21"/>
      <c r="AD408" s="55"/>
      <c r="AE408" s="21"/>
      <c r="AF408" s="18"/>
      <c r="AG408" s="18"/>
      <c r="AH408" s="21"/>
      <c r="AI408" s="21"/>
    </row>
    <row r="409" spans="2:35" x14ac:dyDescent="0.2">
      <c r="B409" s="12"/>
      <c r="C409" s="49"/>
      <c r="D409" s="17"/>
      <c r="I409" s="18"/>
      <c r="L409" s="20"/>
      <c r="M409" s="19"/>
      <c r="N409" s="21"/>
      <c r="O409" s="23"/>
      <c r="P409" s="20"/>
      <c r="Q409" s="20"/>
      <c r="R409" s="56"/>
      <c r="S409" s="20"/>
      <c r="T409" s="21"/>
      <c r="U409" s="55"/>
      <c r="V409" s="21"/>
      <c r="W409" s="20"/>
      <c r="X409" s="20"/>
      <c r="Y409" s="55"/>
      <c r="Z409" s="55"/>
      <c r="AA409" s="55"/>
      <c r="AB409" s="55"/>
      <c r="AC409" s="21"/>
      <c r="AD409" s="55"/>
      <c r="AE409" s="21"/>
      <c r="AF409" s="18"/>
      <c r="AG409" s="18"/>
      <c r="AH409" s="21"/>
      <c r="AI409" s="21"/>
    </row>
    <row r="410" spans="2:35" x14ac:dyDescent="0.2">
      <c r="B410" s="12"/>
      <c r="C410" s="49"/>
      <c r="D410" s="17"/>
      <c r="I410" s="18"/>
      <c r="L410" s="19"/>
      <c r="M410" s="19"/>
      <c r="N410" s="21"/>
      <c r="O410" s="20"/>
      <c r="P410" s="20"/>
      <c r="Q410" s="20"/>
      <c r="R410" s="56"/>
      <c r="S410" s="20"/>
      <c r="T410" s="21"/>
      <c r="U410" s="55"/>
      <c r="V410" s="21"/>
      <c r="W410" s="20"/>
      <c r="X410" s="20"/>
      <c r="Y410" s="55"/>
      <c r="Z410" s="55"/>
      <c r="AA410" s="55"/>
      <c r="AB410" s="55"/>
      <c r="AC410" s="21"/>
      <c r="AD410" s="55"/>
      <c r="AE410" s="21"/>
      <c r="AF410" s="18"/>
      <c r="AG410" s="18"/>
      <c r="AH410" s="21"/>
      <c r="AI410" s="21"/>
    </row>
    <row r="411" spans="2:35" x14ac:dyDescent="0.2">
      <c r="B411" s="12"/>
      <c r="C411" s="49"/>
      <c r="D411" s="17"/>
      <c r="I411" s="18"/>
      <c r="L411" s="19"/>
      <c r="M411" s="19"/>
      <c r="N411" s="21"/>
      <c r="O411" s="20"/>
      <c r="P411" s="20"/>
      <c r="Q411" s="20"/>
      <c r="R411" s="56"/>
      <c r="S411" s="20"/>
      <c r="T411" s="21"/>
      <c r="U411" s="55"/>
      <c r="V411" s="21"/>
      <c r="W411" s="20"/>
      <c r="X411" s="20"/>
      <c r="Y411" s="55"/>
      <c r="Z411" s="55"/>
      <c r="AA411" s="55"/>
      <c r="AB411" s="55"/>
      <c r="AC411" s="21"/>
      <c r="AD411" s="55"/>
      <c r="AE411" s="21"/>
      <c r="AF411" s="18"/>
      <c r="AG411" s="18"/>
      <c r="AH411" s="21"/>
      <c r="AI411" s="21"/>
    </row>
    <row r="412" spans="2:35" x14ac:dyDescent="0.2">
      <c r="B412" s="12"/>
      <c r="C412" s="49"/>
      <c r="D412" s="17"/>
      <c r="I412" s="18"/>
      <c r="L412" s="19"/>
      <c r="M412" s="19"/>
      <c r="N412" s="21"/>
      <c r="O412" s="20"/>
      <c r="P412" s="20"/>
      <c r="Q412" s="20"/>
      <c r="R412" s="56"/>
      <c r="S412" s="20"/>
      <c r="T412" s="21"/>
      <c r="U412" s="55"/>
      <c r="V412" s="21"/>
      <c r="W412" s="20"/>
      <c r="X412" s="20"/>
      <c r="Y412" s="55"/>
      <c r="Z412" s="55"/>
      <c r="AA412" s="55"/>
      <c r="AB412" s="55"/>
      <c r="AC412" s="21"/>
      <c r="AD412" s="55"/>
      <c r="AE412" s="21"/>
      <c r="AF412" s="18"/>
      <c r="AG412" s="18"/>
      <c r="AH412" s="21"/>
      <c r="AI412" s="21"/>
    </row>
    <row r="413" spans="2:35" x14ac:dyDescent="0.2">
      <c r="B413" s="12"/>
      <c r="C413" s="49"/>
      <c r="D413" s="17"/>
      <c r="I413" s="18"/>
      <c r="L413" s="20"/>
      <c r="M413" s="19"/>
      <c r="N413" s="21"/>
      <c r="O413" s="20"/>
      <c r="P413" s="20"/>
      <c r="Q413" s="20"/>
      <c r="R413" s="56"/>
      <c r="S413" s="20"/>
      <c r="T413" s="21"/>
      <c r="U413" s="55"/>
      <c r="V413" s="21"/>
      <c r="W413" s="20"/>
      <c r="X413" s="20"/>
      <c r="Y413" s="55"/>
      <c r="Z413" s="55"/>
      <c r="AA413" s="55"/>
      <c r="AB413" s="55"/>
      <c r="AC413" s="21"/>
      <c r="AD413" s="55"/>
      <c r="AE413" s="21"/>
      <c r="AF413" s="18"/>
      <c r="AG413" s="18"/>
      <c r="AH413" s="21"/>
      <c r="AI413" s="21"/>
    </row>
    <row r="414" spans="2:35" x14ac:dyDescent="0.2">
      <c r="B414" s="12"/>
      <c r="C414" s="49"/>
      <c r="D414" s="17"/>
      <c r="I414" s="18"/>
      <c r="L414" s="20"/>
      <c r="M414" s="19"/>
      <c r="N414" s="21"/>
      <c r="O414" s="23"/>
      <c r="P414" s="20"/>
      <c r="Q414" s="20"/>
      <c r="R414" s="56"/>
      <c r="S414" s="20"/>
      <c r="T414" s="21"/>
      <c r="U414" s="55"/>
      <c r="V414" s="21"/>
      <c r="W414" s="20"/>
      <c r="X414" s="20"/>
      <c r="Y414" s="55"/>
      <c r="Z414" s="55"/>
      <c r="AA414" s="55"/>
      <c r="AB414" s="55"/>
      <c r="AC414" s="21"/>
      <c r="AD414" s="55"/>
      <c r="AE414" s="21"/>
      <c r="AF414" s="18"/>
      <c r="AG414" s="18"/>
      <c r="AH414" s="21"/>
      <c r="AI414" s="21"/>
    </row>
    <row r="415" spans="2:35" x14ac:dyDescent="0.2">
      <c r="B415" s="12"/>
      <c r="C415" s="49"/>
      <c r="D415" s="17"/>
      <c r="I415" s="18"/>
      <c r="L415" s="19"/>
      <c r="M415" s="19"/>
      <c r="N415" s="21"/>
      <c r="O415" s="20"/>
      <c r="P415" s="20"/>
      <c r="Q415" s="20"/>
      <c r="R415" s="56"/>
      <c r="S415" s="20"/>
      <c r="T415" s="21"/>
      <c r="U415" s="55"/>
      <c r="V415" s="21"/>
      <c r="W415" s="20"/>
      <c r="X415" s="20"/>
      <c r="Y415" s="55"/>
      <c r="Z415" s="55"/>
      <c r="AA415" s="55"/>
      <c r="AB415" s="55"/>
      <c r="AC415" s="21"/>
      <c r="AD415" s="55"/>
      <c r="AE415" s="21"/>
      <c r="AF415" s="18"/>
      <c r="AG415" s="18"/>
      <c r="AH415" s="21"/>
      <c r="AI415" s="21"/>
    </row>
    <row r="416" spans="2:35" x14ac:dyDescent="0.2">
      <c r="B416" s="12"/>
      <c r="C416" s="49"/>
      <c r="D416" s="20"/>
      <c r="I416" s="18"/>
      <c r="L416" s="19"/>
      <c r="M416" s="19"/>
      <c r="N416" s="21"/>
      <c r="O416" s="20"/>
      <c r="P416" s="20"/>
      <c r="Q416" s="20"/>
      <c r="R416" s="56"/>
      <c r="S416" s="20"/>
      <c r="T416" s="21"/>
      <c r="U416" s="55"/>
      <c r="V416" s="21"/>
      <c r="W416" s="20"/>
      <c r="X416" s="55"/>
      <c r="Y416" s="55"/>
      <c r="Z416" s="55"/>
      <c r="AA416" s="55"/>
      <c r="AB416" s="55"/>
      <c r="AC416" s="21"/>
      <c r="AD416" s="55"/>
      <c r="AE416" s="21"/>
      <c r="AF416" s="18"/>
      <c r="AG416" s="18"/>
      <c r="AH416" s="21"/>
      <c r="AI416" s="21"/>
    </row>
    <row r="417" spans="2:35" x14ac:dyDescent="0.2">
      <c r="B417" s="12"/>
      <c r="C417" s="49"/>
      <c r="D417" s="17"/>
      <c r="I417" s="18"/>
      <c r="L417" s="19"/>
      <c r="M417" s="19"/>
      <c r="N417" s="21"/>
      <c r="O417" s="20"/>
      <c r="P417" s="20"/>
      <c r="Q417" s="20"/>
      <c r="R417" s="56"/>
      <c r="S417" s="20"/>
      <c r="T417" s="21"/>
      <c r="U417" s="55"/>
      <c r="V417" s="21"/>
      <c r="W417" s="20"/>
      <c r="X417" s="20"/>
      <c r="Y417" s="55"/>
      <c r="Z417" s="55"/>
      <c r="AA417" s="55"/>
      <c r="AB417" s="55"/>
      <c r="AC417" s="21"/>
      <c r="AD417" s="55"/>
      <c r="AE417" s="21"/>
      <c r="AF417" s="18"/>
      <c r="AG417" s="18"/>
      <c r="AH417" s="21"/>
      <c r="AI417" s="21"/>
    </row>
    <row r="418" spans="2:35" x14ac:dyDescent="0.2">
      <c r="B418" s="12"/>
      <c r="C418" s="49"/>
      <c r="D418" s="17"/>
      <c r="I418" s="18"/>
      <c r="L418" s="19"/>
      <c r="M418" s="19"/>
      <c r="N418" s="21"/>
      <c r="O418" s="20"/>
      <c r="P418" s="20"/>
      <c r="Q418" s="20"/>
      <c r="R418" s="56"/>
      <c r="S418" s="20"/>
      <c r="T418" s="21"/>
      <c r="U418" s="55"/>
      <c r="V418" s="21"/>
      <c r="W418" s="20"/>
      <c r="X418" s="20"/>
      <c r="Y418" s="55"/>
      <c r="Z418" s="55"/>
      <c r="AA418" s="55"/>
      <c r="AB418" s="55"/>
      <c r="AC418" s="21"/>
      <c r="AD418" s="55"/>
      <c r="AE418" s="21"/>
      <c r="AF418" s="18"/>
      <c r="AG418" s="18"/>
      <c r="AH418" s="21"/>
      <c r="AI418" s="21"/>
    </row>
    <row r="419" spans="2:35" x14ac:dyDescent="0.2">
      <c r="B419" s="12"/>
      <c r="C419" s="49"/>
      <c r="D419" s="17"/>
      <c r="I419" s="18"/>
      <c r="L419" s="56"/>
      <c r="M419" s="19"/>
      <c r="N419" s="21"/>
      <c r="O419" s="23"/>
      <c r="P419" s="20"/>
      <c r="Q419" s="20"/>
      <c r="R419" s="56"/>
      <c r="S419" s="20"/>
      <c r="T419" s="21"/>
      <c r="U419" s="55"/>
      <c r="V419" s="21"/>
      <c r="W419" s="20"/>
      <c r="X419" s="20"/>
      <c r="Y419" s="55"/>
      <c r="Z419" s="55"/>
      <c r="AA419" s="55"/>
      <c r="AB419" s="55"/>
      <c r="AC419" s="21"/>
      <c r="AD419" s="55"/>
      <c r="AE419" s="21"/>
      <c r="AF419" s="18"/>
      <c r="AG419" s="18"/>
      <c r="AH419" s="21"/>
      <c r="AI419" s="21"/>
    </row>
    <row r="420" spans="2:35" x14ac:dyDescent="0.2">
      <c r="B420" s="12"/>
      <c r="C420" s="49"/>
      <c r="D420" s="17"/>
      <c r="I420" s="18"/>
      <c r="L420" s="19"/>
      <c r="M420" s="19"/>
      <c r="N420" s="21"/>
      <c r="O420" s="20"/>
      <c r="P420" s="20"/>
      <c r="Q420" s="20"/>
      <c r="R420" s="56"/>
      <c r="S420" s="20"/>
      <c r="T420" s="21"/>
      <c r="U420" s="55"/>
      <c r="V420" s="21"/>
      <c r="W420" s="20"/>
      <c r="X420" s="20"/>
      <c r="Y420" s="55"/>
      <c r="Z420" s="55"/>
      <c r="AA420" s="56"/>
      <c r="AB420" s="55"/>
      <c r="AC420" s="21"/>
      <c r="AD420" s="55"/>
      <c r="AE420" s="21"/>
      <c r="AF420" s="18"/>
      <c r="AG420" s="18"/>
      <c r="AH420" s="21"/>
      <c r="AI420" s="21"/>
    </row>
    <row r="421" spans="2:35" x14ac:dyDescent="0.2">
      <c r="B421" s="12"/>
      <c r="C421" s="49"/>
      <c r="D421" s="17"/>
      <c r="I421" s="18"/>
      <c r="L421" s="19"/>
      <c r="M421" s="19"/>
      <c r="N421" s="21"/>
      <c r="O421" s="20"/>
      <c r="P421" s="20"/>
      <c r="Q421" s="20"/>
      <c r="R421" s="56"/>
      <c r="S421" s="20"/>
      <c r="T421" s="21"/>
      <c r="U421" s="55"/>
      <c r="V421" s="21"/>
      <c r="W421" s="20"/>
      <c r="X421" s="20"/>
      <c r="Y421" s="55"/>
      <c r="Z421" s="55"/>
      <c r="AA421" s="55"/>
      <c r="AB421" s="55"/>
      <c r="AC421" s="21"/>
      <c r="AD421" s="55"/>
      <c r="AE421" s="21"/>
      <c r="AF421" s="18"/>
      <c r="AG421" s="18"/>
      <c r="AH421" s="21"/>
      <c r="AI421" s="21"/>
    </row>
    <row r="422" spans="2:35" x14ac:dyDescent="0.2">
      <c r="B422" s="12"/>
      <c r="C422" s="49"/>
      <c r="D422" s="17"/>
      <c r="I422" s="18"/>
      <c r="L422" s="56"/>
      <c r="M422" s="19"/>
      <c r="N422" s="21"/>
      <c r="O422" s="23"/>
      <c r="P422" s="20"/>
      <c r="Q422" s="20"/>
      <c r="R422" s="56"/>
      <c r="S422" s="20"/>
      <c r="T422" s="21"/>
      <c r="U422" s="55"/>
      <c r="V422" s="21"/>
      <c r="W422" s="20"/>
      <c r="X422" s="20"/>
      <c r="Y422" s="55"/>
      <c r="Z422" s="55"/>
      <c r="AA422" s="55"/>
      <c r="AB422" s="55"/>
      <c r="AC422" s="21"/>
      <c r="AD422" s="55"/>
      <c r="AE422" s="21"/>
      <c r="AF422" s="18"/>
      <c r="AG422" s="18"/>
      <c r="AH422" s="21"/>
      <c r="AI422" s="21"/>
    </row>
    <row r="423" spans="2:35" x14ac:dyDescent="0.2">
      <c r="B423" s="12"/>
      <c r="C423" s="49"/>
      <c r="D423" s="17"/>
      <c r="I423" s="18"/>
      <c r="L423" s="19"/>
      <c r="M423" s="19"/>
      <c r="N423" s="21"/>
      <c r="O423" s="20"/>
      <c r="P423" s="20"/>
      <c r="Q423" s="20"/>
      <c r="R423" s="56"/>
      <c r="S423" s="20"/>
      <c r="T423" s="21"/>
      <c r="U423" s="55"/>
      <c r="V423" s="21"/>
      <c r="W423" s="20"/>
      <c r="X423" s="20"/>
      <c r="Y423" s="55"/>
      <c r="Z423" s="55"/>
      <c r="AA423" s="55"/>
      <c r="AB423" s="55"/>
      <c r="AC423" s="21"/>
      <c r="AD423" s="55"/>
      <c r="AE423" s="21"/>
      <c r="AF423" s="18"/>
      <c r="AG423" s="18"/>
      <c r="AH423" s="21"/>
      <c r="AI423" s="21"/>
    </row>
    <row r="424" spans="2:35" x14ac:dyDescent="0.2">
      <c r="B424" s="12"/>
      <c r="C424" s="49"/>
      <c r="D424" s="17"/>
      <c r="I424" s="18"/>
      <c r="L424" s="19"/>
      <c r="M424" s="19"/>
      <c r="N424" s="21"/>
      <c r="O424" s="20"/>
      <c r="P424" s="20"/>
      <c r="Q424" s="20"/>
      <c r="R424" s="56"/>
      <c r="S424" s="20"/>
      <c r="T424" s="21"/>
      <c r="U424" s="55"/>
      <c r="V424" s="21"/>
      <c r="W424" s="20"/>
      <c r="X424" s="20"/>
      <c r="Y424" s="55"/>
      <c r="Z424" s="55"/>
      <c r="AA424" s="55"/>
      <c r="AB424" s="55"/>
      <c r="AC424" s="21"/>
      <c r="AD424" s="55"/>
      <c r="AE424" s="21"/>
      <c r="AF424" s="18"/>
      <c r="AG424" s="18"/>
      <c r="AH424" s="21"/>
      <c r="AI424" s="21"/>
    </row>
    <row r="425" spans="2:35" x14ac:dyDescent="0.2">
      <c r="B425" s="12"/>
      <c r="C425" s="49"/>
      <c r="D425" s="59"/>
      <c r="I425" s="18"/>
      <c r="L425" s="19"/>
      <c r="M425" s="19"/>
      <c r="N425" s="21"/>
      <c r="O425" s="20"/>
      <c r="P425" s="56"/>
      <c r="Q425" s="20"/>
      <c r="R425" s="56"/>
      <c r="S425" s="20"/>
      <c r="T425" s="21"/>
      <c r="U425" s="20"/>
      <c r="V425" s="58"/>
      <c r="W425" s="20"/>
      <c r="X425" s="20"/>
      <c r="Y425" s="55"/>
      <c r="Z425" s="56"/>
      <c r="AA425" s="55"/>
      <c r="AB425" s="55"/>
      <c r="AC425" s="21"/>
      <c r="AD425" s="55"/>
      <c r="AE425" s="21"/>
      <c r="AF425" s="18"/>
      <c r="AG425" s="18"/>
      <c r="AH425" s="21"/>
      <c r="AI425" s="21"/>
    </row>
    <row r="426" spans="2:35" x14ac:dyDescent="0.2">
      <c r="B426" s="12"/>
      <c r="C426" s="49"/>
      <c r="D426" s="17"/>
      <c r="I426" s="18"/>
      <c r="L426" s="19"/>
      <c r="M426" s="19"/>
      <c r="N426" s="21"/>
      <c r="O426" s="20"/>
      <c r="P426" s="20"/>
      <c r="Q426" s="20"/>
      <c r="R426" s="56"/>
      <c r="S426" s="20"/>
      <c r="T426" s="21"/>
      <c r="U426" s="55"/>
      <c r="V426" s="21"/>
      <c r="W426" s="20"/>
      <c r="X426" s="20"/>
      <c r="Y426" s="55"/>
      <c r="Z426" s="55"/>
      <c r="AA426" s="55"/>
      <c r="AB426" s="55"/>
      <c r="AC426" s="21"/>
      <c r="AD426" s="55"/>
      <c r="AE426" s="21"/>
      <c r="AF426" s="18"/>
      <c r="AG426" s="18"/>
      <c r="AH426" s="21"/>
      <c r="AI426" s="21"/>
    </row>
    <row r="427" spans="2:35" x14ac:dyDescent="0.2">
      <c r="B427" s="12"/>
      <c r="C427" s="49"/>
      <c r="D427" s="17"/>
      <c r="I427" s="18"/>
      <c r="L427" s="19"/>
      <c r="M427" s="19"/>
      <c r="N427" s="21"/>
      <c r="O427" s="20"/>
      <c r="P427" s="20"/>
      <c r="Q427" s="20"/>
      <c r="R427" s="56"/>
      <c r="S427" s="20"/>
      <c r="T427" s="21"/>
      <c r="U427" s="55"/>
      <c r="V427" s="21"/>
      <c r="W427" s="20"/>
      <c r="X427" s="55"/>
      <c r="Y427" s="55"/>
      <c r="Z427" s="55"/>
      <c r="AA427" s="55"/>
      <c r="AB427" s="55"/>
      <c r="AC427" s="21"/>
      <c r="AD427" s="55"/>
      <c r="AE427" s="21"/>
      <c r="AF427" s="18"/>
      <c r="AG427" s="18"/>
      <c r="AH427" s="21"/>
      <c r="AI427" s="21"/>
    </row>
    <row r="428" spans="2:35" x14ac:dyDescent="0.2">
      <c r="B428" s="12"/>
      <c r="C428" s="49"/>
      <c r="D428" s="17"/>
      <c r="I428" s="18"/>
      <c r="L428" s="19"/>
      <c r="M428" s="19"/>
      <c r="N428" s="21"/>
      <c r="O428" s="20"/>
      <c r="P428" s="20"/>
      <c r="Q428" s="20"/>
      <c r="R428" s="56"/>
      <c r="S428" s="20"/>
      <c r="T428" s="21"/>
      <c r="U428" s="55"/>
      <c r="V428" s="21"/>
      <c r="W428" s="20"/>
      <c r="X428" s="20"/>
      <c r="Y428" s="55"/>
      <c r="Z428" s="55"/>
      <c r="AA428" s="55"/>
      <c r="AB428" s="55"/>
      <c r="AC428" s="21"/>
      <c r="AD428" s="55"/>
      <c r="AE428" s="21"/>
      <c r="AF428" s="18"/>
      <c r="AG428" s="18"/>
      <c r="AH428" s="21"/>
      <c r="AI428" s="21"/>
    </row>
    <row r="429" spans="2:35" x14ac:dyDescent="0.2">
      <c r="B429" s="12"/>
      <c r="C429" s="49"/>
      <c r="D429" s="17"/>
      <c r="I429" s="18"/>
      <c r="L429" s="56"/>
      <c r="M429" s="19"/>
      <c r="N429" s="21"/>
      <c r="O429" s="20"/>
      <c r="P429" s="20"/>
      <c r="Q429" s="20"/>
      <c r="R429" s="56"/>
      <c r="S429" s="20"/>
      <c r="T429" s="21"/>
      <c r="U429" s="55"/>
      <c r="V429" s="21"/>
      <c r="W429" s="20"/>
      <c r="X429" s="20"/>
      <c r="Y429" s="55"/>
      <c r="Z429" s="55"/>
      <c r="AA429" s="55"/>
      <c r="AB429" s="55"/>
      <c r="AC429" s="21"/>
      <c r="AD429" s="55"/>
      <c r="AE429" s="21"/>
      <c r="AF429" s="18"/>
      <c r="AG429" s="18"/>
      <c r="AH429" s="21"/>
      <c r="AI429" s="21"/>
    </row>
    <row r="430" spans="2:35" x14ac:dyDescent="0.2">
      <c r="B430" s="12"/>
      <c r="C430" s="49"/>
      <c r="D430" s="20"/>
      <c r="I430" s="18"/>
      <c r="L430" s="19"/>
      <c r="M430" s="19"/>
      <c r="N430" s="21"/>
      <c r="O430" s="20"/>
      <c r="P430" s="20"/>
      <c r="Q430" s="20"/>
      <c r="R430" s="56"/>
      <c r="S430" s="20"/>
      <c r="T430" s="21"/>
      <c r="U430" s="55"/>
      <c r="V430" s="21"/>
      <c r="W430" s="20"/>
      <c r="X430" s="20"/>
      <c r="Y430" s="55"/>
      <c r="Z430" s="55"/>
      <c r="AA430" s="55"/>
      <c r="AB430" s="55"/>
      <c r="AC430" s="21"/>
      <c r="AD430" s="55"/>
      <c r="AE430" s="21"/>
      <c r="AF430" s="18"/>
      <c r="AG430" s="18"/>
      <c r="AH430" s="21"/>
      <c r="AI430" s="21"/>
    </row>
    <row r="431" spans="2:35" x14ac:dyDescent="0.2">
      <c r="B431" s="12"/>
      <c r="C431" s="49"/>
      <c r="D431" s="17"/>
      <c r="I431" s="18"/>
      <c r="L431" s="19"/>
      <c r="M431" s="19"/>
      <c r="N431" s="21"/>
      <c r="O431" s="23"/>
      <c r="P431" s="20"/>
      <c r="Q431" s="20"/>
      <c r="R431" s="56"/>
      <c r="S431" s="20"/>
      <c r="T431" s="21"/>
      <c r="U431" s="55"/>
      <c r="V431" s="21"/>
      <c r="W431" s="20"/>
      <c r="X431" s="20"/>
      <c r="Y431" s="55"/>
      <c r="Z431" s="55"/>
      <c r="AA431" s="55"/>
      <c r="AB431" s="55"/>
      <c r="AC431" s="21"/>
      <c r="AD431" s="55"/>
      <c r="AE431" s="21"/>
      <c r="AF431" s="18"/>
      <c r="AG431" s="18"/>
      <c r="AH431" s="21"/>
      <c r="AI431" s="21"/>
    </row>
    <row r="432" spans="2:35" x14ac:dyDescent="0.2">
      <c r="B432" s="12"/>
      <c r="C432" s="49"/>
      <c r="D432" s="17"/>
      <c r="I432" s="18"/>
      <c r="L432" s="19"/>
      <c r="M432" s="19"/>
      <c r="N432" s="21"/>
      <c r="O432" s="20"/>
      <c r="P432" s="20"/>
      <c r="Q432" s="20"/>
      <c r="R432" s="56"/>
      <c r="S432" s="20"/>
      <c r="T432" s="21"/>
      <c r="U432" s="55"/>
      <c r="V432" s="21"/>
      <c r="W432" s="20"/>
      <c r="X432" s="20"/>
      <c r="Y432" s="55"/>
      <c r="Z432" s="55"/>
      <c r="AA432" s="55"/>
      <c r="AB432" s="55"/>
      <c r="AC432" s="21"/>
      <c r="AD432" s="55"/>
      <c r="AE432" s="21"/>
      <c r="AF432" s="18"/>
      <c r="AG432" s="18"/>
      <c r="AH432" s="21"/>
      <c r="AI432" s="21"/>
    </row>
    <row r="433" spans="2:35" x14ac:dyDescent="0.2">
      <c r="B433" s="12"/>
      <c r="C433" s="49"/>
      <c r="D433" s="20"/>
      <c r="I433" s="18"/>
      <c r="L433" s="19"/>
      <c r="M433" s="19"/>
      <c r="N433" s="21"/>
      <c r="O433" s="20"/>
      <c r="P433" s="20"/>
      <c r="Q433" s="20"/>
      <c r="R433" s="56"/>
      <c r="S433" s="20"/>
      <c r="T433" s="21"/>
      <c r="U433" s="55"/>
      <c r="V433" s="21"/>
      <c r="W433" s="20"/>
      <c r="X433" s="20"/>
      <c r="Y433" s="55"/>
      <c r="Z433" s="55"/>
      <c r="AA433" s="55"/>
      <c r="AB433" s="55"/>
      <c r="AC433" s="21"/>
      <c r="AD433" s="55"/>
      <c r="AE433" s="21"/>
      <c r="AF433" s="18"/>
      <c r="AG433" s="18"/>
      <c r="AH433" s="21"/>
      <c r="AI433" s="21"/>
    </row>
    <row r="434" spans="2:35" x14ac:dyDescent="0.2">
      <c r="B434" s="12"/>
      <c r="C434" s="49"/>
      <c r="D434" s="17"/>
      <c r="I434" s="18"/>
      <c r="L434" s="19"/>
      <c r="M434" s="19"/>
      <c r="N434" s="21"/>
      <c r="O434" s="20"/>
      <c r="P434" s="20"/>
      <c r="Q434" s="20"/>
      <c r="R434" s="56"/>
      <c r="S434" s="20"/>
      <c r="T434" s="21"/>
      <c r="U434" s="55"/>
      <c r="V434" s="21"/>
      <c r="W434" s="20"/>
      <c r="X434" s="20"/>
      <c r="Y434" s="55"/>
      <c r="Z434" s="55"/>
      <c r="AA434" s="55"/>
      <c r="AB434" s="55"/>
      <c r="AC434" s="21"/>
      <c r="AD434" s="55"/>
      <c r="AE434" s="21"/>
      <c r="AF434" s="18"/>
      <c r="AG434" s="18"/>
      <c r="AH434" s="21"/>
      <c r="AI434" s="21"/>
    </row>
    <row r="435" spans="2:35" x14ac:dyDescent="0.2">
      <c r="B435" s="12"/>
      <c r="C435" s="49"/>
      <c r="D435" s="17"/>
      <c r="I435" s="18"/>
      <c r="L435" s="19"/>
      <c r="M435" s="19"/>
      <c r="N435" s="21"/>
      <c r="O435" s="20"/>
      <c r="P435" s="20"/>
      <c r="Q435" s="20"/>
      <c r="R435" s="56"/>
      <c r="S435" s="20"/>
      <c r="T435" s="21"/>
      <c r="U435" s="55"/>
      <c r="V435" s="21"/>
      <c r="W435" s="20"/>
      <c r="X435" s="20"/>
      <c r="Y435" s="55"/>
      <c r="Z435" s="55"/>
      <c r="AA435" s="55"/>
      <c r="AB435" s="55"/>
      <c r="AC435" s="21"/>
      <c r="AD435" s="55"/>
      <c r="AE435" s="21"/>
      <c r="AF435" s="18"/>
      <c r="AG435" s="18"/>
      <c r="AH435" s="21"/>
      <c r="AI435" s="21"/>
    </row>
    <row r="436" spans="2:35" x14ac:dyDescent="0.2">
      <c r="B436" s="12"/>
      <c r="C436" s="49"/>
      <c r="D436" s="17"/>
      <c r="I436" s="18"/>
      <c r="L436" s="56"/>
      <c r="M436" s="19"/>
      <c r="N436" s="21"/>
      <c r="O436" s="23"/>
      <c r="P436" s="20"/>
      <c r="Q436" s="20"/>
      <c r="R436" s="56"/>
      <c r="S436" s="20"/>
      <c r="T436" s="21"/>
      <c r="U436" s="55"/>
      <c r="V436" s="21"/>
      <c r="W436" s="20"/>
      <c r="X436" s="20"/>
      <c r="Y436" s="55"/>
      <c r="Z436" s="55"/>
      <c r="AA436" s="55"/>
      <c r="AB436" s="55"/>
      <c r="AC436" s="21"/>
      <c r="AD436" s="55"/>
      <c r="AE436" s="21"/>
      <c r="AF436" s="18"/>
      <c r="AG436" s="18"/>
      <c r="AH436" s="21"/>
      <c r="AI436" s="21"/>
    </row>
    <row r="437" spans="2:35" x14ac:dyDescent="0.2">
      <c r="B437" s="12"/>
      <c r="C437" s="49"/>
      <c r="D437" s="20"/>
      <c r="I437" s="18"/>
      <c r="L437" s="19"/>
      <c r="M437" s="19"/>
      <c r="N437" s="21"/>
      <c r="O437" s="20"/>
      <c r="P437" s="20"/>
      <c r="Q437" s="20"/>
      <c r="R437" s="56"/>
      <c r="S437" s="20"/>
      <c r="T437" s="21"/>
      <c r="U437" s="55"/>
      <c r="V437" s="21"/>
      <c r="W437" s="20"/>
      <c r="X437" s="20"/>
      <c r="Y437" s="55"/>
      <c r="Z437" s="55"/>
      <c r="AA437" s="55"/>
      <c r="AB437" s="55"/>
      <c r="AC437" s="21"/>
      <c r="AD437" s="55"/>
      <c r="AE437" s="21"/>
      <c r="AF437" s="18"/>
      <c r="AG437" s="18"/>
      <c r="AH437" s="21"/>
      <c r="AI437" s="21"/>
    </row>
    <row r="438" spans="2:35" x14ac:dyDescent="0.2">
      <c r="B438" s="12"/>
      <c r="C438" s="49"/>
      <c r="D438" s="20"/>
      <c r="I438" s="18"/>
      <c r="L438" s="19"/>
      <c r="M438" s="19"/>
      <c r="N438" s="21"/>
      <c r="O438" s="20"/>
      <c r="P438" s="20"/>
      <c r="Q438" s="20"/>
      <c r="R438" s="56"/>
      <c r="S438" s="20"/>
      <c r="T438" s="21"/>
      <c r="U438" s="55"/>
      <c r="V438" s="21"/>
      <c r="W438" s="20"/>
      <c r="X438" s="20"/>
      <c r="Y438" s="55"/>
      <c r="Z438" s="55"/>
      <c r="AA438" s="55"/>
      <c r="AB438" s="55"/>
      <c r="AC438" s="21"/>
      <c r="AD438" s="55"/>
      <c r="AE438" s="21"/>
      <c r="AF438" s="18"/>
      <c r="AG438" s="18"/>
      <c r="AH438" s="21"/>
      <c r="AI438" s="21"/>
    </row>
    <row r="439" spans="2:35" x14ac:dyDescent="0.2">
      <c r="B439" s="12"/>
      <c r="C439" s="49"/>
      <c r="D439" s="17"/>
      <c r="I439" s="18"/>
      <c r="L439" s="19"/>
      <c r="M439" s="19"/>
      <c r="N439" s="21"/>
      <c r="O439" s="20"/>
      <c r="P439" s="20"/>
      <c r="Q439" s="20"/>
      <c r="R439" s="56"/>
      <c r="S439" s="20"/>
      <c r="T439" s="21"/>
      <c r="U439" s="55"/>
      <c r="V439" s="21"/>
      <c r="W439" s="20"/>
      <c r="X439" s="20"/>
      <c r="Y439" s="55"/>
      <c r="Z439" s="55"/>
      <c r="AA439" s="55"/>
      <c r="AB439" s="55"/>
      <c r="AC439" s="21"/>
      <c r="AD439" s="55"/>
      <c r="AE439" s="21"/>
      <c r="AF439" s="18"/>
      <c r="AG439" s="18"/>
      <c r="AH439" s="21"/>
      <c r="AI439" s="21"/>
    </row>
    <row r="440" spans="2:35" x14ac:dyDescent="0.2">
      <c r="B440" s="12"/>
      <c r="C440" s="49"/>
      <c r="D440" s="17"/>
      <c r="I440" s="18"/>
      <c r="L440" s="19"/>
      <c r="M440" s="19"/>
      <c r="N440" s="21"/>
      <c r="O440" s="20"/>
      <c r="P440" s="20"/>
      <c r="Q440" s="20"/>
      <c r="R440" s="56"/>
      <c r="S440" s="20"/>
      <c r="T440" s="21"/>
      <c r="U440" s="55"/>
      <c r="V440" s="21"/>
      <c r="W440" s="20"/>
      <c r="X440" s="20"/>
      <c r="Y440" s="55"/>
      <c r="Z440" s="55"/>
      <c r="AA440" s="55"/>
      <c r="AB440" s="55"/>
      <c r="AC440" s="21"/>
      <c r="AD440" s="55"/>
      <c r="AE440" s="21"/>
      <c r="AF440" s="18"/>
      <c r="AG440" s="18"/>
      <c r="AH440" s="21"/>
      <c r="AI440" s="21"/>
    </row>
    <row r="441" spans="2:35" x14ac:dyDescent="0.2">
      <c r="B441" s="12"/>
      <c r="C441" s="49"/>
      <c r="D441" s="17"/>
      <c r="I441" s="18"/>
      <c r="L441" s="19"/>
      <c r="M441" s="19"/>
      <c r="N441" s="21"/>
      <c r="O441" s="23"/>
      <c r="P441" s="20"/>
      <c r="Q441" s="20"/>
      <c r="R441" s="56"/>
      <c r="S441" s="20"/>
      <c r="T441" s="21"/>
      <c r="U441" s="55"/>
      <c r="V441" s="21"/>
      <c r="W441" s="20"/>
      <c r="X441" s="20"/>
      <c r="Y441" s="55"/>
      <c r="Z441" s="55"/>
      <c r="AA441" s="55"/>
      <c r="AB441" s="55"/>
      <c r="AC441" s="21"/>
      <c r="AD441" s="55"/>
      <c r="AE441" s="21"/>
      <c r="AF441" s="18"/>
      <c r="AG441" s="18"/>
      <c r="AH441" s="21"/>
      <c r="AI441" s="21"/>
    </row>
    <row r="442" spans="2:35" x14ac:dyDescent="0.2">
      <c r="B442" s="12"/>
      <c r="C442" s="49"/>
      <c r="D442" s="17"/>
      <c r="I442" s="18"/>
      <c r="L442" s="19"/>
      <c r="M442" s="19"/>
      <c r="N442" s="21"/>
      <c r="O442" s="20"/>
      <c r="P442" s="20"/>
      <c r="Q442" s="20"/>
      <c r="R442" s="56"/>
      <c r="S442" s="20"/>
      <c r="T442" s="21"/>
      <c r="U442" s="55"/>
      <c r="V442" s="21"/>
      <c r="W442" s="20"/>
      <c r="X442" s="20"/>
      <c r="Y442" s="55"/>
      <c r="Z442" s="55"/>
      <c r="AA442" s="55"/>
      <c r="AB442" s="55"/>
      <c r="AC442" s="21"/>
      <c r="AD442" s="55"/>
      <c r="AE442" s="21"/>
      <c r="AF442" s="18"/>
      <c r="AG442" s="18"/>
      <c r="AH442" s="21"/>
      <c r="AI442" s="21"/>
    </row>
    <row r="443" spans="2:35" x14ac:dyDescent="0.2">
      <c r="B443" s="12"/>
      <c r="C443" s="49"/>
      <c r="D443" s="17"/>
      <c r="I443" s="18"/>
      <c r="L443" s="19"/>
      <c r="M443" s="19"/>
      <c r="N443" s="21"/>
      <c r="O443" s="20"/>
      <c r="P443" s="20"/>
      <c r="Q443" s="20"/>
      <c r="R443" s="56"/>
      <c r="S443" s="20"/>
      <c r="T443" s="21"/>
      <c r="U443" s="55"/>
      <c r="V443" s="21"/>
      <c r="W443" s="20"/>
      <c r="X443" s="20"/>
      <c r="Y443" s="55"/>
      <c r="Z443" s="55"/>
      <c r="AA443" s="55"/>
      <c r="AB443" s="55"/>
      <c r="AC443" s="21"/>
      <c r="AD443" s="55"/>
      <c r="AE443" s="21"/>
      <c r="AF443" s="18"/>
      <c r="AG443" s="18"/>
      <c r="AH443" s="21"/>
      <c r="AI443" s="21"/>
    </row>
    <row r="444" spans="2:35" x14ac:dyDescent="0.2">
      <c r="B444" s="12"/>
      <c r="C444" s="49"/>
      <c r="D444" s="17"/>
      <c r="I444" s="18"/>
      <c r="L444" s="19"/>
      <c r="M444" s="19"/>
      <c r="N444" s="21"/>
      <c r="O444" s="20"/>
      <c r="P444" s="20"/>
      <c r="Q444" s="20"/>
      <c r="R444" s="56"/>
      <c r="S444" s="20"/>
      <c r="T444" s="21"/>
      <c r="U444" s="55"/>
      <c r="V444" s="21"/>
      <c r="W444" s="20"/>
      <c r="X444" s="20"/>
      <c r="Y444" s="55"/>
      <c r="Z444" s="55"/>
      <c r="AA444" s="55"/>
      <c r="AB444" s="55"/>
      <c r="AC444" s="21"/>
      <c r="AD444" s="55"/>
      <c r="AE444" s="21"/>
      <c r="AF444" s="18"/>
      <c r="AG444" s="18"/>
      <c r="AH444" s="21"/>
      <c r="AI444" s="21"/>
    </row>
    <row r="445" spans="2:35" x14ac:dyDescent="0.2">
      <c r="B445" s="12"/>
      <c r="C445" s="49"/>
      <c r="D445" s="20"/>
      <c r="I445" s="18"/>
      <c r="L445" s="19"/>
      <c r="M445" s="19"/>
      <c r="N445" s="21"/>
      <c r="O445" s="20"/>
      <c r="P445" s="20"/>
      <c r="Q445" s="20"/>
      <c r="R445" s="56"/>
      <c r="S445" s="20"/>
      <c r="T445" s="21"/>
      <c r="U445" s="55"/>
      <c r="V445" s="21"/>
      <c r="W445" s="20"/>
      <c r="X445" s="20"/>
      <c r="Y445" s="55"/>
      <c r="Z445" s="55"/>
      <c r="AA445" s="55"/>
      <c r="AB445" s="55"/>
      <c r="AC445" s="21"/>
      <c r="AD445" s="55"/>
      <c r="AE445" s="21"/>
      <c r="AF445" s="18"/>
      <c r="AG445" s="18"/>
      <c r="AH445" s="21"/>
      <c r="AI445" s="21"/>
    </row>
    <row r="446" spans="2:35" x14ac:dyDescent="0.2">
      <c r="B446" s="12"/>
      <c r="C446" s="49"/>
      <c r="D446" s="17"/>
      <c r="I446" s="18"/>
      <c r="L446" s="19"/>
      <c r="M446" s="19"/>
      <c r="N446" s="21"/>
      <c r="O446" s="20"/>
      <c r="P446" s="20"/>
      <c r="Q446" s="20"/>
      <c r="R446" s="56"/>
      <c r="S446" s="20"/>
      <c r="T446" s="21"/>
      <c r="U446" s="56"/>
      <c r="V446" s="21"/>
      <c r="W446" s="20"/>
      <c r="X446" s="55"/>
      <c r="Y446" s="55"/>
      <c r="Z446" s="55"/>
      <c r="AA446" s="55"/>
      <c r="AB446" s="55"/>
      <c r="AC446" s="21"/>
      <c r="AD446" s="55"/>
      <c r="AE446" s="21"/>
      <c r="AF446" s="18"/>
      <c r="AG446" s="18"/>
      <c r="AH446" s="21"/>
      <c r="AI446" s="21"/>
    </row>
    <row r="447" spans="2:35" x14ac:dyDescent="0.2">
      <c r="B447" s="12"/>
      <c r="C447" s="49"/>
      <c r="D447" s="17"/>
      <c r="I447" s="18"/>
      <c r="L447" s="19"/>
      <c r="M447" s="19"/>
      <c r="N447" s="21"/>
      <c r="O447" s="20"/>
      <c r="P447" s="20"/>
      <c r="Q447" s="20"/>
      <c r="R447" s="56"/>
      <c r="S447" s="20"/>
      <c r="T447" s="21"/>
      <c r="U447" s="55"/>
      <c r="V447" s="21"/>
      <c r="W447" s="20"/>
      <c r="X447" s="20"/>
      <c r="Y447" s="55"/>
      <c r="Z447" s="55"/>
      <c r="AA447" s="55"/>
      <c r="AB447" s="55"/>
      <c r="AC447" s="21"/>
      <c r="AD447" s="55"/>
      <c r="AE447" s="21"/>
      <c r="AF447" s="18"/>
      <c r="AG447" s="18"/>
      <c r="AH447" s="21"/>
      <c r="AI447" s="21"/>
    </row>
    <row r="448" spans="2:35" x14ac:dyDescent="0.2">
      <c r="B448" s="12"/>
      <c r="C448" s="49"/>
      <c r="D448" s="20"/>
      <c r="I448" s="18"/>
      <c r="L448" s="19"/>
      <c r="M448" s="19"/>
      <c r="N448" s="21"/>
      <c r="O448" s="20"/>
      <c r="P448" s="20"/>
      <c r="Q448" s="20"/>
      <c r="R448" s="56"/>
      <c r="S448" s="20"/>
      <c r="T448" s="21"/>
      <c r="U448" s="55"/>
      <c r="V448" s="21"/>
      <c r="W448" s="20"/>
      <c r="X448" s="20"/>
      <c r="Y448" s="55"/>
      <c r="Z448" s="55"/>
      <c r="AA448" s="55"/>
      <c r="AB448" s="55"/>
      <c r="AC448" s="21"/>
      <c r="AD448" s="55"/>
      <c r="AE448" s="21"/>
      <c r="AF448" s="18"/>
      <c r="AG448" s="18"/>
      <c r="AH448" s="21"/>
      <c r="AI448" s="21"/>
    </row>
    <row r="449" spans="2:35" x14ac:dyDescent="0.2">
      <c r="B449" s="12"/>
      <c r="C449" s="49"/>
      <c r="D449" s="17"/>
      <c r="I449" s="18"/>
      <c r="L449" s="19"/>
      <c r="M449" s="19"/>
      <c r="N449" s="21"/>
      <c r="O449" s="20"/>
      <c r="P449" s="20"/>
      <c r="Q449" s="20"/>
      <c r="R449" s="56"/>
      <c r="S449" s="20"/>
      <c r="T449" s="21"/>
      <c r="U449" s="55"/>
      <c r="V449" s="21"/>
      <c r="W449" s="20"/>
      <c r="X449" s="20"/>
      <c r="Y449" s="55"/>
      <c r="Z449" s="55"/>
      <c r="AA449" s="55"/>
      <c r="AB449" s="55"/>
      <c r="AC449" s="21"/>
      <c r="AD449" s="55"/>
      <c r="AE449" s="21"/>
      <c r="AF449" s="18"/>
      <c r="AG449" s="18"/>
      <c r="AH449" s="21"/>
      <c r="AI449" s="21"/>
    </row>
    <row r="450" spans="2:35" x14ac:dyDescent="0.2">
      <c r="B450" s="12"/>
      <c r="C450" s="49"/>
      <c r="D450" s="17"/>
      <c r="I450" s="18"/>
      <c r="L450" s="56"/>
      <c r="M450" s="19"/>
      <c r="N450" s="21"/>
      <c r="O450" s="55"/>
      <c r="P450" s="56"/>
      <c r="Q450" s="20"/>
      <c r="R450" s="56"/>
      <c r="S450" s="20"/>
      <c r="T450" s="21"/>
      <c r="U450" s="55"/>
      <c r="V450" s="21"/>
      <c r="W450" s="20"/>
      <c r="X450" s="20"/>
      <c r="Y450" s="55"/>
      <c r="Z450" s="55"/>
      <c r="AA450" s="55"/>
      <c r="AB450" s="55"/>
      <c r="AC450" s="21"/>
      <c r="AD450" s="55"/>
      <c r="AE450" s="21"/>
      <c r="AF450" s="18"/>
      <c r="AG450" s="18"/>
      <c r="AH450" s="21"/>
      <c r="AI450" s="21"/>
    </row>
    <row r="451" spans="2:35" x14ac:dyDescent="0.2">
      <c r="B451" s="12"/>
      <c r="C451" s="49"/>
      <c r="D451" s="17"/>
      <c r="I451" s="18"/>
      <c r="L451" s="19"/>
      <c r="M451" s="19"/>
      <c r="N451" s="21"/>
      <c r="O451" s="20"/>
      <c r="P451" s="20"/>
      <c r="Q451" s="20"/>
      <c r="R451" s="56"/>
      <c r="S451" s="20"/>
      <c r="T451" s="21"/>
      <c r="U451" s="20"/>
      <c r="V451" s="21"/>
      <c r="W451" s="20"/>
      <c r="X451" s="20"/>
      <c r="Y451" s="56"/>
      <c r="Z451" s="56"/>
      <c r="AA451" s="55"/>
      <c r="AB451" s="55"/>
      <c r="AC451" s="21"/>
      <c r="AD451" s="55"/>
      <c r="AE451" s="21"/>
      <c r="AF451" s="18"/>
      <c r="AG451" s="18"/>
      <c r="AH451" s="21"/>
      <c r="AI451" s="21"/>
    </row>
    <row r="452" spans="2:35" x14ac:dyDescent="0.2">
      <c r="B452" s="12"/>
      <c r="C452" s="49"/>
      <c r="D452" s="17"/>
      <c r="I452" s="18"/>
      <c r="L452" s="19"/>
      <c r="M452" s="19"/>
      <c r="N452" s="21"/>
      <c r="P452" s="56"/>
      <c r="Q452" s="20"/>
      <c r="R452" s="56"/>
      <c r="S452" s="20"/>
      <c r="T452" s="21"/>
      <c r="U452" s="20"/>
      <c r="V452" s="21"/>
      <c r="W452" s="20"/>
      <c r="X452" s="20"/>
      <c r="Y452" s="55"/>
      <c r="Z452" s="55"/>
      <c r="AA452" s="55"/>
      <c r="AB452" s="55"/>
      <c r="AC452" s="21"/>
      <c r="AD452" s="55"/>
      <c r="AE452" s="21"/>
      <c r="AF452" s="18"/>
      <c r="AG452" s="18"/>
      <c r="AH452" s="21"/>
      <c r="AI452" s="21"/>
    </row>
    <row r="453" spans="2:35" x14ac:dyDescent="0.2">
      <c r="B453" s="12"/>
      <c r="C453" s="49"/>
      <c r="D453" s="59"/>
      <c r="I453" s="18"/>
      <c r="L453" s="56"/>
      <c r="M453" s="19"/>
      <c r="N453" s="21"/>
      <c r="O453" s="20"/>
      <c r="P453" s="20"/>
      <c r="Q453" s="20"/>
      <c r="R453" s="56"/>
      <c r="S453" s="20"/>
      <c r="T453" s="21"/>
      <c r="U453" s="55"/>
      <c r="V453" s="21"/>
      <c r="W453" s="20"/>
      <c r="X453" s="20"/>
      <c r="Y453" s="55"/>
      <c r="Z453" s="55"/>
      <c r="AA453" s="55"/>
      <c r="AB453" s="55"/>
      <c r="AC453" s="21"/>
      <c r="AD453" s="55"/>
      <c r="AE453" s="21"/>
      <c r="AF453" s="18"/>
      <c r="AG453" s="18"/>
      <c r="AH453" s="21"/>
      <c r="AI453" s="21"/>
    </row>
    <row r="454" spans="2:35" x14ac:dyDescent="0.2">
      <c r="B454" s="12"/>
      <c r="C454" s="49"/>
      <c r="D454" s="17"/>
      <c r="I454" s="18"/>
      <c r="L454" s="56"/>
      <c r="M454" s="19"/>
      <c r="N454" s="21"/>
      <c r="O454" s="20"/>
      <c r="P454" s="20"/>
      <c r="Q454" s="19"/>
      <c r="R454" s="56"/>
      <c r="S454" s="20"/>
      <c r="T454" s="21"/>
      <c r="U454" s="55"/>
      <c r="V454" s="21"/>
      <c r="W454" s="20"/>
      <c r="X454" s="20"/>
      <c r="Y454" s="55"/>
      <c r="Z454" s="55"/>
      <c r="AA454" s="55"/>
      <c r="AB454" s="55"/>
      <c r="AC454" s="21"/>
      <c r="AD454" s="55"/>
      <c r="AE454" s="21"/>
      <c r="AF454" s="18"/>
      <c r="AG454" s="18"/>
      <c r="AH454" s="21"/>
      <c r="AI454" s="21"/>
    </row>
    <row r="455" spans="2:35" x14ac:dyDescent="0.2">
      <c r="B455" s="12"/>
      <c r="C455" s="49"/>
      <c r="D455" s="17"/>
      <c r="I455" s="18"/>
      <c r="L455" s="21"/>
      <c r="M455" s="19"/>
      <c r="N455" s="21"/>
      <c r="O455" s="20"/>
      <c r="P455" s="20"/>
      <c r="Q455" s="20"/>
      <c r="R455" s="56"/>
      <c r="S455" s="55"/>
      <c r="T455" s="21"/>
      <c r="U455" s="55"/>
      <c r="V455" s="21"/>
      <c r="W455" s="20"/>
      <c r="X455" s="20"/>
      <c r="Y455" s="55"/>
      <c r="Z455" s="55"/>
      <c r="AA455" s="55"/>
      <c r="AB455" s="55"/>
      <c r="AC455" s="21"/>
      <c r="AD455" s="55"/>
      <c r="AE455" s="21"/>
      <c r="AF455" s="18"/>
      <c r="AG455" s="18"/>
      <c r="AH455" s="21"/>
      <c r="AI455" s="21"/>
    </row>
    <row r="456" spans="2:35" x14ac:dyDescent="0.2">
      <c r="B456" s="12"/>
      <c r="C456" s="49"/>
      <c r="D456" s="17"/>
      <c r="I456" s="18"/>
      <c r="L456" s="56"/>
      <c r="M456" s="19"/>
      <c r="N456" s="21"/>
      <c r="O456" s="20"/>
      <c r="P456" s="20"/>
      <c r="Q456" s="20"/>
      <c r="R456" s="56"/>
      <c r="S456" s="56"/>
      <c r="T456" s="55"/>
      <c r="U456" s="55"/>
      <c r="V456" s="21"/>
      <c r="W456" s="20"/>
      <c r="X456" s="20"/>
      <c r="Y456" s="55"/>
      <c r="Z456" s="55"/>
      <c r="AA456" s="55"/>
      <c r="AB456" s="55"/>
      <c r="AC456" s="21"/>
      <c r="AD456" s="55"/>
      <c r="AE456" s="21"/>
      <c r="AF456" s="18"/>
      <c r="AG456" s="18"/>
      <c r="AH456" s="21"/>
      <c r="AI456" s="21"/>
    </row>
    <row r="457" spans="2:35" x14ac:dyDescent="0.2">
      <c r="B457" s="12"/>
      <c r="C457" s="49"/>
      <c r="D457" s="17"/>
      <c r="I457" s="18"/>
      <c r="L457" s="19"/>
      <c r="M457" s="19"/>
      <c r="N457" s="21"/>
      <c r="O457" s="20"/>
      <c r="P457" s="20"/>
      <c r="Q457" s="20"/>
      <c r="R457" s="20"/>
      <c r="S457" s="56"/>
      <c r="T457" s="20"/>
      <c r="U457" s="55"/>
      <c r="V457" s="21"/>
      <c r="W457" s="20"/>
      <c r="X457" s="20"/>
      <c r="Y457" s="55"/>
      <c r="Z457" s="55"/>
      <c r="AA457" s="55"/>
      <c r="AB457" s="55"/>
      <c r="AC457" s="21"/>
      <c r="AD457" s="55"/>
      <c r="AE457" s="21"/>
      <c r="AF457" s="18"/>
      <c r="AG457" s="18"/>
      <c r="AH457" s="21"/>
      <c r="AI457" s="21"/>
    </row>
    <row r="458" spans="2:35" x14ac:dyDescent="0.2">
      <c r="B458" s="12"/>
      <c r="C458" s="49"/>
      <c r="D458" s="17"/>
      <c r="I458" s="18"/>
      <c r="L458" s="19"/>
      <c r="M458" s="19"/>
      <c r="N458" s="21"/>
      <c r="O458" s="20"/>
      <c r="P458" s="20"/>
      <c r="Q458" s="20"/>
      <c r="R458" s="20"/>
      <c r="S458" s="56"/>
      <c r="T458" s="21"/>
      <c r="U458" s="55"/>
      <c r="V458" s="21"/>
      <c r="W458" s="20"/>
      <c r="X458" s="20"/>
      <c r="Y458" s="55"/>
      <c r="Z458" s="55"/>
      <c r="AA458" s="55"/>
      <c r="AB458" s="55"/>
      <c r="AC458" s="21"/>
      <c r="AD458" s="55"/>
      <c r="AE458" s="21"/>
      <c r="AF458" s="18"/>
      <c r="AG458" s="18"/>
      <c r="AH458" s="21"/>
      <c r="AI458" s="21"/>
    </row>
    <row r="459" spans="2:35" x14ac:dyDescent="0.2">
      <c r="B459" s="12"/>
      <c r="C459" s="49"/>
      <c r="D459" s="17"/>
      <c r="I459" s="18"/>
      <c r="L459" s="19"/>
      <c r="M459" s="19"/>
      <c r="N459" s="21"/>
      <c r="O459" s="20"/>
      <c r="P459" s="20"/>
      <c r="Q459" s="20"/>
      <c r="R459" s="56"/>
      <c r="S459" s="56"/>
      <c r="T459" s="21"/>
      <c r="U459" s="55"/>
      <c r="V459" s="21"/>
      <c r="W459" s="20"/>
      <c r="X459" s="20"/>
      <c r="Y459" s="55"/>
      <c r="Z459" s="55"/>
      <c r="AA459" s="55"/>
      <c r="AB459" s="55"/>
      <c r="AC459" s="21"/>
      <c r="AD459" s="55"/>
      <c r="AE459" s="21"/>
      <c r="AF459" s="18"/>
      <c r="AG459" s="18"/>
      <c r="AH459" s="21"/>
      <c r="AI459" s="21"/>
    </row>
    <row r="460" spans="2:35" x14ac:dyDescent="0.2">
      <c r="B460" s="12"/>
      <c r="C460" s="49"/>
      <c r="D460" s="18"/>
      <c r="I460" s="18"/>
      <c r="L460" s="20"/>
      <c r="M460" s="19"/>
      <c r="N460" s="21"/>
      <c r="O460" s="20"/>
      <c r="P460" s="19"/>
      <c r="Q460" s="56"/>
      <c r="R460" s="56"/>
      <c r="S460" s="56"/>
      <c r="T460" s="21"/>
      <c r="U460" s="55"/>
      <c r="V460" s="21"/>
      <c r="W460" s="20"/>
      <c r="X460" s="20"/>
      <c r="Y460" s="55"/>
      <c r="Z460" s="55"/>
      <c r="AA460" s="56"/>
      <c r="AB460" s="55"/>
      <c r="AC460" s="21"/>
      <c r="AD460" s="55"/>
      <c r="AE460" s="21"/>
      <c r="AF460" s="18"/>
      <c r="AG460" s="18"/>
      <c r="AH460" s="21"/>
      <c r="AI460" s="21"/>
    </row>
    <row r="461" spans="2:35" x14ac:dyDescent="0.2">
      <c r="B461" s="12"/>
      <c r="C461" s="49"/>
      <c r="D461" s="17"/>
      <c r="I461" s="18"/>
      <c r="L461" s="19"/>
      <c r="M461" s="19"/>
      <c r="N461" s="21"/>
      <c r="O461" s="20"/>
      <c r="P461" s="56"/>
      <c r="Q461" s="56"/>
      <c r="R461" s="20"/>
      <c r="S461" s="56"/>
      <c r="T461" s="20"/>
      <c r="U461" s="55"/>
      <c r="V461" s="21"/>
      <c r="W461" s="20"/>
      <c r="X461" s="20"/>
      <c r="Y461" s="55"/>
      <c r="Z461" s="55"/>
      <c r="AA461" s="55"/>
      <c r="AB461" s="55"/>
      <c r="AC461" s="21"/>
      <c r="AD461" s="55"/>
      <c r="AE461" s="21"/>
      <c r="AF461" s="18"/>
      <c r="AG461" s="18"/>
      <c r="AH461" s="21"/>
      <c r="AI461" s="21"/>
    </row>
    <row r="462" spans="2:35" x14ac:dyDescent="0.2">
      <c r="B462" s="12"/>
      <c r="C462" s="49"/>
      <c r="D462" s="17"/>
      <c r="I462" s="18"/>
      <c r="L462" s="19"/>
      <c r="M462" s="19"/>
      <c r="N462" s="21"/>
      <c r="O462" s="20"/>
      <c r="P462" s="56"/>
      <c r="Q462" s="56"/>
      <c r="R462" s="20"/>
      <c r="S462" s="56"/>
      <c r="T462" s="21"/>
      <c r="U462" s="55"/>
      <c r="V462" s="21"/>
      <c r="W462" s="20"/>
      <c r="X462" s="20"/>
      <c r="Y462" s="20"/>
      <c r="Z462" s="55"/>
      <c r="AA462" s="55"/>
      <c r="AB462" s="55"/>
      <c r="AC462" s="21"/>
      <c r="AD462" s="55"/>
      <c r="AE462" s="21"/>
      <c r="AF462" s="18"/>
      <c r="AG462" s="18"/>
      <c r="AH462" s="21"/>
      <c r="AI462" s="21"/>
    </row>
    <row r="463" spans="2:35" x14ac:dyDescent="0.2">
      <c r="B463" s="12"/>
      <c r="C463" s="49"/>
      <c r="D463" s="17"/>
      <c r="I463" s="18"/>
      <c r="L463" s="19"/>
      <c r="M463" s="19"/>
      <c r="N463" s="21"/>
      <c r="O463" s="20"/>
      <c r="P463" s="56"/>
      <c r="Q463" s="20"/>
      <c r="R463" s="20"/>
      <c r="S463" s="56"/>
      <c r="T463" s="21"/>
      <c r="U463" s="55"/>
      <c r="V463" s="21"/>
      <c r="W463" s="20"/>
      <c r="X463" s="20"/>
      <c r="Y463" s="20"/>
      <c r="Z463" s="55"/>
      <c r="AA463" s="55"/>
      <c r="AB463" s="55"/>
      <c r="AC463" s="21"/>
      <c r="AD463" s="55"/>
      <c r="AE463" s="21"/>
      <c r="AF463" s="18"/>
      <c r="AG463" s="18"/>
      <c r="AH463" s="21"/>
      <c r="AI463" s="21"/>
    </row>
    <row r="464" spans="2:35" x14ac:dyDescent="0.2">
      <c r="B464" s="12"/>
      <c r="C464" s="49"/>
      <c r="D464" s="18"/>
      <c r="I464" s="18"/>
      <c r="L464" s="19"/>
      <c r="M464" s="19"/>
      <c r="N464" s="21"/>
      <c r="O464" s="20"/>
      <c r="P464" s="20"/>
      <c r="Q464" s="56"/>
      <c r="R464" s="19"/>
      <c r="S464" s="56"/>
      <c r="T464" s="21"/>
      <c r="U464" s="56"/>
      <c r="V464" s="21"/>
      <c r="W464" s="20"/>
      <c r="X464" s="20"/>
      <c r="Y464" s="55"/>
      <c r="Z464" s="55"/>
      <c r="AA464" s="56"/>
      <c r="AB464" s="55"/>
      <c r="AC464" s="21"/>
      <c r="AD464" s="55"/>
      <c r="AE464" s="21"/>
      <c r="AF464" s="18"/>
      <c r="AG464" s="18"/>
      <c r="AH464" s="21"/>
      <c r="AI464" s="21"/>
    </row>
    <row r="465" spans="2:35" x14ac:dyDescent="0.2">
      <c r="B465" s="12"/>
      <c r="C465" s="49"/>
      <c r="D465" s="59"/>
      <c r="I465" s="18"/>
      <c r="L465" s="19"/>
      <c r="M465" s="19"/>
      <c r="N465" s="21"/>
      <c r="O465" s="20"/>
      <c r="P465" s="20"/>
      <c r="Q465" s="56"/>
      <c r="R465" s="19"/>
      <c r="S465" s="56"/>
      <c r="T465" s="21"/>
      <c r="U465" s="55"/>
      <c r="V465" s="21"/>
      <c r="W465" s="20"/>
      <c r="X465" s="20"/>
      <c r="Y465" s="55"/>
      <c r="Z465" s="55"/>
      <c r="AA465" s="26"/>
      <c r="AB465" s="55"/>
      <c r="AC465" s="21"/>
      <c r="AD465" s="55"/>
      <c r="AE465" s="21"/>
      <c r="AF465" s="18"/>
      <c r="AG465" s="18"/>
      <c r="AH465" s="21"/>
      <c r="AI465" s="21"/>
    </row>
    <row r="466" spans="2:35" x14ac:dyDescent="0.2">
      <c r="B466" s="12"/>
      <c r="C466" s="49"/>
      <c r="D466" s="20"/>
      <c r="I466" s="18"/>
      <c r="L466" s="19"/>
      <c r="M466" s="19"/>
      <c r="N466" s="21"/>
      <c r="O466" s="20"/>
      <c r="P466" s="20"/>
      <c r="Q466" s="56"/>
      <c r="R466" s="20"/>
      <c r="S466" s="56"/>
      <c r="T466" s="21"/>
      <c r="U466" s="55"/>
      <c r="V466" s="21"/>
      <c r="W466" s="20"/>
      <c r="X466" s="20"/>
      <c r="Y466" s="55"/>
      <c r="Z466" s="55"/>
      <c r="AA466" s="55"/>
      <c r="AB466" s="55"/>
      <c r="AC466" s="21"/>
      <c r="AD466" s="55"/>
      <c r="AE466" s="21"/>
      <c r="AF466" s="18"/>
      <c r="AG466" s="18"/>
      <c r="AH466" s="21"/>
      <c r="AI466" s="21"/>
    </row>
    <row r="467" spans="2:35" x14ac:dyDescent="0.2">
      <c r="B467" s="12"/>
      <c r="C467" s="49"/>
      <c r="D467" s="27"/>
      <c r="I467" s="18"/>
      <c r="L467" s="19"/>
      <c r="M467" s="19"/>
      <c r="N467" s="21"/>
      <c r="O467" s="27"/>
      <c r="P467" s="31"/>
      <c r="Q467" s="55"/>
      <c r="R467" s="56"/>
      <c r="S467" s="56"/>
      <c r="T467" s="21"/>
      <c r="U467" s="55"/>
      <c r="V467" s="21"/>
      <c r="W467" s="20"/>
      <c r="X467" s="20"/>
      <c r="Y467" s="55"/>
      <c r="Z467" s="55"/>
      <c r="AA467" s="55"/>
      <c r="AB467" s="55"/>
      <c r="AC467" s="21"/>
      <c r="AD467" s="55"/>
      <c r="AE467" s="21"/>
      <c r="AF467" s="18"/>
      <c r="AG467" s="18"/>
      <c r="AH467" s="21"/>
      <c r="AI467" s="21"/>
    </row>
    <row r="468" spans="2:35" x14ac:dyDescent="0.2">
      <c r="B468" s="12"/>
      <c r="C468" s="49"/>
      <c r="D468" s="18"/>
      <c r="I468" s="18"/>
      <c r="L468" s="19"/>
      <c r="M468" s="19"/>
      <c r="N468" s="21"/>
      <c r="O468" s="20"/>
      <c r="P468" s="31"/>
      <c r="Q468" s="31"/>
      <c r="R468" s="56"/>
      <c r="S468" s="56"/>
      <c r="T468" s="21"/>
      <c r="U468" s="55"/>
      <c r="V468" s="21"/>
      <c r="W468" s="20"/>
      <c r="X468" s="20"/>
      <c r="Y468" s="55"/>
      <c r="Z468" s="55"/>
      <c r="AA468" s="55"/>
      <c r="AB468" s="55"/>
      <c r="AC468" s="21"/>
      <c r="AD468" s="55"/>
      <c r="AE468" s="21"/>
      <c r="AF468" s="18"/>
      <c r="AG468" s="18"/>
      <c r="AH468" s="21"/>
      <c r="AI468" s="21"/>
    </row>
    <row r="469" spans="2:35" x14ac:dyDescent="0.2">
      <c r="B469" s="12"/>
      <c r="C469" s="49"/>
      <c r="D469" s="17"/>
      <c r="I469" s="18"/>
      <c r="L469" s="19"/>
      <c r="M469" s="19"/>
      <c r="N469" s="21"/>
      <c r="O469" s="20"/>
      <c r="P469" s="20"/>
      <c r="Q469" s="20"/>
      <c r="R469" s="19"/>
      <c r="S469" s="56"/>
      <c r="T469" s="21"/>
      <c r="U469" s="55"/>
      <c r="V469" s="21"/>
      <c r="W469" s="20"/>
      <c r="X469" s="20"/>
      <c r="Y469" s="55"/>
      <c r="Z469" s="55"/>
      <c r="AA469" s="55"/>
      <c r="AB469" s="55"/>
      <c r="AC469" s="21"/>
      <c r="AD469" s="55"/>
      <c r="AE469" s="21"/>
      <c r="AF469" s="18"/>
      <c r="AG469" s="18"/>
      <c r="AH469" s="21"/>
      <c r="AI469" s="21"/>
    </row>
    <row r="470" spans="2:35" x14ac:dyDescent="0.2">
      <c r="B470" s="12"/>
      <c r="C470" s="49"/>
      <c r="D470" s="18"/>
      <c r="I470" s="18"/>
      <c r="L470" s="19"/>
      <c r="M470" s="19"/>
      <c r="N470" s="21"/>
      <c r="O470" s="20"/>
      <c r="P470" s="31"/>
      <c r="Q470" s="31"/>
      <c r="R470" s="56"/>
      <c r="S470" s="56"/>
      <c r="T470" s="21"/>
      <c r="U470" s="55"/>
      <c r="V470" s="21"/>
      <c r="W470" s="20"/>
      <c r="X470" s="20"/>
      <c r="Y470" s="55"/>
      <c r="Z470" s="55"/>
      <c r="AA470" s="55"/>
      <c r="AB470" s="55"/>
      <c r="AC470" s="21"/>
      <c r="AD470" s="55"/>
      <c r="AE470" s="21"/>
      <c r="AF470" s="18"/>
      <c r="AG470" s="18"/>
      <c r="AH470" s="21"/>
      <c r="AI470" s="21"/>
    </row>
    <row r="471" spans="2:35" x14ac:dyDescent="0.2">
      <c r="B471" s="12"/>
      <c r="C471" s="49"/>
      <c r="D471" s="18"/>
      <c r="I471" s="18"/>
      <c r="L471" s="19"/>
      <c r="M471" s="19"/>
      <c r="N471" s="21"/>
      <c r="O471" s="20"/>
      <c r="P471" s="31"/>
      <c r="Q471" s="31"/>
      <c r="R471" s="56"/>
      <c r="S471" s="56"/>
      <c r="T471" s="21"/>
      <c r="U471" s="55"/>
      <c r="V471" s="21"/>
      <c r="W471" s="20"/>
      <c r="X471" s="20"/>
      <c r="Y471" s="55"/>
      <c r="Z471" s="55"/>
      <c r="AA471" s="55"/>
      <c r="AB471" s="55"/>
      <c r="AC471" s="21"/>
      <c r="AD471" s="55"/>
      <c r="AE471" s="21"/>
      <c r="AF471" s="18"/>
      <c r="AG471" s="18"/>
      <c r="AH471" s="21"/>
      <c r="AI471" s="21"/>
    </row>
    <row r="472" spans="2:35" x14ac:dyDescent="0.2">
      <c r="B472" s="12"/>
      <c r="C472" s="49"/>
      <c r="D472" s="17"/>
      <c r="I472" s="18"/>
      <c r="L472" s="19"/>
      <c r="M472" s="19"/>
      <c r="N472" s="21"/>
      <c r="O472" s="20"/>
      <c r="P472" s="56"/>
      <c r="Q472" s="56"/>
      <c r="R472" s="56"/>
      <c r="S472" s="56"/>
      <c r="T472" s="21"/>
      <c r="U472" s="56"/>
      <c r="V472" s="21"/>
      <c r="W472" s="20"/>
      <c r="X472" s="20"/>
      <c r="Y472" s="55"/>
      <c r="Z472" s="55"/>
      <c r="AA472" s="55"/>
      <c r="AB472" s="55"/>
      <c r="AC472" s="21"/>
      <c r="AD472" s="55"/>
      <c r="AE472" s="21"/>
      <c r="AF472" s="18"/>
      <c r="AG472" s="18"/>
      <c r="AH472" s="21"/>
      <c r="AI472" s="21"/>
    </row>
    <row r="473" spans="2:35" x14ac:dyDescent="0.2">
      <c r="B473" s="12"/>
      <c r="C473" s="49"/>
      <c r="D473" s="17"/>
      <c r="I473" s="18"/>
      <c r="L473" s="19"/>
      <c r="M473" s="19"/>
      <c r="N473" s="21"/>
      <c r="O473" s="20"/>
      <c r="P473" s="56"/>
      <c r="Q473" s="55"/>
      <c r="R473" s="56"/>
      <c r="S473" s="31"/>
      <c r="T473" s="21"/>
      <c r="U473" s="55"/>
      <c r="V473" s="21"/>
      <c r="W473" s="20"/>
      <c r="X473" s="20"/>
      <c r="Y473" s="55"/>
      <c r="Z473" s="55"/>
      <c r="AA473" s="55"/>
      <c r="AB473" s="55"/>
      <c r="AC473" s="21"/>
      <c r="AD473" s="55"/>
      <c r="AE473" s="21"/>
      <c r="AF473" s="18"/>
      <c r="AG473" s="18"/>
      <c r="AH473" s="21"/>
      <c r="AI473" s="21"/>
    </row>
    <row r="474" spans="2:35" x14ac:dyDescent="0.2">
      <c r="B474" s="12"/>
      <c r="C474" s="49"/>
      <c r="D474" s="17"/>
      <c r="I474" s="18"/>
      <c r="L474" s="19"/>
      <c r="M474" s="19"/>
      <c r="N474" s="21"/>
      <c r="O474" s="20"/>
      <c r="P474" s="20"/>
      <c r="Q474" s="20"/>
      <c r="R474" s="56"/>
      <c r="S474" s="56"/>
      <c r="T474" s="21"/>
      <c r="U474" s="20"/>
      <c r="V474" s="21"/>
      <c r="W474" s="20"/>
      <c r="X474" s="20"/>
      <c r="Y474" s="55"/>
      <c r="Z474" s="55"/>
      <c r="AA474" s="55"/>
      <c r="AB474" s="55"/>
      <c r="AC474" s="21"/>
      <c r="AD474" s="55"/>
      <c r="AE474" s="21"/>
      <c r="AF474" s="18"/>
      <c r="AG474" s="18"/>
      <c r="AH474" s="21"/>
      <c r="AI474" s="21"/>
    </row>
    <row r="475" spans="2:35" x14ac:dyDescent="0.2">
      <c r="B475" s="12"/>
      <c r="C475" s="49"/>
      <c r="D475" s="18"/>
      <c r="I475" s="18"/>
      <c r="L475" s="19"/>
      <c r="M475" s="19"/>
      <c r="N475" s="21"/>
      <c r="O475" s="20"/>
      <c r="P475" s="56"/>
      <c r="Q475" s="20"/>
      <c r="R475" s="56"/>
      <c r="S475" s="56"/>
      <c r="T475" s="21"/>
      <c r="U475" s="55"/>
      <c r="V475" s="21"/>
      <c r="W475" s="20"/>
      <c r="X475" s="20"/>
      <c r="Y475" s="55"/>
      <c r="Z475" s="55"/>
      <c r="AA475" s="55"/>
      <c r="AB475" s="55"/>
      <c r="AC475" s="21"/>
      <c r="AD475" s="55"/>
      <c r="AE475" s="21"/>
      <c r="AF475" s="18"/>
      <c r="AG475" s="18"/>
      <c r="AH475" s="21"/>
      <c r="AI475" s="21"/>
    </row>
    <row r="476" spans="2:35" x14ac:dyDescent="0.2">
      <c r="B476" s="12"/>
      <c r="C476" s="49"/>
      <c r="D476" s="17"/>
      <c r="I476" s="18"/>
      <c r="L476" s="19"/>
      <c r="M476" s="19"/>
      <c r="N476" s="21"/>
      <c r="O476" s="20"/>
      <c r="P476" s="20"/>
      <c r="Q476" s="20"/>
      <c r="R476" s="31"/>
      <c r="S476" s="26"/>
      <c r="T476" s="56"/>
      <c r="U476" s="55"/>
      <c r="V476" s="21"/>
      <c r="W476" s="20"/>
      <c r="X476" s="20"/>
      <c r="Y476" s="55"/>
      <c r="Z476" s="55"/>
      <c r="AA476" s="55"/>
      <c r="AB476" s="55"/>
      <c r="AC476" s="21"/>
      <c r="AD476" s="55"/>
      <c r="AE476" s="21"/>
      <c r="AF476" s="18"/>
      <c r="AG476" s="18"/>
      <c r="AH476" s="21"/>
      <c r="AI476" s="21"/>
    </row>
    <row r="477" spans="2:35" x14ac:dyDescent="0.2">
      <c r="B477" s="12"/>
      <c r="C477" s="49"/>
      <c r="D477" s="17"/>
      <c r="I477" s="18"/>
      <c r="L477" s="56"/>
      <c r="M477" s="19"/>
      <c r="N477" s="21"/>
      <c r="O477" s="20"/>
      <c r="P477" s="20"/>
      <c r="Q477" s="20"/>
      <c r="R477" s="19"/>
      <c r="S477" s="56"/>
      <c r="T477" s="21"/>
      <c r="U477" s="55"/>
      <c r="V477" s="21"/>
      <c r="W477" s="20"/>
      <c r="X477" s="20"/>
      <c r="Y477" s="55"/>
      <c r="Z477" s="55"/>
      <c r="AA477" s="26"/>
      <c r="AB477" s="55"/>
      <c r="AC477" s="21"/>
      <c r="AD477" s="55"/>
      <c r="AE477" s="21"/>
      <c r="AF477" s="18"/>
      <c r="AG477" s="18"/>
      <c r="AH477" s="21"/>
      <c r="AI477" s="21"/>
    </row>
    <row r="478" spans="2:35" x14ac:dyDescent="0.2">
      <c r="B478" s="12"/>
      <c r="C478" s="49"/>
      <c r="D478" s="18"/>
      <c r="I478" s="18"/>
      <c r="L478" s="19"/>
      <c r="M478" s="19"/>
      <c r="N478" s="21"/>
      <c r="O478" s="20"/>
      <c r="P478" s="31"/>
      <c r="Q478" s="55"/>
      <c r="R478" s="56"/>
      <c r="S478" s="56"/>
      <c r="T478" s="21"/>
      <c r="U478" s="55"/>
      <c r="V478" s="21"/>
      <c r="W478" s="20"/>
      <c r="X478" s="20"/>
      <c r="Y478" s="55"/>
      <c r="Z478" s="55"/>
      <c r="AA478" s="55"/>
      <c r="AB478" s="55"/>
      <c r="AC478" s="21"/>
      <c r="AD478" s="55"/>
      <c r="AE478" s="21"/>
      <c r="AF478" s="18"/>
      <c r="AG478" s="18"/>
      <c r="AH478" s="21"/>
      <c r="AI478" s="21"/>
    </row>
    <row r="479" spans="2:35" x14ac:dyDescent="0.2">
      <c r="B479" s="12"/>
      <c r="C479" s="49"/>
      <c r="D479" s="20"/>
      <c r="I479" s="18"/>
      <c r="L479" s="19"/>
      <c r="M479" s="19"/>
      <c r="N479" s="21"/>
      <c r="O479" s="20"/>
      <c r="P479" s="20"/>
      <c r="Q479" s="56"/>
      <c r="R479" s="19"/>
      <c r="S479" s="56"/>
      <c r="T479" s="21"/>
      <c r="U479" s="55"/>
      <c r="V479" s="58"/>
      <c r="W479" s="20"/>
      <c r="X479" s="20"/>
      <c r="Y479" s="55"/>
      <c r="Z479" s="55"/>
      <c r="AA479" s="55"/>
      <c r="AB479" s="55"/>
      <c r="AC479" s="21"/>
      <c r="AD479" s="55"/>
      <c r="AE479" s="21"/>
      <c r="AF479" s="18"/>
      <c r="AG479" s="18"/>
      <c r="AH479" s="21"/>
      <c r="AI479" s="21"/>
    </row>
    <row r="480" spans="2:35" x14ac:dyDescent="0.2">
      <c r="B480" s="12"/>
      <c r="C480" s="49"/>
      <c r="D480" s="18"/>
      <c r="I480" s="18"/>
      <c r="L480" s="19"/>
      <c r="M480" s="19"/>
      <c r="N480" s="21"/>
      <c r="O480" s="20"/>
      <c r="P480" s="20"/>
      <c r="Q480" s="20"/>
      <c r="R480" s="20"/>
      <c r="S480" s="56"/>
      <c r="T480" s="21"/>
      <c r="U480" s="55"/>
      <c r="V480" s="21"/>
      <c r="W480" s="20"/>
      <c r="X480" s="20"/>
      <c r="Y480" s="55"/>
      <c r="Z480" s="55"/>
      <c r="AA480" s="55"/>
      <c r="AB480" s="55"/>
      <c r="AC480" s="21"/>
      <c r="AD480" s="55"/>
      <c r="AE480" s="21"/>
      <c r="AF480" s="18"/>
      <c r="AG480" s="18"/>
      <c r="AH480" s="21"/>
      <c r="AI480" s="21"/>
    </row>
    <row r="481" spans="2:35" x14ac:dyDescent="0.2">
      <c r="B481" s="12"/>
      <c r="C481" s="49"/>
      <c r="D481" s="18"/>
      <c r="I481" s="18"/>
      <c r="L481" s="19"/>
      <c r="M481" s="19"/>
      <c r="N481" s="21"/>
      <c r="O481" s="20"/>
      <c r="P481" s="20"/>
      <c r="Q481" s="20"/>
      <c r="R481" s="56"/>
      <c r="S481" s="56"/>
      <c r="T481" s="21"/>
      <c r="U481" s="55"/>
      <c r="V481" s="21"/>
      <c r="W481" s="20"/>
      <c r="X481" s="55"/>
      <c r="Y481" s="55"/>
      <c r="Z481" s="55"/>
      <c r="AA481" s="55"/>
      <c r="AB481" s="55"/>
      <c r="AC481" s="21"/>
      <c r="AD481" s="55"/>
      <c r="AE481" s="21"/>
      <c r="AG481" s="18"/>
      <c r="AH481" s="21"/>
      <c r="AI481" s="21"/>
    </row>
    <row r="482" spans="2:35" x14ac:dyDescent="0.2">
      <c r="B482" s="12"/>
      <c r="C482" s="49"/>
      <c r="D482" s="20"/>
      <c r="I482" s="18"/>
      <c r="L482" s="19"/>
      <c r="M482" s="19"/>
      <c r="N482" s="21"/>
      <c r="O482" s="20"/>
      <c r="P482" s="20"/>
      <c r="Q482" s="20"/>
      <c r="R482" s="56"/>
      <c r="S482" s="56"/>
      <c r="T482" s="21"/>
      <c r="U482" s="55"/>
      <c r="V482" s="21"/>
      <c r="W482" s="20"/>
      <c r="X482" s="55"/>
      <c r="Y482" s="55"/>
      <c r="Z482" s="55"/>
      <c r="AA482" s="55"/>
      <c r="AB482" s="55"/>
      <c r="AC482" s="21"/>
      <c r="AD482" s="55"/>
      <c r="AE482" s="21"/>
      <c r="AF482" s="18"/>
      <c r="AG482" s="18"/>
      <c r="AH482" s="21"/>
      <c r="AI482" s="21"/>
    </row>
    <row r="483" spans="2:35" x14ac:dyDescent="0.2">
      <c r="B483" s="12"/>
      <c r="C483" s="49"/>
      <c r="D483" s="17"/>
      <c r="I483" s="18"/>
      <c r="L483" s="19"/>
      <c r="M483" s="19"/>
      <c r="N483" s="21"/>
      <c r="O483" s="20"/>
      <c r="P483" s="20"/>
      <c r="Q483" s="20"/>
      <c r="R483" s="20"/>
      <c r="S483" s="56"/>
      <c r="T483" s="21"/>
      <c r="U483" s="55"/>
      <c r="V483" s="21"/>
      <c r="W483" s="20"/>
      <c r="X483" s="20"/>
      <c r="Y483" s="55"/>
      <c r="Z483" s="55"/>
      <c r="AA483" s="55"/>
      <c r="AB483" s="55"/>
      <c r="AC483" s="21"/>
      <c r="AD483" s="55"/>
      <c r="AE483" s="21"/>
      <c r="AF483" s="18"/>
      <c r="AG483" s="18"/>
      <c r="AH483" s="21"/>
      <c r="AI483" s="21"/>
    </row>
    <row r="484" spans="2:35" x14ac:dyDescent="0.2">
      <c r="B484" s="12"/>
      <c r="C484" s="49"/>
      <c r="D484" s="17"/>
      <c r="I484" s="18"/>
      <c r="L484" s="19"/>
      <c r="M484" s="19"/>
      <c r="N484" s="21"/>
      <c r="O484" s="20"/>
      <c r="P484" s="20"/>
      <c r="Q484" s="20"/>
      <c r="R484" s="31"/>
      <c r="S484" s="56"/>
      <c r="T484" s="21"/>
      <c r="U484" s="55"/>
      <c r="V484" s="21"/>
      <c r="W484" s="20"/>
      <c r="X484" s="20"/>
      <c r="Y484" s="55"/>
      <c r="Z484" s="55"/>
      <c r="AA484" s="55"/>
      <c r="AB484" s="55"/>
      <c r="AC484" s="21"/>
      <c r="AD484" s="55"/>
      <c r="AE484" s="21"/>
      <c r="AF484" s="18"/>
      <c r="AG484" s="18"/>
      <c r="AH484" s="21"/>
      <c r="AI484" s="21"/>
    </row>
    <row r="485" spans="2:35" x14ac:dyDescent="0.2">
      <c r="B485" s="12"/>
      <c r="C485" s="49"/>
      <c r="D485" s="17"/>
      <c r="I485" s="18"/>
      <c r="L485" s="19"/>
      <c r="M485" s="19"/>
      <c r="N485" s="21"/>
      <c r="O485" s="20"/>
      <c r="P485" s="20"/>
      <c r="Q485" s="20"/>
      <c r="R485" s="56"/>
      <c r="S485" s="56"/>
      <c r="T485" s="21"/>
      <c r="U485" s="20"/>
      <c r="V485" s="21"/>
      <c r="W485" s="20"/>
      <c r="X485" s="20"/>
      <c r="Y485" s="55"/>
      <c r="Z485" s="55"/>
      <c r="AA485" s="55"/>
      <c r="AB485" s="55"/>
      <c r="AC485" s="21"/>
      <c r="AD485" s="55"/>
      <c r="AE485" s="21"/>
      <c r="AF485" s="18"/>
      <c r="AG485" s="18"/>
      <c r="AH485" s="21"/>
      <c r="AI485" s="21"/>
    </row>
    <row r="486" spans="2:35" x14ac:dyDescent="0.2">
      <c r="B486" s="12"/>
      <c r="C486" s="49"/>
      <c r="D486" s="17"/>
      <c r="I486" s="18"/>
      <c r="L486" s="19"/>
      <c r="M486" s="19"/>
      <c r="N486" s="21"/>
      <c r="O486" s="20"/>
      <c r="P486" s="20"/>
      <c r="Q486" s="20"/>
      <c r="R486" s="55"/>
      <c r="S486" s="56"/>
      <c r="T486" s="21"/>
      <c r="U486" s="55"/>
      <c r="V486" s="21"/>
      <c r="W486" s="20"/>
      <c r="X486" s="20"/>
      <c r="Y486" s="55"/>
      <c r="Z486" s="55"/>
      <c r="AA486" s="55"/>
      <c r="AB486" s="55"/>
      <c r="AC486" s="21"/>
      <c r="AD486" s="55"/>
      <c r="AE486" s="21"/>
      <c r="AF486" s="18"/>
      <c r="AG486" s="18"/>
      <c r="AH486" s="21"/>
      <c r="AI486" s="21"/>
    </row>
    <row r="487" spans="2:35" x14ac:dyDescent="0.2">
      <c r="B487" s="12"/>
      <c r="C487" s="49"/>
      <c r="D487" s="27"/>
      <c r="I487" s="18"/>
      <c r="L487" s="19"/>
      <c r="M487" s="19"/>
      <c r="N487" s="21"/>
      <c r="O487" s="20"/>
      <c r="P487" s="20"/>
      <c r="Q487" s="55"/>
      <c r="R487" s="20"/>
      <c r="S487" s="20"/>
      <c r="T487" s="21"/>
      <c r="U487" s="55"/>
      <c r="V487" s="21"/>
      <c r="W487" s="20"/>
      <c r="X487" s="20"/>
      <c r="Y487" s="56"/>
      <c r="Z487" s="55"/>
      <c r="AA487" s="55"/>
      <c r="AB487" s="55"/>
      <c r="AC487" s="21"/>
      <c r="AD487" s="55"/>
      <c r="AE487" s="21"/>
      <c r="AF487" s="18"/>
      <c r="AG487" s="18"/>
      <c r="AH487" s="21"/>
      <c r="AI487" s="21"/>
    </row>
    <row r="488" spans="2:35" x14ac:dyDescent="0.2">
      <c r="B488" s="12"/>
      <c r="C488" s="49"/>
      <c r="D488" s="17"/>
      <c r="I488" s="18"/>
      <c r="L488" s="19"/>
      <c r="M488" s="19"/>
      <c r="N488" s="21"/>
      <c r="O488" s="20"/>
      <c r="P488" s="20"/>
      <c r="Q488" s="31"/>
      <c r="R488" s="20"/>
      <c r="S488" s="56"/>
      <c r="T488" s="21"/>
      <c r="U488" s="55"/>
      <c r="V488" s="21"/>
      <c r="W488" s="20"/>
      <c r="X488" s="20"/>
      <c r="Y488" s="56"/>
      <c r="Z488" s="55"/>
      <c r="AA488" s="55"/>
      <c r="AB488" s="55"/>
      <c r="AC488" s="21"/>
      <c r="AD488" s="55"/>
      <c r="AE488" s="21"/>
      <c r="AF488" s="18"/>
      <c r="AG488" s="18"/>
      <c r="AH488" s="21"/>
      <c r="AI488" s="21"/>
    </row>
    <row r="489" spans="2:35" x14ac:dyDescent="0.2">
      <c r="B489" s="12"/>
      <c r="C489" s="49"/>
      <c r="D489" s="27"/>
      <c r="I489" s="18"/>
      <c r="L489" s="19"/>
      <c r="M489" s="19"/>
      <c r="N489" s="21"/>
      <c r="O489" s="20"/>
      <c r="P489" s="20"/>
      <c r="Q489" s="56"/>
      <c r="R489" s="20"/>
      <c r="S489" s="56"/>
      <c r="T489" s="21"/>
      <c r="U489" s="20"/>
      <c r="V489" s="21"/>
      <c r="W489" s="20"/>
      <c r="X489" s="55"/>
      <c r="Y489" s="55"/>
      <c r="Z489" s="55"/>
      <c r="AA489" s="55"/>
      <c r="AB489" s="55"/>
      <c r="AC489" s="21"/>
      <c r="AD489" s="55"/>
      <c r="AE489" s="21"/>
      <c r="AF489" s="18"/>
      <c r="AG489" s="18"/>
      <c r="AH489" s="21"/>
      <c r="AI489" s="21"/>
    </row>
    <row r="490" spans="2:35" x14ac:dyDescent="0.2">
      <c r="B490" s="12"/>
      <c r="C490" s="49"/>
      <c r="D490" s="20"/>
      <c r="I490" s="18"/>
      <c r="L490" s="19"/>
      <c r="M490" s="19"/>
      <c r="N490" s="21"/>
      <c r="O490" s="56"/>
      <c r="P490" s="20"/>
      <c r="Q490" s="20"/>
      <c r="R490" s="56"/>
      <c r="S490" s="56"/>
      <c r="T490" s="56"/>
      <c r="U490" s="55"/>
      <c r="V490" s="21"/>
      <c r="W490" s="20"/>
      <c r="X490" s="20"/>
      <c r="Y490" s="55"/>
      <c r="Z490" s="55"/>
      <c r="AA490" s="55"/>
      <c r="AB490" s="55"/>
      <c r="AC490" s="21"/>
      <c r="AD490" s="55"/>
      <c r="AE490" s="21"/>
      <c r="AF490" s="18"/>
      <c r="AG490" s="18"/>
      <c r="AH490" s="21"/>
      <c r="AI490" s="21"/>
    </row>
    <row r="491" spans="2:35" x14ac:dyDescent="0.2">
      <c r="B491" s="12"/>
      <c r="C491" s="49"/>
      <c r="D491" s="17"/>
      <c r="I491" s="18"/>
      <c r="L491" s="19"/>
      <c r="M491" s="19"/>
      <c r="N491" s="21"/>
      <c r="O491" s="20"/>
      <c r="P491" s="31"/>
      <c r="Q491" s="20"/>
      <c r="R491" s="56"/>
      <c r="S491" s="56"/>
      <c r="T491" s="56"/>
      <c r="U491" s="20"/>
      <c r="V491" s="21"/>
      <c r="W491" s="20"/>
      <c r="X491" s="20"/>
      <c r="Y491" s="55"/>
      <c r="Z491" s="55"/>
      <c r="AA491" s="55"/>
      <c r="AB491" s="55"/>
      <c r="AC491" s="21"/>
      <c r="AD491" s="55"/>
      <c r="AE491" s="21"/>
      <c r="AF491" s="18"/>
      <c r="AG491" s="18"/>
      <c r="AH491" s="21"/>
      <c r="AI491" s="21"/>
    </row>
    <row r="492" spans="2:35" x14ac:dyDescent="0.2">
      <c r="B492" s="12"/>
      <c r="C492" s="49"/>
      <c r="D492" s="27"/>
      <c r="I492" s="18"/>
      <c r="L492" s="56"/>
      <c r="M492" s="19"/>
      <c r="N492" s="21"/>
      <c r="O492" s="27"/>
      <c r="P492" s="20"/>
      <c r="Q492" s="20"/>
      <c r="R492" s="20"/>
      <c r="S492" s="56"/>
      <c r="T492" s="21"/>
      <c r="U492" s="55"/>
      <c r="V492" s="21"/>
      <c r="W492" s="20"/>
      <c r="X492" s="20"/>
      <c r="Y492" s="55"/>
      <c r="Z492" s="55"/>
      <c r="AA492" s="55"/>
      <c r="AB492" s="55"/>
      <c r="AC492" s="21"/>
      <c r="AD492" s="55"/>
      <c r="AE492" s="21"/>
      <c r="AF492" s="18"/>
      <c r="AG492" s="18"/>
      <c r="AH492" s="21"/>
      <c r="AI492" s="21"/>
    </row>
    <row r="493" spans="2:35" x14ac:dyDescent="0.2">
      <c r="B493" s="12"/>
      <c r="C493" s="49"/>
      <c r="D493" s="59"/>
      <c r="I493" s="18"/>
      <c r="L493" s="19"/>
      <c r="M493" s="19"/>
      <c r="N493" s="21"/>
      <c r="O493" s="20"/>
      <c r="P493" s="20"/>
      <c r="Q493" s="31"/>
      <c r="R493" s="20"/>
      <c r="S493" s="56"/>
      <c r="T493" s="21"/>
      <c r="U493" s="55"/>
      <c r="V493" s="21"/>
      <c r="W493" s="20"/>
      <c r="X493" s="20"/>
      <c r="Y493" s="55"/>
      <c r="Z493" s="55"/>
      <c r="AA493" s="26"/>
      <c r="AB493" s="55"/>
      <c r="AC493" s="21"/>
      <c r="AD493" s="55"/>
      <c r="AE493" s="21"/>
      <c r="AF493" s="18"/>
      <c r="AG493" s="18"/>
      <c r="AH493" s="21"/>
      <c r="AI493" s="21"/>
    </row>
    <row r="494" spans="2:35" x14ac:dyDescent="0.2">
      <c r="B494" s="12"/>
      <c r="C494" s="49"/>
      <c r="D494" s="18"/>
      <c r="I494" s="18"/>
      <c r="L494" s="19"/>
      <c r="M494" s="19"/>
      <c r="N494" s="21"/>
      <c r="O494" s="20"/>
      <c r="P494" s="20"/>
      <c r="Q494" s="20"/>
      <c r="R494" s="56"/>
      <c r="S494" s="56"/>
      <c r="T494" s="21"/>
      <c r="U494" s="20"/>
      <c r="V494" s="21"/>
      <c r="W494" s="20"/>
      <c r="X494" s="20"/>
      <c r="Y494" s="20"/>
      <c r="Z494" s="55"/>
      <c r="AA494" s="55"/>
      <c r="AB494" s="55"/>
      <c r="AC494" s="21"/>
      <c r="AD494" s="55"/>
      <c r="AE494" s="21"/>
      <c r="AF494" s="18"/>
      <c r="AG494" s="18"/>
      <c r="AH494" s="21"/>
      <c r="AI494" s="21"/>
    </row>
    <row r="495" spans="2:35" x14ac:dyDescent="0.2">
      <c r="B495" s="12"/>
      <c r="C495" s="49"/>
      <c r="D495" s="17"/>
      <c r="I495" s="18"/>
      <c r="L495" s="19"/>
      <c r="M495" s="21"/>
      <c r="N495" s="21"/>
      <c r="O495" s="20"/>
      <c r="P495" s="20"/>
      <c r="Q495" s="56"/>
      <c r="R495" s="31"/>
      <c r="S495" s="26"/>
      <c r="T495" s="21"/>
      <c r="U495" s="55"/>
      <c r="V495" s="21"/>
      <c r="W495" s="20"/>
      <c r="X495" s="20"/>
      <c r="Y495" s="55"/>
      <c r="Z495" s="55"/>
      <c r="AA495" s="55"/>
      <c r="AB495" s="55"/>
      <c r="AC495" s="21"/>
      <c r="AD495" s="55"/>
      <c r="AE495" s="21"/>
      <c r="AF495" s="18"/>
      <c r="AG495" s="18"/>
      <c r="AH495" s="21"/>
      <c r="AI495" s="21"/>
    </row>
    <row r="496" spans="2:35" x14ac:dyDescent="0.2">
      <c r="B496" s="12"/>
      <c r="C496" s="49"/>
      <c r="D496" s="17"/>
      <c r="I496" s="18"/>
      <c r="L496" s="19"/>
      <c r="M496" s="19"/>
      <c r="N496" s="21"/>
      <c r="O496" s="20"/>
      <c r="P496" s="31"/>
      <c r="Q496" s="56"/>
      <c r="R496" s="19"/>
      <c r="S496" s="56"/>
      <c r="T496" s="21"/>
      <c r="U496" s="55"/>
      <c r="V496" s="21"/>
      <c r="W496" s="20"/>
      <c r="X496" s="20"/>
      <c r="Y496" s="55"/>
      <c r="Z496" s="55"/>
      <c r="AA496" s="55"/>
      <c r="AB496" s="55"/>
      <c r="AC496" s="21"/>
      <c r="AD496" s="21"/>
      <c r="AE496" s="21"/>
      <c r="AF496" s="18"/>
      <c r="AG496" s="18"/>
      <c r="AH496" s="21"/>
      <c r="AI496" s="21"/>
    </row>
    <row r="497" spans="2:35" x14ac:dyDescent="0.2">
      <c r="B497" s="12"/>
      <c r="C497" s="49"/>
      <c r="D497" s="18"/>
      <c r="I497" s="18"/>
      <c r="L497" s="19"/>
      <c r="M497" s="19"/>
      <c r="N497" s="21"/>
      <c r="O497" s="20"/>
      <c r="P497" s="56"/>
      <c r="Q497" s="20"/>
      <c r="R497" s="56"/>
      <c r="S497" s="56"/>
      <c r="T497" s="21"/>
      <c r="U497" s="55"/>
      <c r="V497" s="21"/>
      <c r="W497" s="20"/>
      <c r="X497" s="20"/>
      <c r="Y497" s="55"/>
      <c r="Z497" s="55"/>
      <c r="AA497" s="55"/>
      <c r="AB497" s="55"/>
      <c r="AC497" s="21"/>
      <c r="AD497" s="21"/>
      <c r="AE497" s="21"/>
      <c r="AF497" s="18"/>
      <c r="AG497" s="18"/>
      <c r="AH497" s="21"/>
      <c r="AI497" s="21"/>
    </row>
    <row r="498" spans="2:35" x14ac:dyDescent="0.2">
      <c r="B498" s="12"/>
      <c r="C498" s="49"/>
      <c r="D498" s="59"/>
      <c r="I498" s="18"/>
      <c r="L498" s="19"/>
      <c r="M498" s="19"/>
      <c r="N498" s="21"/>
      <c r="O498" s="20"/>
      <c r="P498" s="20"/>
      <c r="Q498" s="20"/>
      <c r="R498" s="20"/>
      <c r="S498" s="31"/>
      <c r="T498" s="21"/>
      <c r="U498" s="55"/>
      <c r="V498" s="21"/>
      <c r="W498" s="20"/>
      <c r="X498" s="20"/>
      <c r="Y498" s="55"/>
      <c r="Z498" s="55"/>
      <c r="AA498" s="55"/>
      <c r="AB498" s="55"/>
      <c r="AC498" s="21"/>
      <c r="AD498" s="55"/>
      <c r="AE498" s="21"/>
      <c r="AF498" s="18"/>
      <c r="AG498" s="18"/>
      <c r="AH498" s="21"/>
      <c r="AI498" s="21"/>
    </row>
    <row r="499" spans="2:35" x14ac:dyDescent="0.2">
      <c r="B499" s="12"/>
      <c r="C499" s="49"/>
      <c r="D499" s="17"/>
      <c r="I499" s="18"/>
      <c r="L499" s="19"/>
      <c r="M499" s="19"/>
      <c r="N499" s="21"/>
      <c r="O499" s="20"/>
      <c r="P499" s="20"/>
      <c r="Q499" s="31"/>
      <c r="R499" s="20"/>
      <c r="S499" s="56"/>
      <c r="T499" s="55"/>
      <c r="U499" s="56"/>
      <c r="V499" s="21"/>
      <c r="W499" s="20"/>
      <c r="X499" s="20"/>
      <c r="Y499" s="55"/>
      <c r="Z499" s="55"/>
      <c r="AA499" s="55"/>
      <c r="AB499" s="55"/>
      <c r="AC499" s="21"/>
      <c r="AD499" s="21"/>
      <c r="AE499" s="21"/>
      <c r="AF499" s="18"/>
      <c r="AG499" s="18"/>
      <c r="AH499" s="21"/>
      <c r="AI499" s="21"/>
    </row>
    <row r="500" spans="2:35" x14ac:dyDescent="0.2">
      <c r="B500" s="12"/>
      <c r="C500" s="49"/>
      <c r="D500" s="17"/>
      <c r="I500" s="18"/>
      <c r="L500" s="19"/>
      <c r="M500" s="19"/>
      <c r="N500" s="21"/>
      <c r="O500" s="20"/>
      <c r="P500" s="56"/>
      <c r="Q500" s="20"/>
      <c r="R500" s="56"/>
      <c r="S500" s="20"/>
      <c r="T500" s="21"/>
      <c r="U500" s="55"/>
      <c r="V500" s="21"/>
      <c r="W500" s="20"/>
      <c r="X500" s="20"/>
      <c r="Y500" s="55"/>
      <c r="Z500" s="55"/>
      <c r="AA500" s="55"/>
      <c r="AB500" s="55"/>
      <c r="AC500" s="21"/>
      <c r="AD500" s="21"/>
      <c r="AE500" s="21"/>
      <c r="AF500" s="18"/>
      <c r="AG500" s="18"/>
      <c r="AH500" s="21"/>
      <c r="AI500" s="21"/>
    </row>
    <row r="501" spans="2:35" x14ac:dyDescent="0.2">
      <c r="B501" s="12"/>
      <c r="C501" s="49"/>
      <c r="D501" s="18"/>
      <c r="I501" s="18"/>
      <c r="L501" s="19"/>
      <c r="M501" s="19"/>
      <c r="N501" s="21"/>
      <c r="O501" s="20"/>
      <c r="P501" s="56"/>
      <c r="Q501" s="20"/>
      <c r="R501" s="56"/>
      <c r="S501" s="56"/>
      <c r="T501" s="21"/>
      <c r="U501" s="55"/>
      <c r="V501" s="21"/>
      <c r="W501" s="20"/>
      <c r="X501" s="20"/>
      <c r="Y501" s="20"/>
      <c r="Z501" s="55"/>
      <c r="AA501" s="55"/>
      <c r="AB501" s="55"/>
      <c r="AC501" s="21"/>
      <c r="AD501" s="21"/>
      <c r="AE501" s="21"/>
      <c r="AF501" s="18"/>
      <c r="AG501" s="18"/>
      <c r="AH501" s="21"/>
      <c r="AI501" s="21"/>
    </row>
    <row r="502" spans="2:35" x14ac:dyDescent="0.2">
      <c r="B502" s="12"/>
      <c r="C502" s="49"/>
      <c r="D502" s="27"/>
      <c r="I502" s="18"/>
      <c r="L502" s="56"/>
      <c r="M502" s="19"/>
      <c r="N502" s="21"/>
      <c r="O502" s="27"/>
      <c r="P502" s="20"/>
      <c r="Q502" s="20"/>
      <c r="R502" s="20"/>
      <c r="S502" s="56"/>
      <c r="T502" s="21"/>
      <c r="U502" s="55"/>
      <c r="V502" s="21"/>
      <c r="W502" s="20"/>
      <c r="X502" s="20"/>
      <c r="Y502" s="55"/>
      <c r="Z502" s="55"/>
      <c r="AA502" s="55"/>
      <c r="AB502" s="55"/>
      <c r="AC502" s="21"/>
      <c r="AD502" s="21"/>
      <c r="AE502" s="21"/>
      <c r="AF502" s="18"/>
      <c r="AG502" s="18"/>
      <c r="AH502" s="21"/>
      <c r="AI502" s="21"/>
    </row>
    <row r="503" spans="2:35" x14ac:dyDescent="0.2">
      <c r="B503" s="12"/>
      <c r="C503" s="49"/>
      <c r="D503" s="17"/>
      <c r="I503" s="18"/>
      <c r="L503" s="19"/>
      <c r="M503" s="19"/>
      <c r="N503" s="21"/>
      <c r="O503" s="20"/>
      <c r="P503" s="20"/>
      <c r="Q503" s="20"/>
      <c r="R503" s="56"/>
      <c r="S503" s="56"/>
      <c r="T503" s="21"/>
      <c r="U503" s="55"/>
      <c r="V503" s="21"/>
      <c r="W503" s="20"/>
      <c r="X503" s="20"/>
      <c r="Y503" s="55"/>
      <c r="Z503" s="55"/>
      <c r="AA503" s="55"/>
      <c r="AB503" s="55"/>
      <c r="AC503" s="21"/>
      <c r="AD503" s="21"/>
      <c r="AE503" s="21"/>
      <c r="AF503" s="18"/>
      <c r="AG503" s="18"/>
      <c r="AH503" s="21"/>
      <c r="AI503" s="21"/>
    </row>
    <row r="504" spans="2:35" x14ac:dyDescent="0.2">
      <c r="B504" s="12"/>
      <c r="C504" s="49"/>
      <c r="D504" s="18"/>
      <c r="I504" s="18"/>
      <c r="L504" s="19"/>
      <c r="M504" s="19"/>
      <c r="N504" s="21"/>
      <c r="O504" s="20"/>
      <c r="P504" s="31"/>
      <c r="Q504" s="20"/>
      <c r="R504" s="56"/>
      <c r="S504" s="56"/>
      <c r="T504" s="21"/>
      <c r="U504" s="55"/>
      <c r="V504" s="21"/>
      <c r="W504" s="20"/>
      <c r="X504" s="20"/>
      <c r="Y504" s="55"/>
      <c r="Z504" s="55"/>
      <c r="AA504" s="55"/>
      <c r="AB504" s="55"/>
      <c r="AC504" s="21"/>
      <c r="AD504" s="21"/>
      <c r="AE504" s="21"/>
      <c r="AF504" s="18"/>
      <c r="AG504" s="18"/>
      <c r="AH504" s="21"/>
      <c r="AI504" s="21"/>
    </row>
    <row r="505" spans="2:35" x14ac:dyDescent="0.2">
      <c r="B505" s="12"/>
      <c r="C505" s="49"/>
      <c r="D505" s="17"/>
      <c r="I505" s="18"/>
      <c r="L505" s="19"/>
      <c r="M505" s="19"/>
      <c r="N505" s="21"/>
      <c r="O505" s="20"/>
      <c r="P505" s="55"/>
      <c r="Q505" s="20"/>
      <c r="R505" s="20"/>
      <c r="S505" s="31"/>
      <c r="T505" s="21"/>
      <c r="U505" s="55"/>
      <c r="V505" s="21"/>
      <c r="W505" s="20"/>
      <c r="X505" s="20"/>
      <c r="Y505" s="55"/>
      <c r="Z505" s="55"/>
      <c r="AA505" s="55"/>
      <c r="AB505" s="55"/>
      <c r="AC505" s="21"/>
      <c r="AD505" s="21"/>
      <c r="AE505" s="21"/>
      <c r="AF505" s="18"/>
      <c r="AG505" s="18"/>
      <c r="AH505" s="21"/>
      <c r="AI505" s="21"/>
    </row>
    <row r="506" spans="2:35" x14ac:dyDescent="0.2">
      <c r="B506" s="12"/>
      <c r="C506" s="49"/>
      <c r="D506" s="17"/>
      <c r="I506" s="18"/>
      <c r="L506" s="19"/>
      <c r="M506" s="21"/>
      <c r="N506" s="21"/>
      <c r="O506" s="20"/>
      <c r="P506" s="20"/>
      <c r="Q506" s="56"/>
      <c r="R506" s="19"/>
      <c r="S506" s="56"/>
      <c r="T506" s="21"/>
      <c r="U506" s="55"/>
      <c r="V506" s="21"/>
      <c r="W506" s="20"/>
      <c r="X506" s="20"/>
      <c r="Y506" s="55"/>
      <c r="Z506" s="55"/>
      <c r="AA506" s="55"/>
      <c r="AB506" s="55"/>
      <c r="AC506" s="21"/>
      <c r="AD506" s="21"/>
      <c r="AE506" s="21"/>
      <c r="AF506" s="18"/>
      <c r="AG506" s="18"/>
      <c r="AH506" s="21"/>
      <c r="AI506" s="21"/>
    </row>
    <row r="507" spans="2:35" x14ac:dyDescent="0.2">
      <c r="B507" s="12"/>
      <c r="C507" s="49"/>
      <c r="D507" s="17"/>
      <c r="I507" s="18"/>
      <c r="L507" s="19"/>
      <c r="M507" s="19"/>
      <c r="N507" s="21"/>
      <c r="O507" s="20"/>
      <c r="P507" s="20"/>
      <c r="Q507" s="20"/>
      <c r="R507" s="56"/>
      <c r="S507" s="56"/>
      <c r="T507" s="21"/>
      <c r="U507" s="55"/>
      <c r="V507" s="21"/>
      <c r="W507" s="20"/>
      <c r="X507" s="20"/>
      <c r="Y507" s="55"/>
      <c r="Z507" s="55"/>
      <c r="AA507" s="55"/>
      <c r="AB507" s="55"/>
      <c r="AC507" s="21"/>
      <c r="AD507" s="21"/>
      <c r="AE507" s="21"/>
      <c r="AF507" s="18"/>
      <c r="AG507" s="18"/>
      <c r="AH507" s="21"/>
      <c r="AI507" s="21"/>
    </row>
    <row r="508" spans="2:35" x14ac:dyDescent="0.2">
      <c r="B508" s="12"/>
      <c r="C508" s="49"/>
      <c r="D508" s="59"/>
      <c r="I508" s="18"/>
      <c r="L508" s="19"/>
      <c r="M508" s="19"/>
      <c r="N508" s="21"/>
      <c r="O508" s="20"/>
      <c r="P508" s="31"/>
      <c r="Q508" s="31"/>
      <c r="R508" s="20"/>
      <c r="S508" s="56"/>
      <c r="T508" s="21"/>
      <c r="U508" s="55"/>
      <c r="V508" s="21"/>
      <c r="W508" s="20"/>
      <c r="X508" s="20"/>
      <c r="Y508" s="55"/>
      <c r="Z508" s="55"/>
      <c r="AA508" s="26"/>
      <c r="AB508" s="55"/>
      <c r="AC508" s="21"/>
      <c r="AD508" s="21"/>
      <c r="AE508" s="21"/>
      <c r="AF508" s="18"/>
      <c r="AG508" s="18"/>
      <c r="AH508" s="21"/>
      <c r="AI508" s="21"/>
    </row>
    <row r="509" spans="2:35" x14ac:dyDescent="0.2">
      <c r="B509" s="12"/>
      <c r="C509" s="49"/>
      <c r="D509" s="27"/>
      <c r="I509" s="18"/>
      <c r="L509" s="19"/>
      <c r="M509" s="19"/>
      <c r="N509" s="21"/>
      <c r="O509" s="27"/>
      <c r="P509" s="20"/>
      <c r="Q509" s="20"/>
      <c r="R509" s="20"/>
      <c r="S509" s="56"/>
      <c r="T509" s="21"/>
      <c r="U509" s="55"/>
      <c r="V509" s="21"/>
      <c r="W509" s="20"/>
      <c r="X509" s="20"/>
      <c r="Y509" s="55"/>
      <c r="Z509" s="55"/>
      <c r="AA509" s="55"/>
      <c r="AB509" s="55"/>
      <c r="AC509" s="21"/>
      <c r="AD509" s="21"/>
      <c r="AE509" s="21"/>
      <c r="AF509" s="18"/>
      <c r="AG509" s="18"/>
      <c r="AH509" s="21"/>
      <c r="AI509" s="21"/>
    </row>
    <row r="510" spans="2:35" x14ac:dyDescent="0.2">
      <c r="B510" s="12"/>
      <c r="C510" s="49"/>
      <c r="D510" s="20"/>
      <c r="I510" s="18"/>
      <c r="L510" s="19"/>
      <c r="M510" s="19"/>
      <c r="N510" s="21"/>
      <c r="O510" s="20"/>
      <c r="P510" s="56"/>
      <c r="Q510" s="56"/>
      <c r="R510" s="19"/>
      <c r="S510" s="56"/>
      <c r="T510" s="21"/>
      <c r="U510" s="55"/>
      <c r="V510" s="21"/>
      <c r="W510" s="20"/>
      <c r="X510" s="55"/>
      <c r="Y510" s="55"/>
      <c r="Z510" s="55"/>
      <c r="AA510" s="55"/>
      <c r="AB510" s="55"/>
      <c r="AC510" s="21"/>
      <c r="AD510" s="21"/>
      <c r="AE510" s="21"/>
      <c r="AF510" s="18"/>
      <c r="AG510" s="18"/>
      <c r="AH510" s="21"/>
      <c r="AI510" s="21"/>
    </row>
    <row r="511" spans="2:35" x14ac:dyDescent="0.2">
      <c r="B511" s="12"/>
      <c r="C511" s="49"/>
      <c r="D511" s="18"/>
      <c r="I511" s="18"/>
      <c r="L511" s="19"/>
      <c r="M511" s="19"/>
      <c r="N511" s="21"/>
      <c r="O511" s="20"/>
      <c r="P511" s="20"/>
      <c r="Q511" s="20"/>
      <c r="R511" s="56"/>
      <c r="S511" s="56"/>
      <c r="T511" s="21"/>
      <c r="U511" s="55"/>
      <c r="V511" s="21"/>
      <c r="W511" s="20"/>
      <c r="X511" s="20"/>
      <c r="Y511" s="20"/>
      <c r="Z511" s="55"/>
      <c r="AA511" s="56"/>
      <c r="AB511" s="55"/>
      <c r="AC511" s="21"/>
      <c r="AD511" s="21"/>
      <c r="AE511" s="21"/>
      <c r="AF511" s="18"/>
      <c r="AG511" s="18"/>
      <c r="AH511" s="21"/>
      <c r="AI511" s="21"/>
    </row>
    <row r="512" spans="2:35" x14ac:dyDescent="0.2">
      <c r="B512" s="12"/>
      <c r="C512" s="49"/>
      <c r="D512" s="59"/>
      <c r="I512" s="18"/>
      <c r="L512" s="19"/>
      <c r="M512" s="19"/>
      <c r="N512" s="21"/>
      <c r="O512" s="20"/>
      <c r="P512" s="20"/>
      <c r="Q512" s="20"/>
      <c r="R512" s="56"/>
      <c r="S512" s="56"/>
      <c r="T512" s="21"/>
      <c r="U512" s="55"/>
      <c r="V512" s="21"/>
      <c r="W512" s="20"/>
      <c r="X512" s="55"/>
      <c r="Y512" s="55"/>
      <c r="Z512" s="55"/>
      <c r="AA512" s="26"/>
      <c r="AB512" s="55"/>
      <c r="AC512" s="21"/>
      <c r="AD512" s="21"/>
      <c r="AE512" s="21"/>
      <c r="AF512" s="18"/>
      <c r="AG512" s="18"/>
      <c r="AH512" s="21"/>
      <c r="AI512" s="21"/>
    </row>
    <row r="513" spans="2:35" x14ac:dyDescent="0.2">
      <c r="B513" s="12"/>
      <c r="C513" s="49"/>
      <c r="D513" s="17"/>
      <c r="I513" s="18"/>
      <c r="L513" s="19"/>
      <c r="M513" s="19"/>
      <c r="N513" s="21"/>
      <c r="O513" s="20"/>
      <c r="P513" s="20"/>
      <c r="Q513" s="56"/>
      <c r="R513" s="19"/>
      <c r="S513" s="56"/>
      <c r="T513" s="21"/>
      <c r="U513" s="55"/>
      <c r="V513" s="21"/>
      <c r="W513" s="20"/>
      <c r="X513" s="20"/>
      <c r="Y513" s="55"/>
      <c r="Z513" s="55"/>
      <c r="AA513" s="55"/>
      <c r="AB513" s="55"/>
      <c r="AC513" s="21"/>
      <c r="AD513" s="21"/>
      <c r="AE513" s="21"/>
      <c r="AF513" s="18"/>
      <c r="AG513" s="18"/>
      <c r="AH513" s="21"/>
      <c r="AI513" s="21"/>
    </row>
    <row r="514" spans="2:35" x14ac:dyDescent="0.2">
      <c r="B514" s="12"/>
      <c r="C514" s="49"/>
      <c r="D514" s="17"/>
      <c r="I514" s="18"/>
      <c r="L514" s="19"/>
      <c r="M514" s="19"/>
      <c r="N514" s="21"/>
      <c r="O514" s="20"/>
      <c r="P514" s="20"/>
      <c r="Q514" s="20"/>
      <c r="R514" s="56"/>
      <c r="S514" s="56"/>
      <c r="T514" s="21"/>
      <c r="U514" s="55"/>
      <c r="V514" s="21"/>
      <c r="W514" s="20"/>
      <c r="X514" s="20"/>
      <c r="Y514" s="55"/>
      <c r="Z514" s="55"/>
      <c r="AA514" s="55"/>
      <c r="AB514" s="55"/>
      <c r="AC514" s="21"/>
      <c r="AD514" s="21"/>
      <c r="AE514" s="21"/>
      <c r="AF514" s="18"/>
      <c r="AG514" s="18"/>
      <c r="AH514" s="21"/>
      <c r="AI514" s="21"/>
    </row>
    <row r="515" spans="2:35" x14ac:dyDescent="0.2">
      <c r="B515" s="12"/>
      <c r="C515" s="49"/>
      <c r="D515" s="17"/>
      <c r="I515" s="18"/>
      <c r="L515" s="19"/>
      <c r="M515" s="19"/>
      <c r="N515" s="21"/>
      <c r="O515" s="20"/>
      <c r="P515" s="56"/>
      <c r="Q515" s="20"/>
      <c r="R515" s="56"/>
      <c r="S515" s="56"/>
      <c r="T515" s="21"/>
      <c r="U515" s="55"/>
      <c r="V515" s="21"/>
      <c r="W515" s="20"/>
      <c r="X515" s="20"/>
      <c r="Y515" s="55"/>
      <c r="Z515" s="55"/>
      <c r="AA515" s="55"/>
      <c r="AB515" s="55"/>
      <c r="AC515" s="21"/>
      <c r="AD515" s="21"/>
      <c r="AE515" s="21"/>
      <c r="AF515" s="18"/>
      <c r="AG515" s="18"/>
      <c r="AH515" s="21"/>
      <c r="AI515" s="21"/>
    </row>
    <row r="516" spans="2:35" x14ac:dyDescent="0.2">
      <c r="B516" s="12"/>
      <c r="C516" s="49"/>
      <c r="D516" s="17"/>
      <c r="I516" s="18"/>
      <c r="L516" s="20"/>
      <c r="M516" s="19"/>
      <c r="N516" s="21"/>
      <c r="O516" s="56"/>
      <c r="P516" s="20"/>
      <c r="Q516" s="20"/>
      <c r="R516" s="56"/>
      <c r="S516" s="56"/>
      <c r="T516" s="21"/>
      <c r="U516" s="55"/>
      <c r="V516" s="21"/>
      <c r="W516" s="20"/>
      <c r="X516" s="20"/>
      <c r="Y516" s="55"/>
      <c r="Z516" s="55"/>
      <c r="AA516" s="55"/>
      <c r="AB516" s="55"/>
      <c r="AC516" s="21"/>
      <c r="AD516" s="21"/>
      <c r="AE516" s="21"/>
      <c r="AF516" s="18"/>
      <c r="AG516" s="18"/>
      <c r="AH516" s="21"/>
      <c r="AI516" s="21"/>
    </row>
    <row r="517" spans="2:35" x14ac:dyDescent="0.2">
      <c r="B517" s="12"/>
      <c r="C517" s="49"/>
      <c r="D517" s="18"/>
      <c r="I517" s="18"/>
      <c r="L517" s="19"/>
      <c r="M517" s="19"/>
      <c r="N517" s="21"/>
      <c r="O517" s="20"/>
      <c r="P517" s="56"/>
      <c r="Q517" s="19"/>
      <c r="R517" s="56"/>
      <c r="S517" s="56"/>
      <c r="T517" s="21"/>
      <c r="U517" s="55"/>
      <c r="V517" s="21"/>
      <c r="W517" s="20"/>
      <c r="X517" s="20"/>
      <c r="Y517" s="55"/>
      <c r="Z517" s="55"/>
      <c r="AA517" s="55"/>
      <c r="AB517" s="55"/>
      <c r="AC517" s="21"/>
      <c r="AD517" s="21"/>
      <c r="AE517" s="21"/>
      <c r="AF517" s="18"/>
      <c r="AG517" s="18"/>
      <c r="AH517" s="21"/>
      <c r="AI517" s="21"/>
    </row>
    <row r="518" spans="2:35" x14ac:dyDescent="0.2">
      <c r="B518" s="12"/>
      <c r="C518" s="49"/>
      <c r="D518" s="17"/>
      <c r="I518" s="18"/>
      <c r="L518" s="19"/>
      <c r="M518" s="19"/>
      <c r="N518" s="21"/>
      <c r="O518" s="20"/>
      <c r="P518" s="20"/>
      <c r="Q518" s="20"/>
      <c r="R518" s="20"/>
      <c r="S518" s="56"/>
      <c r="T518" s="21"/>
      <c r="U518" s="55"/>
      <c r="V518" s="21"/>
      <c r="W518" s="20"/>
      <c r="X518" s="20"/>
      <c r="Y518" s="56"/>
      <c r="Z518" s="55"/>
      <c r="AA518" s="55"/>
      <c r="AB518" s="55"/>
      <c r="AC518" s="21"/>
      <c r="AD518" s="21"/>
      <c r="AE518" s="21"/>
      <c r="AF518" s="18"/>
      <c r="AG518" s="18"/>
      <c r="AH518" s="21"/>
      <c r="AI518" s="21"/>
    </row>
    <row r="519" spans="2:35" x14ac:dyDescent="0.2">
      <c r="B519" s="12"/>
      <c r="C519" s="49"/>
      <c r="D519" s="17"/>
      <c r="I519" s="18"/>
      <c r="L519" s="19"/>
      <c r="M519" s="19"/>
      <c r="N519" s="21"/>
      <c r="O519" s="20"/>
      <c r="P519" s="20"/>
      <c r="Q519" s="20"/>
      <c r="R519" s="56"/>
      <c r="S519" s="56"/>
      <c r="T519" s="21"/>
      <c r="U519" s="55"/>
      <c r="V519" s="21"/>
      <c r="W519" s="20"/>
      <c r="X519" s="20"/>
      <c r="Y519" s="56"/>
      <c r="Z519" s="55"/>
      <c r="AA519" s="55"/>
      <c r="AB519" s="55"/>
      <c r="AC519" s="21"/>
      <c r="AD519" s="21"/>
      <c r="AE519" s="21"/>
      <c r="AF519" s="18"/>
      <c r="AG519" s="18"/>
      <c r="AH519" s="21"/>
      <c r="AI519" s="21"/>
    </row>
    <row r="520" spans="2:35" x14ac:dyDescent="0.2">
      <c r="B520" s="12"/>
      <c r="C520" s="49"/>
      <c r="D520" s="20"/>
      <c r="I520" s="18"/>
      <c r="L520" s="19"/>
      <c r="M520" s="19"/>
      <c r="N520" s="21"/>
      <c r="O520" s="20"/>
      <c r="P520" s="56"/>
      <c r="Q520" s="56"/>
      <c r="R520" s="56"/>
      <c r="S520" s="56"/>
      <c r="T520" s="21"/>
      <c r="U520" s="56"/>
      <c r="V520" s="21"/>
      <c r="W520" s="20"/>
      <c r="X520" s="20"/>
      <c r="Y520" s="55"/>
      <c r="Z520" s="55"/>
      <c r="AA520" s="55"/>
      <c r="AB520" s="55"/>
      <c r="AC520" s="21"/>
      <c r="AD520" s="21"/>
      <c r="AE520" s="21"/>
      <c r="AF520" s="18"/>
      <c r="AG520" s="18"/>
      <c r="AH520" s="21"/>
      <c r="AI520" s="21"/>
    </row>
    <row r="521" spans="2:35" x14ac:dyDescent="0.2">
      <c r="B521" s="12"/>
      <c r="C521" s="49"/>
      <c r="D521" s="27"/>
      <c r="I521" s="18"/>
      <c r="L521" s="19"/>
      <c r="M521" s="19"/>
      <c r="N521" s="21"/>
      <c r="O521" s="27"/>
      <c r="P521" s="20"/>
      <c r="Q521" s="20"/>
      <c r="R521" s="56"/>
      <c r="S521" s="55"/>
      <c r="T521" s="21"/>
      <c r="U521" s="55"/>
      <c r="V521" s="21"/>
      <c r="W521" s="20"/>
      <c r="X521" s="20"/>
      <c r="Y521" s="55"/>
      <c r="Z521" s="55"/>
      <c r="AA521" s="55"/>
      <c r="AB521" s="55"/>
      <c r="AC521" s="21"/>
      <c r="AD521" s="21"/>
      <c r="AE521" s="21"/>
      <c r="AF521" s="18"/>
      <c r="AG521" s="18"/>
      <c r="AH521" s="21"/>
      <c r="AI521" s="21"/>
    </row>
    <row r="522" spans="2:35" x14ac:dyDescent="0.2">
      <c r="B522" s="12"/>
      <c r="C522" s="49"/>
      <c r="D522" s="17"/>
      <c r="I522" s="18"/>
      <c r="L522" s="19"/>
      <c r="M522" s="19"/>
      <c r="N522" s="21"/>
      <c r="O522" s="20"/>
      <c r="P522" s="20"/>
      <c r="Q522" s="20"/>
      <c r="R522" s="56"/>
      <c r="S522" s="56"/>
      <c r="T522" s="21"/>
      <c r="U522" s="55"/>
      <c r="V522" s="21"/>
      <c r="W522" s="20"/>
      <c r="X522" s="20"/>
      <c r="Y522" s="55"/>
      <c r="Z522" s="55"/>
      <c r="AA522" s="55"/>
      <c r="AB522" s="55"/>
      <c r="AC522" s="21"/>
      <c r="AD522" s="21"/>
      <c r="AE522" s="21"/>
      <c r="AF522" s="18"/>
      <c r="AG522" s="18"/>
      <c r="AH522" s="21"/>
      <c r="AI522" s="21"/>
    </row>
    <row r="523" spans="2:35" x14ac:dyDescent="0.2">
      <c r="B523" s="12"/>
      <c r="C523" s="49"/>
      <c r="D523" s="17"/>
      <c r="I523" s="18"/>
      <c r="L523" s="19"/>
      <c r="M523" s="19"/>
      <c r="N523" s="21"/>
      <c r="O523" s="20"/>
      <c r="P523" s="20"/>
      <c r="Q523" s="20"/>
      <c r="R523" s="56"/>
      <c r="S523" s="55"/>
      <c r="T523" s="21"/>
      <c r="U523" s="55"/>
      <c r="V523" s="21"/>
      <c r="W523" s="20"/>
      <c r="X523" s="20"/>
      <c r="Y523" s="55"/>
      <c r="Z523" s="55"/>
      <c r="AA523" s="55"/>
      <c r="AB523" s="55"/>
      <c r="AC523" s="21"/>
      <c r="AD523" s="21"/>
      <c r="AE523" s="21"/>
      <c r="AF523" s="18"/>
      <c r="AG523" s="18"/>
      <c r="AH523" s="21"/>
      <c r="AI523" s="21"/>
    </row>
    <row r="524" spans="2:35" x14ac:dyDescent="0.2">
      <c r="B524" s="12"/>
      <c r="C524" s="49"/>
      <c r="D524" s="17"/>
      <c r="I524" s="18"/>
      <c r="L524" s="19"/>
      <c r="M524" s="19"/>
      <c r="N524" s="21"/>
      <c r="O524" s="20"/>
      <c r="P524" s="20"/>
      <c r="Q524" s="20"/>
      <c r="R524" s="56"/>
      <c r="S524" s="55"/>
      <c r="T524" s="21"/>
      <c r="U524" s="55"/>
      <c r="V524" s="21"/>
      <c r="W524" s="20"/>
      <c r="X524" s="20"/>
      <c r="Y524" s="55"/>
      <c r="Z524" s="55"/>
      <c r="AA524" s="55"/>
      <c r="AB524" s="55"/>
      <c r="AC524" s="21"/>
      <c r="AD524" s="55"/>
      <c r="AE524" s="21"/>
      <c r="AF524" s="18"/>
      <c r="AG524" s="18"/>
      <c r="AH524" s="21"/>
      <c r="AI524" s="21"/>
    </row>
    <row r="525" spans="2:35" x14ac:dyDescent="0.2">
      <c r="B525" s="12"/>
      <c r="C525" s="49"/>
      <c r="D525" s="17"/>
      <c r="I525" s="18"/>
      <c r="L525" s="19"/>
      <c r="M525" s="19"/>
      <c r="N525" s="21"/>
      <c r="O525" s="20"/>
      <c r="P525" s="20"/>
      <c r="Q525" s="20"/>
      <c r="R525" s="20"/>
      <c r="S525" s="56"/>
      <c r="T525" s="21"/>
      <c r="U525" s="55"/>
      <c r="V525" s="21"/>
      <c r="W525" s="20"/>
      <c r="X525" s="20"/>
      <c r="Y525" s="55"/>
      <c r="Z525" s="55"/>
      <c r="AA525" s="55"/>
      <c r="AB525" s="55"/>
      <c r="AC525" s="21"/>
      <c r="AD525" s="21"/>
      <c r="AE525" s="21"/>
      <c r="AF525" s="18"/>
      <c r="AG525" s="18"/>
      <c r="AH525" s="21"/>
      <c r="AI525" s="21"/>
    </row>
    <row r="526" spans="2:35" x14ac:dyDescent="0.2">
      <c r="B526" s="12"/>
      <c r="C526" s="49"/>
      <c r="D526" s="20"/>
      <c r="I526" s="18"/>
      <c r="L526" s="19"/>
      <c r="M526" s="19"/>
      <c r="N526" s="21"/>
      <c r="O526" s="20"/>
      <c r="P526" s="56"/>
      <c r="Q526" s="56"/>
      <c r="R526" s="56"/>
      <c r="S526" s="56"/>
      <c r="T526" s="21"/>
      <c r="U526" s="55"/>
      <c r="V526" s="21"/>
      <c r="W526" s="20"/>
      <c r="X526" s="20"/>
      <c r="Y526" s="55"/>
      <c r="Z526" s="55"/>
      <c r="AA526" s="55"/>
      <c r="AB526" s="55"/>
      <c r="AC526" s="21"/>
      <c r="AD526" s="21"/>
      <c r="AE526" s="21"/>
      <c r="AF526" s="18"/>
      <c r="AG526" s="18"/>
      <c r="AH526" s="21"/>
      <c r="AI526" s="21"/>
    </row>
    <row r="527" spans="2:35" x14ac:dyDescent="0.2">
      <c r="B527" s="12"/>
      <c r="C527" s="49"/>
      <c r="D527" s="17"/>
      <c r="I527" s="18"/>
      <c r="L527" s="19"/>
      <c r="M527" s="19"/>
      <c r="N527" s="21"/>
      <c r="O527" s="20"/>
      <c r="P527" s="20"/>
      <c r="Q527" s="20"/>
      <c r="R527" s="20"/>
      <c r="S527" s="56"/>
      <c r="T527" s="21"/>
      <c r="U527" s="55"/>
      <c r="V527" s="21"/>
      <c r="W527" s="20"/>
      <c r="X527" s="20"/>
      <c r="Y527" s="55"/>
      <c r="Z527" s="55"/>
      <c r="AA527" s="55"/>
      <c r="AB527" s="55"/>
      <c r="AC527" s="21"/>
      <c r="AD527" s="21"/>
      <c r="AE527" s="21"/>
      <c r="AF527" s="18"/>
      <c r="AG527" s="18"/>
      <c r="AH527" s="21"/>
      <c r="AI527" s="21"/>
    </row>
    <row r="528" spans="2:35" x14ac:dyDescent="0.2">
      <c r="B528" s="12"/>
      <c r="C528" s="49"/>
      <c r="D528" s="18"/>
      <c r="I528" s="18"/>
      <c r="L528" s="19"/>
      <c r="M528" s="19"/>
      <c r="N528" s="21"/>
      <c r="O528" s="20"/>
      <c r="P528" s="56"/>
      <c r="Q528" s="20"/>
      <c r="R528" s="56"/>
      <c r="S528" s="56"/>
      <c r="T528" s="21"/>
      <c r="U528" s="55"/>
      <c r="V528" s="21"/>
      <c r="W528" s="20"/>
      <c r="X528" s="55"/>
      <c r="Y528" s="55"/>
      <c r="Z528" s="55"/>
      <c r="AA528" s="55"/>
      <c r="AB528" s="55"/>
      <c r="AC528" s="21"/>
      <c r="AD528" s="21"/>
      <c r="AE528" s="21"/>
      <c r="AF528" s="18"/>
      <c r="AG528" s="18"/>
      <c r="AH528" s="21"/>
      <c r="AI528" s="21"/>
    </row>
    <row r="529" spans="2:35" x14ac:dyDescent="0.2">
      <c r="B529" s="12"/>
      <c r="C529" s="49"/>
      <c r="D529" s="17"/>
      <c r="I529" s="18"/>
      <c r="L529" s="19"/>
      <c r="M529" s="19"/>
      <c r="N529" s="21"/>
      <c r="O529" s="20"/>
      <c r="P529" s="56"/>
      <c r="Q529" s="56"/>
      <c r="R529" s="19"/>
      <c r="S529" s="56"/>
      <c r="T529" s="21"/>
      <c r="U529" s="55"/>
      <c r="V529" s="21"/>
      <c r="W529" s="20"/>
      <c r="X529" s="20"/>
      <c r="Y529" s="20"/>
      <c r="Z529" s="55"/>
      <c r="AA529" s="55"/>
      <c r="AB529" s="55"/>
      <c r="AC529" s="21"/>
      <c r="AD529" s="56"/>
      <c r="AE529" s="21"/>
      <c r="AF529" s="18"/>
      <c r="AG529" s="18"/>
      <c r="AH529" s="21"/>
      <c r="AI529" s="21"/>
    </row>
    <row r="530" spans="2:35" x14ac:dyDescent="0.2">
      <c r="B530" s="12"/>
      <c r="C530" s="49"/>
      <c r="D530" s="17"/>
      <c r="I530" s="18"/>
      <c r="L530" s="19"/>
      <c r="M530" s="19"/>
      <c r="N530" s="21"/>
      <c r="O530" s="20"/>
      <c r="P530" s="56"/>
      <c r="Q530" s="20"/>
      <c r="R530" s="56"/>
      <c r="S530" s="56"/>
      <c r="T530" s="21"/>
      <c r="U530" s="55"/>
      <c r="V530" s="21"/>
      <c r="W530" s="20"/>
      <c r="X530" s="20"/>
      <c r="Y530" s="55"/>
      <c r="Z530" s="55"/>
      <c r="AA530" s="55"/>
      <c r="AB530" s="55"/>
      <c r="AC530" s="21"/>
      <c r="AD530" s="21"/>
      <c r="AE530" s="21"/>
      <c r="AF530" s="18"/>
      <c r="AG530" s="18"/>
      <c r="AH530" s="21"/>
      <c r="AI530" s="21"/>
    </row>
    <row r="531" spans="2:35" x14ac:dyDescent="0.2">
      <c r="B531" s="12"/>
      <c r="C531" s="49"/>
      <c r="D531" s="20"/>
      <c r="I531" s="18"/>
      <c r="L531" s="19"/>
      <c r="M531" s="19"/>
      <c r="N531" s="21"/>
      <c r="O531" s="20"/>
      <c r="P531" s="20"/>
      <c r="Q531" s="20"/>
      <c r="R531" s="56"/>
      <c r="S531" s="55"/>
      <c r="T531" s="21"/>
      <c r="U531" s="55"/>
      <c r="V531" s="21"/>
      <c r="W531" s="20"/>
      <c r="X531" s="20"/>
      <c r="Y531" s="55"/>
      <c r="Z531" s="55"/>
      <c r="AA531" s="55"/>
      <c r="AB531" s="55"/>
      <c r="AC531" s="21"/>
      <c r="AD531" s="21"/>
      <c r="AE531" s="21"/>
      <c r="AF531" s="18"/>
      <c r="AG531" s="18"/>
      <c r="AH531" s="21"/>
      <c r="AI531" s="21"/>
    </row>
    <row r="532" spans="2:35" x14ac:dyDescent="0.2">
      <c r="B532" s="12"/>
      <c r="C532" s="49"/>
      <c r="D532" s="17"/>
      <c r="I532" s="18"/>
      <c r="L532" s="19"/>
      <c r="M532" s="19"/>
      <c r="N532" s="21"/>
      <c r="O532" s="20"/>
      <c r="P532" s="56"/>
      <c r="Q532" s="20"/>
      <c r="R532" s="56"/>
      <c r="S532" s="55"/>
      <c r="T532" s="55"/>
      <c r="U532" s="55"/>
      <c r="V532" s="21"/>
      <c r="W532" s="20"/>
      <c r="X532" s="55"/>
      <c r="Y532" s="55"/>
      <c r="Z532" s="55"/>
      <c r="AA532" s="55"/>
      <c r="AB532" s="55"/>
      <c r="AC532" s="21"/>
      <c r="AD532" s="55"/>
      <c r="AE532" s="55"/>
      <c r="AF532" s="18"/>
      <c r="AG532" s="18"/>
      <c r="AH532" s="21"/>
      <c r="AI532" s="21"/>
    </row>
    <row r="533" spans="2:35" x14ac:dyDescent="0.2">
      <c r="B533" s="12"/>
      <c r="C533" s="49"/>
      <c r="D533" s="18"/>
      <c r="I533" s="18"/>
      <c r="L533" s="19"/>
      <c r="M533" s="19"/>
      <c r="N533" s="21"/>
      <c r="O533" s="20"/>
      <c r="P533" s="56"/>
      <c r="Q533" s="20"/>
      <c r="R533" s="56"/>
      <c r="S533" s="56"/>
      <c r="T533" s="21"/>
      <c r="U533" s="55"/>
      <c r="V533" s="21"/>
      <c r="W533" s="20"/>
      <c r="X533" s="55"/>
      <c r="Y533" s="55"/>
      <c r="Z533" s="55"/>
      <c r="AA533" s="55"/>
      <c r="AB533" s="55"/>
      <c r="AC533" s="21"/>
      <c r="AD533" s="21"/>
      <c r="AE533" s="21"/>
      <c r="AF533" s="18"/>
      <c r="AG533" s="18"/>
      <c r="AH533" s="21"/>
      <c r="AI533" s="21"/>
    </row>
    <row r="534" spans="2:35" x14ac:dyDescent="0.2">
      <c r="B534" s="12"/>
      <c r="C534" s="49"/>
      <c r="D534" s="17"/>
      <c r="I534" s="18"/>
      <c r="L534" s="19"/>
      <c r="M534" s="19"/>
      <c r="N534" s="21"/>
      <c r="O534" s="20"/>
      <c r="P534" s="56"/>
      <c r="Q534" s="20"/>
      <c r="R534" s="56"/>
      <c r="S534" s="56"/>
      <c r="T534" s="21"/>
      <c r="U534" s="56"/>
      <c r="V534" s="21"/>
      <c r="W534" s="20"/>
      <c r="X534" s="20"/>
      <c r="Y534" s="20"/>
      <c r="Z534" s="55"/>
      <c r="AA534" s="55"/>
      <c r="AB534" s="55"/>
      <c r="AC534" s="21"/>
      <c r="AD534" s="21"/>
      <c r="AE534" s="21"/>
      <c r="AF534" s="18"/>
      <c r="AG534" s="18"/>
      <c r="AH534" s="21"/>
      <c r="AI534" s="21"/>
    </row>
    <row r="535" spans="2:35" x14ac:dyDescent="0.2">
      <c r="B535" s="12"/>
      <c r="C535" s="49"/>
      <c r="D535" s="18"/>
      <c r="I535" s="18"/>
      <c r="L535" s="19"/>
      <c r="M535" s="19"/>
      <c r="N535" s="21"/>
      <c r="O535" s="20"/>
      <c r="P535" s="20"/>
      <c r="Q535" s="20"/>
      <c r="R535" s="20"/>
      <c r="S535" s="56"/>
      <c r="U535" s="56"/>
      <c r="V535" s="21"/>
      <c r="W535" s="20"/>
      <c r="X535" s="20"/>
      <c r="Y535" s="55"/>
      <c r="Z535" s="55"/>
      <c r="AA535" s="55"/>
      <c r="AB535" s="55"/>
      <c r="AC535" s="21"/>
      <c r="AD535" s="21"/>
      <c r="AE535" s="21"/>
      <c r="AF535" s="18"/>
      <c r="AG535" s="18"/>
      <c r="AH535" s="21"/>
      <c r="AI535" s="21"/>
    </row>
    <row r="536" spans="2:35" x14ac:dyDescent="0.2">
      <c r="B536" s="12"/>
      <c r="C536" s="49"/>
      <c r="D536" s="18"/>
      <c r="I536" s="18"/>
      <c r="L536" s="19"/>
      <c r="M536" s="19"/>
      <c r="N536" s="21"/>
      <c r="O536" s="20"/>
      <c r="P536" s="20"/>
      <c r="Q536" s="20"/>
      <c r="R536" s="20"/>
      <c r="S536" s="26"/>
      <c r="T536" s="56"/>
      <c r="U536" s="55"/>
      <c r="V536" s="21"/>
      <c r="W536" s="20"/>
      <c r="X536" s="20"/>
      <c r="Y536" s="55"/>
      <c r="Z536" s="55"/>
      <c r="AA536" s="55"/>
      <c r="AB536" s="55"/>
      <c r="AC536" s="21"/>
      <c r="AD536" s="21"/>
      <c r="AE536" s="21"/>
      <c r="AF536" s="18"/>
      <c r="AG536" s="18"/>
      <c r="AH536" s="21"/>
      <c r="AI536" s="21"/>
    </row>
    <row r="537" spans="2:35" x14ac:dyDescent="0.2">
      <c r="B537" s="12"/>
      <c r="C537" s="49"/>
      <c r="D537" s="17"/>
      <c r="I537" s="18"/>
      <c r="L537" s="19"/>
      <c r="M537" s="19"/>
      <c r="N537" s="21"/>
      <c r="O537" s="20"/>
      <c r="P537" s="56"/>
      <c r="Q537" s="20"/>
      <c r="R537" s="56"/>
      <c r="S537" s="56"/>
      <c r="T537" s="21"/>
      <c r="U537" s="56"/>
      <c r="V537" s="21"/>
      <c r="W537" s="20"/>
      <c r="X537" s="20"/>
      <c r="Y537" s="55"/>
      <c r="Z537" s="55"/>
      <c r="AA537" s="55"/>
      <c r="AB537" s="55"/>
      <c r="AC537" s="21"/>
      <c r="AD537" s="21"/>
      <c r="AE537" s="21"/>
      <c r="AF537" s="18"/>
      <c r="AG537" s="18"/>
      <c r="AH537" s="21"/>
      <c r="AI537" s="21"/>
    </row>
    <row r="538" spans="2:35" x14ac:dyDescent="0.2">
      <c r="B538" s="12"/>
      <c r="C538" s="49"/>
      <c r="D538" s="27"/>
      <c r="I538" s="18"/>
      <c r="L538" s="56"/>
      <c r="M538" s="19"/>
      <c r="N538" s="21"/>
      <c r="O538" s="27"/>
      <c r="P538" s="20"/>
      <c r="Q538" s="20"/>
      <c r="R538" s="56"/>
      <c r="S538" s="55"/>
      <c r="T538" s="21"/>
      <c r="U538" s="55"/>
      <c r="V538" s="21"/>
      <c r="W538" s="20"/>
      <c r="X538" s="20"/>
      <c r="Y538" s="55"/>
      <c r="Z538" s="55"/>
      <c r="AA538" s="55"/>
      <c r="AB538" s="55"/>
      <c r="AC538" s="21"/>
      <c r="AD538" s="21"/>
      <c r="AE538" s="21"/>
      <c r="AF538" s="18"/>
      <c r="AG538" s="18"/>
      <c r="AH538" s="21"/>
      <c r="AI538" s="21"/>
    </row>
    <row r="539" spans="2:35" x14ac:dyDescent="0.2">
      <c r="B539" s="12"/>
      <c r="C539" s="49"/>
      <c r="D539" s="17"/>
      <c r="I539" s="18"/>
      <c r="L539" s="19"/>
      <c r="M539" s="19"/>
      <c r="N539" s="21"/>
      <c r="O539" s="20"/>
      <c r="P539" s="20"/>
      <c r="Q539" s="20"/>
      <c r="R539" s="56"/>
      <c r="S539" s="56"/>
      <c r="T539" s="21"/>
      <c r="U539" s="56"/>
      <c r="V539" s="21"/>
      <c r="W539" s="20"/>
      <c r="X539" s="20"/>
      <c r="Y539" s="56"/>
      <c r="Z539" s="55"/>
      <c r="AA539" s="55"/>
      <c r="AB539" s="55"/>
      <c r="AD539" s="55"/>
      <c r="AE539" s="21"/>
      <c r="AF539" s="18"/>
      <c r="AG539" s="18"/>
      <c r="AH539" s="21"/>
      <c r="AI539" s="21"/>
    </row>
    <row r="540" spans="2:35" x14ac:dyDescent="0.2">
      <c r="B540" s="12"/>
      <c r="C540" s="49"/>
      <c r="D540" s="17"/>
      <c r="I540" s="18"/>
      <c r="L540" s="56"/>
      <c r="M540" s="19"/>
      <c r="N540" s="21"/>
      <c r="O540" s="20"/>
      <c r="P540" s="56"/>
      <c r="Q540" s="20"/>
      <c r="R540" s="56"/>
      <c r="S540" s="55"/>
      <c r="T540" s="21"/>
      <c r="U540" s="55"/>
      <c r="V540" s="21"/>
      <c r="W540" s="20"/>
      <c r="X540" s="20"/>
      <c r="Y540" s="55"/>
      <c r="Z540" s="55"/>
      <c r="AA540" s="55"/>
      <c r="AB540" s="55"/>
      <c r="AC540" s="21"/>
      <c r="AD540" s="21"/>
      <c r="AE540" s="21"/>
      <c r="AF540" s="18"/>
      <c r="AG540" s="18"/>
      <c r="AH540" s="21"/>
      <c r="AI540" s="21"/>
    </row>
    <row r="541" spans="2:35" x14ac:dyDescent="0.2">
      <c r="B541" s="12"/>
      <c r="C541" s="49"/>
      <c r="D541" s="59"/>
      <c r="I541" s="18"/>
      <c r="L541" s="19"/>
      <c r="M541" s="19"/>
      <c r="N541" s="21"/>
      <c r="O541" s="20"/>
      <c r="P541" s="60"/>
      <c r="Q541" s="56"/>
      <c r="R541" s="56"/>
      <c r="S541" s="56"/>
      <c r="T541" s="21"/>
      <c r="U541" s="55"/>
      <c r="V541" s="21"/>
      <c r="W541" s="20"/>
      <c r="X541" s="20"/>
      <c r="Y541" s="55"/>
      <c r="Z541" s="55"/>
      <c r="AA541" s="55"/>
      <c r="AB541" s="55"/>
      <c r="AC541" s="21"/>
      <c r="AD541" s="56"/>
      <c r="AE541" s="21"/>
      <c r="AF541" s="18"/>
      <c r="AG541" s="18"/>
      <c r="AH541" s="21"/>
      <c r="AI541" s="21"/>
    </row>
    <row r="542" spans="2:35" x14ac:dyDescent="0.2">
      <c r="B542" s="12"/>
      <c r="C542" s="49"/>
      <c r="D542" s="27"/>
      <c r="I542" s="18"/>
      <c r="L542" s="19"/>
      <c r="M542" s="19"/>
      <c r="N542" s="21"/>
      <c r="O542" s="27"/>
      <c r="P542" s="20"/>
      <c r="Q542" s="20"/>
      <c r="R542" s="56"/>
      <c r="S542" s="55"/>
      <c r="T542" s="21"/>
      <c r="U542" s="55"/>
      <c r="V542" s="21"/>
      <c r="W542" s="20"/>
      <c r="X542" s="20"/>
      <c r="Y542" s="55"/>
      <c r="Z542" s="55"/>
      <c r="AA542" s="55"/>
      <c r="AB542" s="55"/>
      <c r="AC542" s="21"/>
      <c r="AD542" s="21"/>
      <c r="AE542" s="21"/>
      <c r="AF542" s="18"/>
      <c r="AG542" s="18"/>
      <c r="AH542" s="21"/>
      <c r="AI542" s="21"/>
    </row>
    <row r="543" spans="2:35" x14ac:dyDescent="0.2">
      <c r="B543" s="12"/>
      <c r="C543" s="49"/>
      <c r="D543" s="17"/>
      <c r="I543" s="18"/>
      <c r="L543" s="19"/>
      <c r="M543" s="19"/>
      <c r="N543" s="21"/>
      <c r="O543" s="20"/>
      <c r="P543" s="20"/>
      <c r="Q543" s="20"/>
      <c r="R543" s="56"/>
      <c r="S543" s="56"/>
      <c r="T543" s="21"/>
      <c r="U543" s="56"/>
      <c r="V543" s="21"/>
      <c r="W543" s="20"/>
      <c r="X543" s="20"/>
      <c r="Y543" s="55"/>
      <c r="Z543" s="55"/>
      <c r="AA543" s="55"/>
      <c r="AB543" s="55"/>
      <c r="AC543" s="21"/>
      <c r="AD543" s="21"/>
      <c r="AE543" s="21"/>
      <c r="AF543" s="18"/>
      <c r="AG543" s="18"/>
      <c r="AH543" s="21"/>
      <c r="AI543" s="21"/>
    </row>
    <row r="544" spans="2:35" x14ac:dyDescent="0.2">
      <c r="B544" s="12"/>
      <c r="C544" s="49"/>
      <c r="D544" s="17"/>
      <c r="I544" s="18"/>
      <c r="L544" s="19"/>
      <c r="M544" s="19"/>
      <c r="N544" s="21"/>
      <c r="O544" s="20"/>
      <c r="P544" s="20"/>
      <c r="Q544" s="20"/>
      <c r="R544" s="56"/>
      <c r="S544" s="55"/>
      <c r="T544" s="21"/>
      <c r="U544" s="55"/>
      <c r="V544" s="21"/>
      <c r="W544" s="20"/>
      <c r="X544" s="20"/>
      <c r="Y544" s="55"/>
      <c r="Z544" s="55"/>
      <c r="AA544" s="55"/>
      <c r="AB544" s="55"/>
      <c r="AC544" s="21"/>
      <c r="AD544" s="21"/>
      <c r="AE544" s="21"/>
      <c r="AF544" s="18"/>
      <c r="AG544" s="18"/>
      <c r="AH544" s="21"/>
      <c r="AI544" s="21"/>
    </row>
    <row r="545" spans="2:35" x14ac:dyDescent="0.2">
      <c r="B545" s="12"/>
      <c r="C545" s="49"/>
      <c r="D545" s="17"/>
      <c r="I545" s="18"/>
      <c r="L545" s="19"/>
      <c r="M545" s="19"/>
      <c r="N545" s="21"/>
      <c r="O545" s="20"/>
      <c r="P545" s="20"/>
      <c r="Q545" s="20"/>
      <c r="R545" s="20"/>
      <c r="S545" s="55"/>
      <c r="T545" s="21"/>
      <c r="U545" s="56"/>
      <c r="V545" s="21"/>
      <c r="W545" s="56"/>
      <c r="X545" s="20"/>
      <c r="Y545" s="55"/>
      <c r="Z545" s="55"/>
      <c r="AA545" s="55"/>
      <c r="AB545" s="55"/>
      <c r="AC545" s="21"/>
      <c r="AD545" s="21"/>
      <c r="AE545" s="21"/>
      <c r="AF545" s="18"/>
      <c r="AG545" s="18"/>
      <c r="AH545" s="21"/>
      <c r="AI545" s="21"/>
    </row>
    <row r="546" spans="2:35" x14ac:dyDescent="0.2">
      <c r="B546" s="12"/>
      <c r="C546" s="49"/>
      <c r="D546" s="17"/>
      <c r="I546" s="18"/>
      <c r="L546" s="19"/>
      <c r="M546" s="19"/>
      <c r="N546" s="21"/>
      <c r="O546" s="20"/>
      <c r="P546" s="20"/>
      <c r="Q546" s="56"/>
      <c r="R546" s="56"/>
      <c r="S546" s="56"/>
      <c r="T546" s="21"/>
      <c r="U546" s="56"/>
      <c r="V546" s="21"/>
      <c r="W546" s="20"/>
      <c r="X546" s="20"/>
      <c r="Y546" s="55"/>
      <c r="Z546" s="55"/>
      <c r="AA546" s="26"/>
      <c r="AB546" s="55"/>
      <c r="AC546" s="21"/>
      <c r="AD546" s="21"/>
      <c r="AE546" s="21"/>
      <c r="AF546" s="18"/>
      <c r="AG546" s="18"/>
      <c r="AH546" s="21"/>
      <c r="AI546" s="21"/>
    </row>
    <row r="547" spans="2:35" x14ac:dyDescent="0.2">
      <c r="B547" s="12"/>
      <c r="C547" s="49"/>
      <c r="D547" s="27"/>
      <c r="I547" s="18"/>
      <c r="L547" s="56"/>
      <c r="M547" s="19"/>
      <c r="N547" s="21"/>
      <c r="O547" s="27"/>
      <c r="P547" s="20"/>
      <c r="Q547" s="20"/>
      <c r="R547" s="56"/>
      <c r="S547" s="55"/>
      <c r="T547" s="21"/>
      <c r="U547" s="55"/>
      <c r="V547" s="21"/>
      <c r="W547" s="20"/>
      <c r="X547" s="20"/>
      <c r="Y547" s="55"/>
      <c r="Z547" s="55"/>
      <c r="AA547" s="55"/>
      <c r="AB547" s="55"/>
      <c r="AC547" s="21"/>
      <c r="AD547" s="21"/>
      <c r="AE547" s="21"/>
      <c r="AF547" s="18"/>
      <c r="AG547" s="18"/>
      <c r="AH547" s="21"/>
      <c r="AI547" s="21"/>
    </row>
    <row r="548" spans="2:35" x14ac:dyDescent="0.2">
      <c r="B548" s="12"/>
      <c r="C548" s="49"/>
      <c r="D548" s="20"/>
      <c r="I548" s="18"/>
      <c r="L548" s="19"/>
      <c r="M548" s="19"/>
      <c r="N548" s="21"/>
      <c r="O548" s="20"/>
      <c r="P548" s="20"/>
      <c r="Q548" s="20"/>
      <c r="R548" s="56"/>
      <c r="S548" s="55"/>
      <c r="T548" s="21"/>
      <c r="U548" s="55"/>
      <c r="V548" s="21"/>
      <c r="W548" s="20"/>
      <c r="X548" s="20"/>
      <c r="Y548" s="55"/>
      <c r="Z548" s="55"/>
      <c r="AA548" s="55"/>
      <c r="AB548" s="55"/>
      <c r="AC548" s="21"/>
      <c r="AD548" s="21"/>
      <c r="AE548" s="21"/>
      <c r="AF548" s="18"/>
      <c r="AG548" s="18"/>
      <c r="AH548" s="21"/>
      <c r="AI548" s="21"/>
    </row>
    <row r="549" spans="2:35" x14ac:dyDescent="0.2">
      <c r="B549" s="12"/>
      <c r="C549" s="49"/>
      <c r="D549" s="20"/>
      <c r="I549" s="18"/>
      <c r="L549" s="19"/>
      <c r="M549" s="19"/>
      <c r="N549" s="21"/>
      <c r="O549" s="20"/>
      <c r="P549" s="20"/>
      <c r="Q549" s="20"/>
      <c r="R549" s="56"/>
      <c r="S549" s="55"/>
      <c r="T549" s="21"/>
      <c r="U549" s="55"/>
      <c r="V549" s="21"/>
      <c r="W549" s="20"/>
      <c r="X549" s="20"/>
      <c r="Y549" s="55"/>
      <c r="Z549" s="55"/>
      <c r="AA549" s="55"/>
      <c r="AB549" s="55"/>
      <c r="AC549" s="21"/>
      <c r="AD549" s="21"/>
      <c r="AE549" s="21"/>
      <c r="AF549" s="18"/>
      <c r="AG549" s="18"/>
      <c r="AH549" s="21"/>
      <c r="AI549" s="21"/>
    </row>
    <row r="550" spans="2:35" x14ac:dyDescent="0.2">
      <c r="B550" s="12"/>
      <c r="C550" s="49"/>
      <c r="D550" s="17"/>
      <c r="I550" s="18"/>
      <c r="L550" s="19"/>
      <c r="M550" s="19"/>
      <c r="N550" s="21"/>
      <c r="O550" s="20"/>
      <c r="P550" s="20"/>
      <c r="Q550" s="20"/>
      <c r="R550" s="56"/>
      <c r="S550" s="56"/>
      <c r="T550" s="21"/>
      <c r="U550" s="55"/>
      <c r="V550" s="21"/>
      <c r="W550" s="20"/>
      <c r="X550" s="55"/>
      <c r="Y550" s="55"/>
      <c r="Z550" s="55"/>
      <c r="AA550" s="26"/>
      <c r="AB550" s="55"/>
      <c r="AC550" s="21"/>
      <c r="AD550" s="21"/>
      <c r="AE550" s="21"/>
      <c r="AF550" s="18"/>
      <c r="AG550" s="18"/>
      <c r="AH550" s="21"/>
      <c r="AI550" s="21"/>
    </row>
    <row r="551" spans="2:35" x14ac:dyDescent="0.2">
      <c r="B551" s="12"/>
      <c r="C551" s="49"/>
      <c r="D551" s="18"/>
      <c r="I551" s="18"/>
      <c r="L551" s="19"/>
      <c r="M551" s="19"/>
      <c r="N551" s="21"/>
      <c r="O551" s="20"/>
      <c r="P551" s="56"/>
      <c r="Q551" s="56"/>
      <c r="R551" s="56"/>
      <c r="S551" s="56"/>
      <c r="T551" s="21"/>
      <c r="U551" s="55"/>
      <c r="V551" s="21"/>
      <c r="W551" s="20"/>
      <c r="X551" s="20"/>
      <c r="Y551" s="55"/>
      <c r="Z551" s="55"/>
      <c r="AA551" s="55"/>
      <c r="AB551" s="55"/>
      <c r="AC551" s="21"/>
      <c r="AD551" s="21"/>
      <c r="AE551" s="21"/>
      <c r="AF551" s="18"/>
      <c r="AG551" s="18"/>
      <c r="AH551" s="21"/>
      <c r="AI551" s="21"/>
    </row>
    <row r="552" spans="2:35" x14ac:dyDescent="0.2">
      <c r="B552" s="12"/>
      <c r="C552" s="49"/>
      <c r="D552" s="17"/>
      <c r="I552" s="18"/>
      <c r="L552" s="20"/>
      <c r="M552" s="19"/>
      <c r="N552" s="21"/>
      <c r="O552" s="20"/>
      <c r="P552" s="60"/>
      <c r="Q552" s="20"/>
      <c r="R552" s="56"/>
      <c r="S552" s="56"/>
      <c r="T552" s="21"/>
      <c r="U552" s="55"/>
      <c r="V552" s="21"/>
      <c r="W552" s="20"/>
      <c r="X552" s="20"/>
      <c r="Y552" s="55"/>
      <c r="Z552" s="55"/>
      <c r="AA552" s="55"/>
      <c r="AB552" s="55"/>
      <c r="AC552" s="21"/>
      <c r="AD552" s="21"/>
      <c r="AE552" s="21"/>
      <c r="AF552" s="18"/>
      <c r="AG552" s="18"/>
      <c r="AH552" s="21"/>
      <c r="AI552" s="21"/>
    </row>
    <row r="553" spans="2:35" x14ac:dyDescent="0.2">
      <c r="B553" s="12"/>
      <c r="C553" s="49"/>
      <c r="D553" s="17"/>
      <c r="I553" s="18"/>
      <c r="L553" s="19"/>
      <c r="M553" s="19"/>
      <c r="N553" s="21"/>
      <c r="O553" s="20"/>
      <c r="P553" s="20"/>
      <c r="Q553" s="20"/>
      <c r="R553" s="56"/>
      <c r="S553" s="55"/>
      <c r="T553" s="21"/>
      <c r="U553" s="55"/>
      <c r="V553" s="21"/>
      <c r="W553" s="20"/>
      <c r="X553" s="55"/>
      <c r="Y553" s="55"/>
      <c r="Z553" s="55"/>
      <c r="AA553" s="55"/>
      <c r="AB553" s="55"/>
      <c r="AC553" s="21"/>
      <c r="AD553" s="21"/>
      <c r="AE553" s="21"/>
      <c r="AF553" s="18"/>
      <c r="AG553" s="18"/>
      <c r="AH553" s="21"/>
      <c r="AI553" s="21"/>
    </row>
    <row r="554" spans="2:35" x14ac:dyDescent="0.2">
      <c r="B554" s="12"/>
      <c r="C554" s="49"/>
      <c r="D554" s="17"/>
      <c r="I554" s="18"/>
      <c r="L554" s="19"/>
      <c r="M554" s="19"/>
      <c r="N554" s="21"/>
      <c r="O554" s="20"/>
      <c r="P554" s="20"/>
      <c r="Q554" s="20"/>
      <c r="R554" s="20"/>
      <c r="S554" s="56"/>
      <c r="T554" s="21"/>
      <c r="U554" s="56"/>
      <c r="V554" s="21"/>
      <c r="W554" s="20"/>
      <c r="X554" s="20"/>
      <c r="Y554" s="55"/>
      <c r="Z554" s="55"/>
      <c r="AA554" s="55"/>
      <c r="AB554" s="55"/>
      <c r="AC554" s="21"/>
      <c r="AD554" s="21"/>
      <c r="AE554" s="21"/>
      <c r="AF554" s="18"/>
      <c r="AG554" s="18"/>
      <c r="AH554" s="21"/>
      <c r="AI554" s="21"/>
    </row>
    <row r="555" spans="2:35" x14ac:dyDescent="0.2">
      <c r="B555" s="12"/>
      <c r="C555" s="49"/>
      <c r="D555" s="17"/>
      <c r="I555" s="18"/>
      <c r="L555" s="20"/>
      <c r="M555" s="19"/>
      <c r="N555" s="21"/>
      <c r="O555" s="20"/>
      <c r="P555" s="20"/>
      <c r="Q555" s="20"/>
      <c r="R555" s="56"/>
      <c r="S555" s="56"/>
      <c r="T555" s="21"/>
      <c r="U555" s="55"/>
      <c r="V555" s="21"/>
      <c r="W555" s="20"/>
      <c r="X555" s="20"/>
      <c r="Y555" s="55"/>
      <c r="Z555" s="55"/>
      <c r="AA555" s="55"/>
      <c r="AB555" s="55"/>
      <c r="AC555" s="21"/>
      <c r="AD555" s="21"/>
      <c r="AE555" s="21"/>
      <c r="AF555" s="18"/>
      <c r="AG555" s="18"/>
      <c r="AH555" s="21"/>
      <c r="AI555" s="21"/>
    </row>
    <row r="556" spans="2:35" x14ac:dyDescent="0.2">
      <c r="B556" s="12"/>
      <c r="C556" s="49"/>
      <c r="D556" s="17"/>
      <c r="I556" s="18"/>
      <c r="L556" s="20"/>
      <c r="M556" s="19"/>
      <c r="N556" s="21"/>
      <c r="O556" s="20"/>
      <c r="P556" s="20"/>
      <c r="Q556" s="20"/>
      <c r="R556" s="56"/>
      <c r="S556" s="56"/>
      <c r="T556" s="21"/>
      <c r="U556" s="55"/>
      <c r="V556" s="21"/>
      <c r="W556" s="20"/>
      <c r="X556" s="20"/>
      <c r="Y556" s="55"/>
      <c r="Z556" s="55"/>
      <c r="AA556" s="26"/>
      <c r="AB556" s="55"/>
      <c r="AC556" s="21"/>
      <c r="AD556" s="21"/>
      <c r="AE556" s="21"/>
      <c r="AF556" s="18"/>
      <c r="AG556" s="18"/>
      <c r="AH556" s="21"/>
      <c r="AI556" s="21"/>
    </row>
    <row r="557" spans="2:35" x14ac:dyDescent="0.2">
      <c r="B557" s="12"/>
      <c r="C557" s="49"/>
      <c r="D557" s="17"/>
      <c r="I557" s="18"/>
      <c r="L557" s="19"/>
      <c r="M557" s="19"/>
      <c r="N557" s="21"/>
      <c r="O557" s="20"/>
      <c r="P557" s="20"/>
      <c r="Q557" s="56"/>
      <c r="R557" s="19"/>
      <c r="S557" s="56"/>
      <c r="T557" s="21"/>
      <c r="U557" s="56"/>
      <c r="V557" s="21"/>
      <c r="W557" s="20"/>
      <c r="X557" s="55"/>
      <c r="Y557" s="55"/>
      <c r="Z557" s="55"/>
      <c r="AA557" s="55"/>
      <c r="AB557" s="55"/>
      <c r="AC557" s="21"/>
      <c r="AD557" s="21"/>
      <c r="AE557" s="21"/>
      <c r="AF557" s="18"/>
      <c r="AG557" s="18"/>
      <c r="AH557" s="21"/>
      <c r="AI557" s="21"/>
    </row>
    <row r="558" spans="2:35" x14ac:dyDescent="0.2">
      <c r="B558" s="12"/>
      <c r="C558" s="49"/>
      <c r="D558" s="17"/>
      <c r="I558" s="18"/>
      <c r="L558" s="56"/>
      <c r="M558" s="19"/>
      <c r="N558" s="21"/>
      <c r="O558" s="20"/>
      <c r="P558" s="20"/>
      <c r="Q558" s="56"/>
      <c r="R558" s="56"/>
      <c r="S558" s="55"/>
      <c r="T558" s="21"/>
      <c r="U558" s="56"/>
      <c r="V558" s="21"/>
      <c r="W558" s="20"/>
      <c r="X558" s="20"/>
      <c r="Y558" s="55"/>
      <c r="Z558" s="55"/>
      <c r="AA558" s="56"/>
      <c r="AB558" s="55"/>
      <c r="AC558" s="21"/>
      <c r="AD558" s="56"/>
      <c r="AE558" s="21"/>
      <c r="AF558" s="18"/>
      <c r="AG558" s="18"/>
      <c r="AH558" s="21"/>
      <c r="AI558" s="21"/>
    </row>
    <row r="559" spans="2:35" x14ac:dyDescent="0.2">
      <c r="B559" s="12"/>
      <c r="C559" s="49"/>
      <c r="D559" s="17"/>
      <c r="I559" s="18"/>
      <c r="L559" s="19"/>
      <c r="M559" s="19"/>
      <c r="N559" s="21"/>
      <c r="O559" s="20"/>
      <c r="P559" s="20"/>
      <c r="Q559" s="20"/>
      <c r="R559" s="56"/>
      <c r="S559" s="55"/>
      <c r="T559" s="21"/>
      <c r="U559" s="55"/>
      <c r="V559" s="21"/>
      <c r="W559" s="20"/>
      <c r="X559" s="20"/>
      <c r="Y559" s="55"/>
      <c r="Z559" s="55"/>
      <c r="AA559" s="26"/>
      <c r="AB559" s="55"/>
      <c r="AC559" s="21"/>
      <c r="AD559" s="21"/>
      <c r="AE559" s="21"/>
      <c r="AF559" s="18"/>
      <c r="AG559" s="18"/>
      <c r="AH559" s="21"/>
      <c r="AI559" s="21"/>
    </row>
    <row r="560" spans="2:35" x14ac:dyDescent="0.2">
      <c r="B560" s="12"/>
      <c r="C560" s="49"/>
      <c r="D560" s="20"/>
      <c r="I560" s="18"/>
      <c r="L560" s="56"/>
      <c r="M560" s="19"/>
      <c r="N560" s="21"/>
      <c r="O560" s="20"/>
      <c r="P560" s="20"/>
      <c r="Q560" s="20"/>
      <c r="R560" s="56"/>
      <c r="S560" s="55"/>
      <c r="T560" s="21"/>
      <c r="U560" s="55"/>
      <c r="V560" s="21"/>
      <c r="W560" s="20"/>
      <c r="X560" s="20"/>
      <c r="Y560" s="55"/>
      <c r="Z560" s="55"/>
      <c r="AA560" s="55"/>
      <c r="AB560" s="55"/>
      <c r="AC560" s="21"/>
      <c r="AD560" s="21"/>
      <c r="AE560" s="21"/>
      <c r="AF560" s="18"/>
      <c r="AG560" s="18"/>
      <c r="AH560" s="21"/>
      <c r="AI560" s="21"/>
    </row>
    <row r="561" spans="2:35" x14ac:dyDescent="0.2">
      <c r="B561" s="12"/>
      <c r="C561" s="49"/>
      <c r="D561" s="18"/>
      <c r="I561" s="18"/>
      <c r="L561" s="20"/>
      <c r="M561" s="19"/>
      <c r="N561" s="21"/>
      <c r="O561" s="20"/>
      <c r="P561" s="20"/>
      <c r="Q561" s="56"/>
      <c r="R561" s="56"/>
      <c r="S561" s="56"/>
      <c r="T561" s="21"/>
      <c r="U561" s="56"/>
      <c r="V561" s="21"/>
      <c r="W561" s="20"/>
      <c r="X561" s="20"/>
      <c r="Y561" s="20"/>
      <c r="Z561" s="55"/>
      <c r="AA561" s="56"/>
      <c r="AB561" s="56"/>
      <c r="AC561" s="21"/>
      <c r="AD561" s="21"/>
      <c r="AE561" s="21"/>
      <c r="AF561" s="18"/>
      <c r="AG561" s="18"/>
      <c r="AH561" s="21"/>
      <c r="AI561" s="21"/>
    </row>
    <row r="562" spans="2:35" x14ac:dyDescent="0.2">
      <c r="B562" s="12"/>
      <c r="C562" s="49"/>
      <c r="D562" s="17"/>
      <c r="I562" s="18"/>
      <c r="L562" s="19"/>
      <c r="M562" s="19"/>
      <c r="N562" s="21"/>
      <c r="O562" s="20"/>
      <c r="P562" s="56"/>
      <c r="Q562" s="20"/>
      <c r="R562" s="56"/>
      <c r="S562" s="56"/>
      <c r="T562" s="21"/>
      <c r="U562" s="55"/>
      <c r="V562" s="21"/>
      <c r="W562" s="20"/>
      <c r="X562" s="55"/>
      <c r="Y562" s="55"/>
      <c r="Z562" s="55"/>
      <c r="AA562" s="26"/>
      <c r="AB562" s="55"/>
      <c r="AC562" s="21"/>
      <c r="AD562" s="21"/>
      <c r="AE562" s="21"/>
      <c r="AF562" s="18"/>
      <c r="AG562" s="18"/>
      <c r="AH562" s="21"/>
      <c r="AI562" s="21"/>
    </row>
    <row r="563" spans="2:35" x14ac:dyDescent="0.2">
      <c r="B563" s="12"/>
      <c r="C563" s="49"/>
      <c r="D563" s="59"/>
      <c r="I563" s="18"/>
      <c r="L563" s="20"/>
      <c r="M563" s="19"/>
      <c r="N563" s="21"/>
      <c r="O563" s="20"/>
      <c r="P563" s="20"/>
      <c r="Q563" s="20"/>
      <c r="R563" s="56"/>
      <c r="S563" s="56"/>
      <c r="T563" s="21"/>
      <c r="U563" s="56"/>
      <c r="V563" s="21"/>
      <c r="W563" s="20"/>
      <c r="X563" s="20"/>
      <c r="Y563" s="55"/>
      <c r="Z563" s="55"/>
      <c r="AA563" s="26"/>
      <c r="AB563" s="55"/>
      <c r="AC563" s="21"/>
      <c r="AD563" s="21"/>
      <c r="AE563" s="21"/>
      <c r="AF563" s="18"/>
      <c r="AG563" s="18"/>
      <c r="AH563" s="21"/>
      <c r="AI563" s="21"/>
    </row>
    <row r="564" spans="2:35" x14ac:dyDescent="0.2">
      <c r="B564" s="12"/>
      <c r="C564" s="49"/>
      <c r="D564" s="17"/>
      <c r="I564" s="18"/>
      <c r="L564" s="20"/>
      <c r="M564" s="19"/>
      <c r="N564" s="21"/>
      <c r="O564" s="20"/>
      <c r="P564" s="60"/>
      <c r="Q564" s="20"/>
      <c r="R564" s="56"/>
      <c r="S564" s="56"/>
      <c r="T564" s="21"/>
      <c r="U564" s="56"/>
      <c r="V564" s="21"/>
      <c r="W564" s="20"/>
      <c r="X564" s="20"/>
      <c r="Y564" s="55"/>
      <c r="Z564" s="55"/>
      <c r="AA564" s="55"/>
      <c r="AB564" s="55"/>
      <c r="AC564" s="21"/>
      <c r="AD564" s="21"/>
      <c r="AE564" s="21"/>
      <c r="AF564" s="18"/>
      <c r="AG564" s="18"/>
      <c r="AH564" s="21"/>
      <c r="AI564" s="21"/>
    </row>
    <row r="565" spans="2:35" x14ac:dyDescent="0.2">
      <c r="B565" s="12"/>
      <c r="C565" s="49"/>
      <c r="D565" s="17"/>
      <c r="I565" s="18"/>
      <c r="L565" s="20"/>
      <c r="M565" s="19"/>
      <c r="N565" s="21"/>
      <c r="O565" s="20"/>
      <c r="P565" s="20"/>
      <c r="Q565" s="20"/>
      <c r="R565" s="56"/>
      <c r="S565" s="56"/>
      <c r="T565" s="21"/>
      <c r="U565" s="56"/>
      <c r="V565" s="21"/>
      <c r="W565" s="20"/>
      <c r="X565" s="20"/>
      <c r="Y565" s="55"/>
      <c r="Z565" s="55"/>
      <c r="AA565" s="55"/>
      <c r="AB565" s="55"/>
      <c r="AC565" s="21"/>
      <c r="AD565" s="21"/>
      <c r="AE565" s="21"/>
      <c r="AF565" s="18"/>
      <c r="AG565" s="18"/>
      <c r="AH565" s="21"/>
      <c r="AI565" s="21"/>
    </row>
    <row r="566" spans="2:35" x14ac:dyDescent="0.2">
      <c r="B566" s="12"/>
      <c r="C566" s="49"/>
      <c r="D566" s="17"/>
      <c r="I566" s="18"/>
      <c r="L566" s="20"/>
      <c r="M566" s="19"/>
      <c r="N566" s="21"/>
      <c r="O566" s="20"/>
      <c r="P566" s="60"/>
      <c r="Q566" s="20"/>
      <c r="R566" s="56"/>
      <c r="S566" s="56"/>
      <c r="T566" s="21"/>
      <c r="U566" s="55"/>
      <c r="V566" s="21"/>
      <c r="W566" s="20"/>
      <c r="X566" s="20"/>
      <c r="Y566" s="55"/>
      <c r="Z566" s="55"/>
      <c r="AA566" s="55"/>
      <c r="AB566" s="55"/>
      <c r="AC566" s="21"/>
      <c r="AD566" s="21"/>
      <c r="AE566" s="21"/>
      <c r="AF566" s="18"/>
      <c r="AG566" s="18"/>
      <c r="AH566" s="21"/>
      <c r="AI566" s="21"/>
    </row>
    <row r="567" spans="2:35" x14ac:dyDescent="0.2">
      <c r="B567" s="12"/>
      <c r="C567" s="49"/>
      <c r="D567" s="17"/>
      <c r="I567" s="18"/>
      <c r="L567" s="20"/>
      <c r="M567" s="19"/>
      <c r="N567" s="21"/>
      <c r="O567" s="20"/>
      <c r="P567" s="20"/>
      <c r="Q567" s="20"/>
      <c r="R567" s="56"/>
      <c r="S567" s="56"/>
      <c r="T567" s="21"/>
      <c r="U567" s="55"/>
      <c r="V567" s="21"/>
      <c r="W567" s="20"/>
      <c r="X567" s="20"/>
      <c r="Y567" s="55"/>
      <c r="Z567" s="55"/>
      <c r="AA567" s="55"/>
      <c r="AB567" s="55"/>
      <c r="AC567" s="21"/>
      <c r="AD567" s="21"/>
      <c r="AE567" s="21"/>
      <c r="AF567" s="18"/>
      <c r="AG567" s="18"/>
      <c r="AH567" s="21"/>
      <c r="AI567" s="21"/>
    </row>
    <row r="568" spans="2:35" x14ac:dyDescent="0.2">
      <c r="B568" s="12"/>
      <c r="C568" s="49"/>
      <c r="D568" s="18"/>
      <c r="I568" s="18"/>
      <c r="L568" s="20"/>
      <c r="M568" s="19"/>
      <c r="N568" s="21"/>
      <c r="O568" s="20"/>
      <c r="P568" s="20"/>
      <c r="Q568" s="20"/>
      <c r="R568" s="56"/>
      <c r="S568" s="56"/>
      <c r="T568" s="21"/>
      <c r="U568" s="55"/>
      <c r="V568" s="21"/>
      <c r="W568" s="20"/>
      <c r="X568" s="20"/>
      <c r="Y568" s="20"/>
      <c r="Z568" s="55"/>
      <c r="AA568" s="56"/>
      <c r="AB568" s="55"/>
      <c r="AC568" s="21"/>
      <c r="AD568" s="21"/>
      <c r="AE568" s="21"/>
      <c r="AF568" s="18"/>
      <c r="AG568" s="18"/>
      <c r="AH568" s="21"/>
      <c r="AI568" s="21"/>
    </row>
    <row r="569" spans="2:35" x14ac:dyDescent="0.2">
      <c r="B569" s="12"/>
      <c r="C569" s="49"/>
      <c r="D569" s="17"/>
      <c r="I569" s="18"/>
      <c r="L569" s="20"/>
      <c r="M569" s="19"/>
      <c r="N569" s="21"/>
      <c r="O569" s="20"/>
      <c r="P569" s="20"/>
      <c r="Q569" s="20"/>
      <c r="R569" s="56"/>
      <c r="S569" s="56"/>
      <c r="T569" s="21"/>
      <c r="U569" s="55"/>
      <c r="V569" s="21"/>
      <c r="W569" s="20"/>
      <c r="X569" s="20"/>
      <c r="Y569" s="55"/>
      <c r="Z569" s="55"/>
      <c r="AA569" s="55"/>
      <c r="AB569" s="55"/>
      <c r="AC569" s="21"/>
      <c r="AD569" s="21"/>
      <c r="AE569" s="21"/>
      <c r="AF569" s="18"/>
      <c r="AG569" s="18"/>
      <c r="AH569" s="21"/>
      <c r="AI569" s="21"/>
    </row>
    <row r="570" spans="2:35" x14ac:dyDescent="0.2">
      <c r="B570" s="12"/>
      <c r="C570" s="49"/>
      <c r="D570" s="20"/>
      <c r="I570" s="18"/>
      <c r="L570" s="20"/>
      <c r="M570" s="19"/>
      <c r="N570" s="21"/>
      <c r="O570" s="20"/>
      <c r="P570" s="56"/>
      <c r="Q570" s="20"/>
      <c r="R570" s="56"/>
      <c r="S570" s="56"/>
      <c r="T570" s="21"/>
      <c r="U570" s="55"/>
      <c r="V570" s="21"/>
      <c r="W570" s="20"/>
      <c r="X570" s="20"/>
      <c r="Y570" s="55"/>
      <c r="Z570" s="55"/>
      <c r="AA570" s="55"/>
      <c r="AB570" s="55"/>
      <c r="AC570" s="21"/>
      <c r="AD570" s="21"/>
      <c r="AE570" s="21"/>
      <c r="AF570" s="18"/>
      <c r="AG570" s="18"/>
      <c r="AH570" s="21"/>
      <c r="AI570" s="21"/>
    </row>
    <row r="571" spans="2:35" ht="32" customHeight="1" x14ac:dyDescent="0.2">
      <c r="B571" s="12"/>
      <c r="C571" s="49"/>
      <c r="D571" s="20"/>
      <c r="I571" s="18"/>
      <c r="L571" s="20"/>
      <c r="M571" s="19"/>
      <c r="N571" s="21"/>
      <c r="O571" s="20"/>
      <c r="P571" s="20"/>
      <c r="Q571" s="20"/>
      <c r="R571" s="56"/>
      <c r="S571" s="56"/>
      <c r="T571" s="21"/>
      <c r="U571" s="55"/>
      <c r="V571" s="21"/>
      <c r="W571" s="20"/>
      <c r="X571" s="20"/>
      <c r="Y571" s="55"/>
      <c r="Z571" s="55"/>
      <c r="AA571" s="55"/>
      <c r="AB571" s="55"/>
      <c r="AC571" s="21"/>
      <c r="AD571" s="21"/>
      <c r="AE571" s="21"/>
      <c r="AF571" s="18"/>
      <c r="AG571" s="18"/>
      <c r="AH571" s="21"/>
      <c r="AI571" s="21"/>
    </row>
    <row r="572" spans="2:35" x14ac:dyDescent="0.2">
      <c r="B572" s="12"/>
      <c r="C572" s="49"/>
      <c r="D572" s="27"/>
      <c r="I572" s="18"/>
      <c r="L572" s="20"/>
      <c r="M572" s="19"/>
      <c r="N572" s="21"/>
      <c r="O572" s="27"/>
      <c r="P572" s="20"/>
      <c r="Q572" s="20"/>
      <c r="R572" s="56"/>
      <c r="S572" s="56"/>
      <c r="T572" s="21"/>
      <c r="U572" s="55"/>
      <c r="V572" s="21"/>
      <c r="W572" s="20"/>
      <c r="X572" s="20"/>
      <c r="Y572" s="55"/>
      <c r="Z572" s="55"/>
      <c r="AA572" s="55"/>
      <c r="AB572" s="55"/>
      <c r="AC572" s="21"/>
      <c r="AD572" s="21"/>
      <c r="AE572" s="21"/>
      <c r="AF572" s="18"/>
      <c r="AG572" s="18"/>
      <c r="AH572" s="21"/>
      <c r="AI572" s="21"/>
    </row>
    <row r="573" spans="2:35" x14ac:dyDescent="0.2">
      <c r="B573" s="12"/>
      <c r="C573" s="49"/>
      <c r="D573" s="27"/>
      <c r="I573" s="18"/>
      <c r="L573" s="20"/>
      <c r="M573" s="19"/>
      <c r="N573" s="21"/>
      <c r="O573" s="27"/>
      <c r="P573" s="20"/>
      <c r="Q573" s="20"/>
      <c r="R573" s="56"/>
      <c r="S573" s="56"/>
      <c r="T573" s="21"/>
      <c r="U573" s="55"/>
      <c r="V573" s="21"/>
      <c r="W573" s="20"/>
      <c r="X573" s="20"/>
      <c r="Y573" s="55"/>
      <c r="Z573" s="55"/>
      <c r="AA573" s="55"/>
      <c r="AB573" s="55"/>
      <c r="AC573" s="21"/>
      <c r="AD573" s="21"/>
      <c r="AE573" s="21"/>
      <c r="AF573" s="18"/>
      <c r="AG573" s="18"/>
      <c r="AH573" s="21"/>
      <c r="AI573" s="21"/>
    </row>
    <row r="574" spans="2:35" x14ac:dyDescent="0.2">
      <c r="B574" s="12"/>
      <c r="C574" s="49"/>
      <c r="D574" s="18"/>
      <c r="I574" s="18"/>
      <c r="L574" s="20"/>
      <c r="M574" s="19"/>
      <c r="N574" s="21"/>
      <c r="O574" s="20"/>
      <c r="P574" s="20"/>
      <c r="Q574" s="20"/>
      <c r="R574" s="56"/>
      <c r="S574" s="56"/>
      <c r="T574" s="21"/>
      <c r="U574" s="56"/>
      <c r="V574" s="21"/>
      <c r="W574" s="20"/>
      <c r="X574" s="20"/>
      <c r="Y574" s="55"/>
      <c r="Z574" s="55"/>
      <c r="AA574" s="55"/>
      <c r="AB574" s="55"/>
      <c r="AC574" s="21"/>
      <c r="AD574" s="21"/>
      <c r="AE574" s="21"/>
      <c r="AF574" s="18"/>
      <c r="AG574" s="18"/>
      <c r="AH574" s="21"/>
      <c r="AI574" s="21"/>
    </row>
    <row r="575" spans="2:35" x14ac:dyDescent="0.2">
      <c r="B575" s="12"/>
      <c r="C575" s="49"/>
      <c r="D575" s="17"/>
      <c r="I575" s="18"/>
      <c r="L575" s="20"/>
      <c r="M575" s="19"/>
      <c r="N575" s="21"/>
      <c r="O575" s="20"/>
      <c r="P575" s="20"/>
      <c r="Q575" s="20"/>
      <c r="R575" s="56"/>
      <c r="S575" s="56"/>
      <c r="T575" s="21"/>
      <c r="U575" s="55"/>
      <c r="V575" s="21"/>
      <c r="W575" s="20"/>
      <c r="X575" s="20"/>
      <c r="Y575" s="56"/>
      <c r="Z575" s="55"/>
      <c r="AA575" s="55"/>
      <c r="AB575" s="55"/>
      <c r="AC575" s="21"/>
      <c r="AD575" s="21"/>
      <c r="AE575" s="21"/>
      <c r="AF575" s="18"/>
      <c r="AG575" s="18"/>
      <c r="AH575" s="21"/>
      <c r="AI575" s="21"/>
    </row>
    <row r="576" spans="2:35" x14ac:dyDescent="0.2">
      <c r="B576" s="12"/>
      <c r="C576" s="49"/>
      <c r="D576" s="17"/>
      <c r="I576" s="18"/>
      <c r="L576" s="20"/>
      <c r="M576" s="19"/>
      <c r="N576" s="21"/>
      <c r="O576" s="20"/>
      <c r="P576" s="20"/>
      <c r="Q576" s="20"/>
      <c r="R576" s="56"/>
      <c r="S576" s="56"/>
      <c r="T576" s="21"/>
      <c r="U576" s="55"/>
      <c r="V576" s="21"/>
      <c r="W576" s="20"/>
      <c r="X576" s="20"/>
      <c r="Y576" s="20"/>
      <c r="Z576" s="55"/>
      <c r="AA576" s="55"/>
      <c r="AB576" s="55"/>
      <c r="AC576" s="21"/>
      <c r="AD576" s="21"/>
      <c r="AE576" s="21"/>
      <c r="AF576" s="18"/>
      <c r="AG576" s="18"/>
      <c r="AH576" s="21"/>
      <c r="AI576" s="21"/>
    </row>
    <row r="577" spans="2:35" x14ac:dyDescent="0.2">
      <c r="B577" s="12"/>
      <c r="C577" s="49"/>
      <c r="D577" s="20"/>
      <c r="I577" s="18"/>
      <c r="L577" s="20"/>
      <c r="M577" s="19"/>
      <c r="N577" s="21"/>
      <c r="O577" s="20"/>
      <c r="P577" s="20"/>
      <c r="Q577" s="20"/>
      <c r="R577" s="56"/>
      <c r="S577" s="56"/>
      <c r="T577" s="21"/>
      <c r="U577" s="55"/>
      <c r="V577" s="21"/>
      <c r="W577" s="20"/>
      <c r="X577" s="20"/>
      <c r="Y577" s="55"/>
      <c r="Z577" s="55"/>
      <c r="AA577" s="55"/>
      <c r="AB577" s="55"/>
      <c r="AC577" s="21"/>
      <c r="AD577" s="21"/>
      <c r="AE577" s="21"/>
      <c r="AF577" s="18"/>
      <c r="AG577" s="18"/>
      <c r="AH577" s="21"/>
      <c r="AI577" s="21"/>
    </row>
    <row r="578" spans="2:35" x14ac:dyDescent="0.2">
      <c r="B578" s="12"/>
      <c r="C578" s="49"/>
      <c r="D578" s="18"/>
      <c r="I578" s="18"/>
      <c r="L578" s="56"/>
      <c r="M578" s="19"/>
      <c r="N578" s="21"/>
      <c r="O578" s="56"/>
      <c r="P578" s="20"/>
      <c r="Q578" s="20"/>
      <c r="R578" s="56"/>
      <c r="S578" s="20"/>
      <c r="T578" s="21"/>
      <c r="U578" s="55"/>
      <c r="V578" s="21"/>
      <c r="W578" s="20"/>
      <c r="X578" s="20"/>
      <c r="Y578" s="55"/>
      <c r="Z578" s="55"/>
      <c r="AA578" s="55"/>
      <c r="AB578" s="55"/>
      <c r="AC578" s="21"/>
      <c r="AD578" s="21"/>
      <c r="AE578" s="21"/>
      <c r="AF578" s="18"/>
      <c r="AG578" s="18"/>
      <c r="AH578" s="21"/>
      <c r="AI578" s="21"/>
    </row>
    <row r="579" spans="2:35" x14ac:dyDescent="0.2">
      <c r="B579" s="12"/>
      <c r="C579" s="49"/>
      <c r="D579" s="18"/>
      <c r="I579" s="18"/>
      <c r="L579" s="20"/>
      <c r="M579" s="19"/>
      <c r="N579" s="21"/>
      <c r="O579" s="56"/>
      <c r="P579" s="20"/>
      <c r="Q579" s="20"/>
      <c r="R579" s="56"/>
      <c r="S579" s="20"/>
      <c r="T579" s="21"/>
      <c r="U579" s="55"/>
      <c r="V579" s="21"/>
      <c r="W579" s="20"/>
      <c r="X579" s="20"/>
      <c r="Y579" s="55"/>
      <c r="Z579" s="55"/>
      <c r="AA579" s="55"/>
      <c r="AB579" s="55"/>
      <c r="AC579" s="21"/>
      <c r="AD579" s="21"/>
      <c r="AE579" s="21"/>
      <c r="AF579" s="18"/>
      <c r="AG579" s="18"/>
      <c r="AH579" s="21"/>
      <c r="AI579" s="21"/>
    </row>
    <row r="580" spans="2:35" x14ac:dyDescent="0.2">
      <c r="B580" s="12"/>
      <c r="C580" s="49"/>
      <c r="D580" s="17"/>
      <c r="I580" s="18"/>
      <c r="L580" s="20"/>
      <c r="M580" s="19"/>
      <c r="N580" s="21"/>
      <c r="O580" s="20"/>
      <c r="P580" s="20"/>
      <c r="Q580" s="20"/>
      <c r="R580" s="56"/>
      <c r="S580" s="56"/>
      <c r="T580" s="21"/>
      <c r="U580" s="56"/>
      <c r="V580" s="21"/>
      <c r="W580" s="20"/>
      <c r="X580" s="20"/>
      <c r="Y580" s="55"/>
      <c r="Z580" s="55"/>
      <c r="AA580" s="26"/>
      <c r="AB580" s="55"/>
      <c r="AC580" s="21"/>
      <c r="AD580" s="21"/>
      <c r="AE580" s="21"/>
      <c r="AF580" s="18"/>
      <c r="AG580" s="18"/>
      <c r="AH580" s="21"/>
      <c r="AI580" s="21"/>
    </row>
    <row r="581" spans="2:35" x14ac:dyDescent="0.2">
      <c r="B581" s="12"/>
      <c r="C581" s="49"/>
      <c r="D581" s="17"/>
      <c r="I581" s="18"/>
      <c r="L581" s="20"/>
      <c r="M581" s="19"/>
      <c r="N581" s="21"/>
      <c r="O581" s="20"/>
      <c r="P581" s="56"/>
      <c r="Q581" s="56"/>
      <c r="R581" s="56"/>
      <c r="S581" s="55"/>
      <c r="T581" s="21"/>
      <c r="U581" s="55"/>
      <c r="V581" s="21"/>
      <c r="W581" s="20"/>
      <c r="X581" s="20"/>
      <c r="Y581" s="55"/>
      <c r="Z581" s="55"/>
      <c r="AA581" s="55"/>
      <c r="AB581" s="55"/>
      <c r="AC581" s="21"/>
      <c r="AD581" s="21"/>
      <c r="AE581" s="21"/>
      <c r="AF581" s="18"/>
      <c r="AG581" s="18"/>
      <c r="AH581" s="21"/>
      <c r="AI581" s="21"/>
    </row>
    <row r="582" spans="2:35" x14ac:dyDescent="0.2">
      <c r="B582" s="12"/>
      <c r="C582" s="49"/>
      <c r="D582" s="17"/>
      <c r="I582" s="18"/>
      <c r="L582" s="20"/>
      <c r="M582" s="19"/>
      <c r="N582" s="21"/>
      <c r="O582" s="20"/>
      <c r="P582" s="20"/>
      <c r="Q582" s="20"/>
      <c r="R582" s="56"/>
      <c r="S582" s="56"/>
      <c r="T582" s="21"/>
      <c r="U582" s="55"/>
      <c r="V582" s="21"/>
      <c r="W582" s="20"/>
      <c r="X582" s="20"/>
      <c r="Y582" s="20"/>
      <c r="Z582" s="55"/>
      <c r="AA582" s="55"/>
      <c r="AB582" s="55"/>
      <c r="AC582" s="21"/>
      <c r="AD582" s="55"/>
      <c r="AE582" s="21"/>
      <c r="AF582" s="18"/>
      <c r="AG582" s="18"/>
      <c r="AH582" s="21"/>
      <c r="AI582" s="21"/>
    </row>
    <row r="583" spans="2:35" x14ac:dyDescent="0.2">
      <c r="B583" s="12"/>
      <c r="C583" s="49"/>
      <c r="D583" s="20"/>
      <c r="I583" s="18"/>
      <c r="L583" s="20"/>
      <c r="M583" s="19"/>
      <c r="N583" s="21"/>
      <c r="O583" s="20"/>
      <c r="P583" s="56"/>
      <c r="Q583" s="20"/>
      <c r="R583" s="56"/>
      <c r="S583" s="20"/>
      <c r="T583" s="21"/>
      <c r="U583" s="55"/>
      <c r="V583" s="21"/>
      <c r="W583" s="20"/>
      <c r="X583" s="20"/>
      <c r="Y583" s="55"/>
      <c r="Z583" s="55"/>
      <c r="AA583" s="55"/>
      <c r="AB583" s="55"/>
      <c r="AC583" s="21"/>
      <c r="AD583" s="21"/>
      <c r="AE583" s="21"/>
      <c r="AF583" s="18"/>
      <c r="AG583" s="18"/>
      <c r="AH583" s="21"/>
      <c r="AI583" s="21"/>
    </row>
    <row r="584" spans="2:35" x14ac:dyDescent="0.2">
      <c r="B584" s="12"/>
      <c r="C584" s="49"/>
      <c r="D584" s="17"/>
      <c r="I584" s="18"/>
      <c r="L584" s="20"/>
      <c r="M584" s="19"/>
      <c r="N584" s="21"/>
      <c r="O584" s="20"/>
      <c r="P584" s="20"/>
      <c r="Q584" s="20"/>
      <c r="R584" s="56"/>
      <c r="S584" s="20"/>
      <c r="T584" s="21"/>
      <c r="U584" s="55"/>
      <c r="V584" s="21"/>
      <c r="W584" s="20"/>
      <c r="X584" s="20"/>
      <c r="Y584" s="55"/>
      <c r="Z584" s="55"/>
      <c r="AA584" s="55"/>
      <c r="AB584" s="55"/>
      <c r="AC584" s="21"/>
      <c r="AD584" s="21"/>
      <c r="AE584" s="21"/>
      <c r="AF584" s="18"/>
      <c r="AG584" s="18"/>
      <c r="AH584" s="21"/>
      <c r="AI584" s="21"/>
    </row>
    <row r="585" spans="2:35" x14ac:dyDescent="0.2">
      <c r="B585" s="12"/>
      <c r="C585" s="49"/>
      <c r="D585" s="17"/>
      <c r="I585" s="18"/>
      <c r="L585" s="56"/>
      <c r="M585" s="19"/>
      <c r="N585" s="21"/>
      <c r="O585" s="20"/>
      <c r="P585" s="56"/>
      <c r="Q585" s="20"/>
      <c r="R585" s="56"/>
      <c r="S585" s="56"/>
      <c r="T585" s="21"/>
      <c r="U585" s="56"/>
      <c r="V585" s="21"/>
      <c r="W585" s="20"/>
      <c r="X585" s="20"/>
      <c r="Y585" s="55"/>
      <c r="Z585" s="55"/>
      <c r="AA585" s="55"/>
      <c r="AB585" s="55"/>
      <c r="AC585" s="21"/>
      <c r="AD585" s="21"/>
      <c r="AE585" s="21"/>
      <c r="AF585" s="18"/>
      <c r="AG585" s="18"/>
      <c r="AH585" s="21"/>
      <c r="AI585" s="21"/>
    </row>
    <row r="586" spans="2:35" x14ac:dyDescent="0.2">
      <c r="B586" s="12"/>
      <c r="C586" s="49"/>
      <c r="D586" s="18"/>
      <c r="I586" s="18"/>
      <c r="L586" s="19"/>
      <c r="M586" s="19"/>
      <c r="N586" s="21"/>
      <c r="O586" s="20"/>
      <c r="P586" s="56"/>
      <c r="Q586" s="20"/>
      <c r="R586" s="56"/>
      <c r="S586" s="56"/>
      <c r="T586" s="21"/>
      <c r="U586" s="55"/>
      <c r="V586" s="21"/>
      <c r="W586" s="20"/>
      <c r="X586" s="20"/>
      <c r="Y586" s="55"/>
      <c r="Z586" s="55"/>
      <c r="AA586" s="55"/>
      <c r="AB586" s="55"/>
      <c r="AC586" s="21"/>
      <c r="AD586" s="21"/>
      <c r="AE586" s="21"/>
      <c r="AF586" s="18"/>
      <c r="AG586" s="18"/>
      <c r="AH586" s="21"/>
      <c r="AI586" s="21"/>
    </row>
    <row r="587" spans="2:35" x14ac:dyDescent="0.2">
      <c r="B587" s="12"/>
      <c r="C587" s="49"/>
      <c r="D587" s="17"/>
      <c r="I587" s="18"/>
      <c r="L587" s="19"/>
      <c r="M587" s="19"/>
      <c r="N587" s="21"/>
      <c r="O587" s="20"/>
      <c r="P587" s="20"/>
      <c r="Q587" s="20"/>
      <c r="R587" s="56"/>
      <c r="S587" s="56"/>
      <c r="T587" s="21"/>
      <c r="U587" s="55"/>
      <c r="V587" s="21"/>
      <c r="W587" s="20"/>
      <c r="X587" s="20"/>
      <c r="Y587" s="55"/>
      <c r="Z587" s="55"/>
      <c r="AA587" s="56"/>
      <c r="AB587" s="55"/>
      <c r="AC587" s="21"/>
      <c r="AD587" s="21"/>
      <c r="AE587" s="21"/>
      <c r="AF587" s="18"/>
      <c r="AG587" s="18"/>
      <c r="AH587" s="21"/>
      <c r="AI587" s="21"/>
    </row>
    <row r="588" spans="2:35" x14ac:dyDescent="0.2">
      <c r="B588" s="12"/>
      <c r="C588" s="49"/>
      <c r="D588" s="17"/>
      <c r="I588" s="18"/>
      <c r="L588" s="19"/>
      <c r="M588" s="19"/>
      <c r="N588" s="21"/>
      <c r="O588" s="20"/>
      <c r="P588" s="20"/>
      <c r="Q588" s="56"/>
      <c r="R588" s="56"/>
      <c r="S588" s="20"/>
      <c r="T588" s="21"/>
      <c r="U588" s="55"/>
      <c r="V588" s="21"/>
      <c r="W588" s="20"/>
      <c r="X588" s="20"/>
      <c r="Y588" s="55"/>
      <c r="Z588" s="55"/>
      <c r="AA588" s="55"/>
      <c r="AB588" s="55"/>
      <c r="AC588" s="21"/>
      <c r="AD588" s="21"/>
      <c r="AE588" s="21"/>
      <c r="AF588" s="18"/>
      <c r="AG588" s="18"/>
      <c r="AH588" s="21"/>
      <c r="AI588" s="21"/>
    </row>
    <row r="589" spans="2:35" x14ac:dyDescent="0.2">
      <c r="B589" s="12"/>
      <c r="C589" s="49"/>
      <c r="D589" s="27"/>
      <c r="I589" s="18"/>
      <c r="L589" s="20"/>
      <c r="M589" s="19"/>
      <c r="N589" s="21"/>
      <c r="O589" s="27"/>
      <c r="P589" s="20"/>
      <c r="Q589" s="20"/>
      <c r="R589" s="56"/>
      <c r="S589" s="20"/>
      <c r="T589" s="21"/>
      <c r="U589" s="55"/>
      <c r="V589" s="21"/>
      <c r="W589" s="20"/>
      <c r="X589" s="20"/>
      <c r="Y589" s="55"/>
      <c r="Z589" s="55"/>
      <c r="AA589" s="55"/>
      <c r="AB589" s="55"/>
      <c r="AC589" s="21"/>
      <c r="AD589" s="21"/>
      <c r="AE589" s="21"/>
      <c r="AF589" s="18"/>
      <c r="AG589" s="18"/>
      <c r="AH589" s="21"/>
      <c r="AI589" s="21"/>
    </row>
    <row r="590" spans="2:35" x14ac:dyDescent="0.2">
      <c r="B590" s="12"/>
      <c r="C590" s="49"/>
      <c r="D590" s="17"/>
      <c r="I590" s="18"/>
      <c r="L590" s="56"/>
      <c r="M590" s="19"/>
      <c r="N590" s="21"/>
      <c r="O590" s="20"/>
      <c r="P590" s="56"/>
      <c r="Q590" s="20"/>
      <c r="R590" s="56"/>
      <c r="S590" s="56"/>
      <c r="T590" s="21"/>
      <c r="U590" s="56"/>
      <c r="V590" s="21"/>
      <c r="W590" s="20"/>
      <c r="X590" s="20"/>
      <c r="Y590" s="55"/>
      <c r="Z590" s="55"/>
      <c r="AA590" s="55"/>
      <c r="AB590" s="55"/>
      <c r="AC590" s="21"/>
      <c r="AD590" s="21"/>
      <c r="AE590" s="21"/>
      <c r="AF590" s="18"/>
      <c r="AG590" s="18"/>
      <c r="AH590" s="21"/>
      <c r="AI590" s="21"/>
    </row>
    <row r="591" spans="2:35" x14ac:dyDescent="0.2">
      <c r="B591" s="12"/>
      <c r="C591" s="49"/>
      <c r="D591" s="27"/>
      <c r="I591" s="18"/>
      <c r="L591" s="19"/>
      <c r="M591" s="19"/>
      <c r="N591" s="21"/>
      <c r="O591" s="27"/>
      <c r="P591" s="20"/>
      <c r="Q591" s="20"/>
      <c r="R591" s="56"/>
      <c r="S591" s="20"/>
      <c r="T591" s="21"/>
      <c r="U591" s="55"/>
      <c r="V591" s="21"/>
      <c r="W591" s="20"/>
      <c r="X591" s="20"/>
      <c r="Y591" s="55"/>
      <c r="Z591" s="55"/>
      <c r="AA591" s="55"/>
      <c r="AB591" s="55"/>
      <c r="AC591" s="21"/>
      <c r="AD591" s="21"/>
      <c r="AE591" s="21"/>
      <c r="AF591" s="18"/>
      <c r="AG591" s="18"/>
      <c r="AH591" s="21"/>
      <c r="AI591" s="21"/>
    </row>
    <row r="592" spans="2:35" x14ac:dyDescent="0.2">
      <c r="B592" s="12"/>
      <c r="C592" s="49"/>
      <c r="D592" s="17"/>
      <c r="I592" s="18"/>
      <c r="L592" s="19"/>
      <c r="M592" s="19"/>
      <c r="N592" s="21"/>
      <c r="O592" s="20"/>
      <c r="P592" s="56"/>
      <c r="Q592" s="20"/>
      <c r="R592" s="56"/>
      <c r="S592" s="55"/>
      <c r="T592" s="21"/>
      <c r="U592" s="56"/>
      <c r="V592" s="21"/>
      <c r="W592" s="20"/>
      <c r="X592" s="20"/>
      <c r="Y592" s="55"/>
      <c r="Z592" s="55"/>
      <c r="AA592" s="55"/>
      <c r="AB592" s="55"/>
      <c r="AC592" s="21"/>
      <c r="AD592" s="21"/>
      <c r="AE592" s="21"/>
      <c r="AF592" s="18"/>
      <c r="AG592" s="18"/>
      <c r="AH592" s="21"/>
      <c r="AI592" s="21"/>
    </row>
    <row r="593" spans="2:35" x14ac:dyDescent="0.2">
      <c r="B593" s="12"/>
      <c r="C593" s="49"/>
      <c r="D593" s="18"/>
      <c r="I593" s="18"/>
      <c r="L593" s="19"/>
      <c r="M593" s="19"/>
      <c r="N593" s="21"/>
      <c r="O593" s="20"/>
      <c r="P593" s="20"/>
      <c r="Q593" s="20"/>
      <c r="R593" s="56"/>
      <c r="S593" s="56"/>
      <c r="T593" s="21"/>
      <c r="U593" s="56"/>
      <c r="V593" s="21"/>
      <c r="W593" s="20"/>
      <c r="X593" s="20"/>
      <c r="Y593" s="55"/>
      <c r="Z593" s="55"/>
      <c r="AA593" s="56"/>
      <c r="AB593" s="56"/>
      <c r="AC593" s="21"/>
      <c r="AD593" s="21"/>
      <c r="AE593" s="21"/>
      <c r="AF593" s="18"/>
      <c r="AG593" s="18"/>
      <c r="AH593" s="21"/>
      <c r="AI593" s="21"/>
    </row>
    <row r="594" spans="2:35" x14ac:dyDescent="0.2">
      <c r="B594" s="12"/>
      <c r="C594" s="49"/>
      <c r="D594" s="17"/>
      <c r="I594" s="18"/>
      <c r="L594" s="19"/>
      <c r="M594" s="19"/>
      <c r="N594" s="21"/>
      <c r="O594" s="20"/>
      <c r="P594" s="20"/>
      <c r="Q594" s="20"/>
      <c r="R594" s="56"/>
      <c r="S594" s="56"/>
      <c r="T594" s="21"/>
      <c r="U594" s="55"/>
      <c r="V594" s="21"/>
      <c r="W594" s="20"/>
      <c r="X594" s="20"/>
      <c r="Y594" s="55"/>
      <c r="Z594" s="55"/>
      <c r="AA594" s="55"/>
      <c r="AB594" s="55"/>
      <c r="AC594" s="21"/>
      <c r="AD594" s="21"/>
      <c r="AE594" s="21"/>
      <c r="AF594" s="18"/>
      <c r="AG594" s="18"/>
      <c r="AH594" s="21"/>
      <c r="AI594" s="21"/>
    </row>
    <row r="595" spans="2:35" x14ac:dyDescent="0.2">
      <c r="B595" s="12"/>
      <c r="C595" s="49"/>
      <c r="D595" s="27"/>
      <c r="I595" s="18"/>
      <c r="L595" s="19"/>
      <c r="M595" s="19"/>
      <c r="N595" s="21"/>
      <c r="O595" s="27"/>
      <c r="P595" s="20"/>
      <c r="Q595" s="20"/>
      <c r="R595" s="56"/>
      <c r="S595" s="20"/>
      <c r="T595" s="21"/>
      <c r="U595" s="55"/>
      <c r="V595" s="21"/>
      <c r="W595" s="20"/>
      <c r="X595" s="20"/>
      <c r="Y595" s="55"/>
      <c r="Z595" s="55"/>
      <c r="AA595" s="55"/>
      <c r="AB595" s="55"/>
      <c r="AC595" s="21"/>
      <c r="AD595" s="21"/>
      <c r="AE595" s="21"/>
      <c r="AF595" s="18"/>
      <c r="AG595" s="18"/>
      <c r="AH595" s="21"/>
      <c r="AI595" s="21"/>
    </row>
    <row r="596" spans="2:35" x14ac:dyDescent="0.2">
      <c r="B596" s="12"/>
      <c r="C596" s="49"/>
      <c r="D596" s="20"/>
      <c r="I596" s="18"/>
      <c r="L596" s="20"/>
      <c r="M596" s="19"/>
      <c r="N596" s="21"/>
      <c r="O596" s="20"/>
      <c r="P596" s="20"/>
      <c r="Q596" s="20"/>
      <c r="R596" s="56"/>
      <c r="S596" s="20"/>
      <c r="T596" s="21"/>
      <c r="U596" s="55"/>
      <c r="V596" s="21"/>
      <c r="W596" s="20"/>
      <c r="X596" s="20"/>
      <c r="Y596" s="55"/>
      <c r="Z596" s="55"/>
      <c r="AA596" s="55"/>
      <c r="AB596" s="55"/>
      <c r="AC596" s="21"/>
      <c r="AD596" s="21"/>
      <c r="AE596" s="21"/>
      <c r="AF596" s="18"/>
      <c r="AG596" s="18"/>
      <c r="AH596" s="21"/>
      <c r="AI596" s="21"/>
    </row>
    <row r="597" spans="2:35" x14ac:dyDescent="0.2">
      <c r="B597" s="12"/>
      <c r="C597" s="49"/>
      <c r="D597" s="27"/>
      <c r="I597" s="18"/>
      <c r="L597" s="56"/>
      <c r="M597" s="19"/>
      <c r="N597" s="21"/>
      <c r="O597" s="27"/>
      <c r="P597" s="20"/>
      <c r="Q597" s="20"/>
      <c r="R597" s="56"/>
      <c r="S597" s="20"/>
      <c r="T597" s="21"/>
      <c r="U597" s="55"/>
      <c r="V597" s="21"/>
      <c r="W597" s="20"/>
      <c r="X597" s="20"/>
      <c r="Y597" s="55"/>
      <c r="Z597" s="55"/>
      <c r="AA597" s="55"/>
      <c r="AB597" s="55"/>
      <c r="AC597" s="21"/>
      <c r="AD597" s="21"/>
      <c r="AE597" s="21"/>
      <c r="AF597" s="18"/>
      <c r="AG597" s="18"/>
      <c r="AH597" s="21"/>
      <c r="AI597" s="21"/>
    </row>
    <row r="598" spans="2:35" x14ac:dyDescent="0.2">
      <c r="B598" s="12"/>
      <c r="C598" s="49"/>
      <c r="D598" s="17"/>
      <c r="I598" s="18"/>
      <c r="L598" s="56"/>
      <c r="M598" s="19"/>
      <c r="N598" s="21"/>
      <c r="O598" s="20"/>
      <c r="P598" s="56"/>
      <c r="Q598" s="20"/>
      <c r="R598" s="56"/>
      <c r="S598" s="56"/>
      <c r="T598" s="21"/>
      <c r="U598" s="55"/>
      <c r="V598" s="21"/>
      <c r="W598" s="20"/>
      <c r="X598" s="20"/>
      <c r="Y598" s="55"/>
      <c r="Z598" s="55"/>
      <c r="AA598" s="55"/>
      <c r="AB598" s="55"/>
      <c r="AC598" s="21"/>
      <c r="AD598" s="21"/>
      <c r="AE598" s="21"/>
      <c r="AF598" s="18"/>
      <c r="AG598" s="18"/>
      <c r="AH598" s="21"/>
      <c r="AI598" s="21"/>
    </row>
    <row r="599" spans="2:35" x14ac:dyDescent="0.2">
      <c r="B599" s="12"/>
      <c r="C599" s="49"/>
      <c r="D599" s="20"/>
      <c r="I599" s="18"/>
      <c r="L599" s="19"/>
      <c r="M599" s="19"/>
      <c r="N599" s="21"/>
      <c r="O599" s="20"/>
      <c r="P599" s="20"/>
      <c r="Q599" s="20"/>
      <c r="R599" s="56"/>
      <c r="S599" s="56"/>
      <c r="T599" s="21"/>
      <c r="U599" s="55"/>
      <c r="V599" s="21"/>
      <c r="W599" s="20"/>
      <c r="X599" s="55"/>
      <c r="Y599" s="55"/>
      <c r="Z599" s="55"/>
      <c r="AA599" s="55"/>
      <c r="AB599" s="55"/>
      <c r="AC599" s="21"/>
      <c r="AD599" s="21"/>
      <c r="AE599" s="21"/>
      <c r="AF599" s="18"/>
      <c r="AG599" s="18"/>
      <c r="AH599" s="21"/>
      <c r="AI599" s="21"/>
    </row>
    <row r="600" spans="2:35" x14ac:dyDescent="0.2">
      <c r="B600" s="12"/>
      <c r="C600" s="49"/>
      <c r="D600" s="18"/>
      <c r="I600" s="18"/>
      <c r="L600" s="56"/>
      <c r="M600" s="19"/>
      <c r="N600" s="21"/>
      <c r="O600" s="20"/>
      <c r="P600" s="56"/>
      <c r="Q600" s="56"/>
      <c r="R600" s="56"/>
      <c r="S600" s="55"/>
      <c r="T600" s="21"/>
      <c r="U600" s="56"/>
      <c r="V600" s="21"/>
      <c r="W600" s="20"/>
      <c r="X600" s="55"/>
      <c r="Y600" s="55"/>
      <c r="Z600" s="55"/>
      <c r="AA600" s="55"/>
      <c r="AB600" s="55"/>
      <c r="AC600" s="21"/>
      <c r="AD600" s="21"/>
      <c r="AE600" s="21"/>
      <c r="AF600" s="18"/>
      <c r="AG600" s="18"/>
      <c r="AH600" s="21"/>
      <c r="AI600" s="21"/>
    </row>
    <row r="601" spans="2:35" x14ac:dyDescent="0.2">
      <c r="B601" s="12"/>
      <c r="C601" s="49"/>
      <c r="D601" s="18"/>
      <c r="I601" s="18"/>
      <c r="L601" s="56"/>
      <c r="M601" s="21"/>
      <c r="N601" s="21"/>
      <c r="O601" s="20"/>
      <c r="P601" s="56"/>
      <c r="Q601" s="20"/>
      <c r="R601" s="56"/>
      <c r="S601" s="56"/>
      <c r="T601" s="21"/>
      <c r="U601" s="55"/>
      <c r="V601" s="21"/>
      <c r="W601" s="20"/>
      <c r="X601" s="55"/>
      <c r="Y601" s="55"/>
      <c r="Z601" s="55"/>
      <c r="AA601" s="56"/>
      <c r="AB601" s="56"/>
      <c r="AC601" s="21"/>
      <c r="AD601" s="21"/>
      <c r="AE601" s="21"/>
      <c r="AF601" s="18"/>
      <c r="AG601" s="18"/>
      <c r="AH601" s="21"/>
      <c r="AI601" s="21"/>
    </row>
    <row r="602" spans="2:35" x14ac:dyDescent="0.2">
      <c r="B602" s="12"/>
      <c r="C602" s="49"/>
      <c r="D602" s="18"/>
      <c r="I602" s="18"/>
      <c r="L602" s="56"/>
      <c r="M602" s="21"/>
      <c r="N602" s="21"/>
      <c r="O602" s="20"/>
      <c r="P602" s="56"/>
      <c r="Q602" s="20"/>
      <c r="R602" s="56"/>
      <c r="S602" s="56"/>
      <c r="T602" s="21"/>
      <c r="U602" s="55"/>
      <c r="V602" s="21"/>
      <c r="W602" s="20"/>
      <c r="X602" s="55"/>
      <c r="Y602" s="56"/>
      <c r="Z602" s="55"/>
      <c r="AA602" s="56"/>
      <c r="AB602" s="55"/>
      <c r="AC602" s="21"/>
      <c r="AD602" s="21"/>
      <c r="AE602" s="21"/>
      <c r="AF602" s="18"/>
      <c r="AG602" s="18"/>
      <c r="AH602" s="21"/>
      <c r="AI602" s="21"/>
    </row>
    <row r="603" spans="2:35" x14ac:dyDescent="0.2">
      <c r="B603" s="12"/>
      <c r="C603" s="49"/>
      <c r="D603" s="20"/>
      <c r="I603" s="18"/>
      <c r="L603" s="20"/>
      <c r="M603" s="21"/>
      <c r="N603" s="20"/>
      <c r="O603" s="20"/>
      <c r="P603" s="20"/>
      <c r="Q603" s="56"/>
      <c r="R603" s="56"/>
      <c r="S603" s="55"/>
      <c r="T603" s="55"/>
      <c r="U603" s="55"/>
      <c r="V603" s="21"/>
      <c r="W603" s="20"/>
      <c r="X603" s="55"/>
      <c r="Y603" s="55"/>
      <c r="Z603" s="55"/>
      <c r="AA603" s="55"/>
      <c r="AB603" s="55"/>
      <c r="AC603" s="21"/>
      <c r="AD603" s="21"/>
      <c r="AE603" s="21"/>
      <c r="AF603" s="18"/>
      <c r="AG603" s="18"/>
      <c r="AH603" s="21"/>
      <c r="AI603" s="21"/>
    </row>
    <row r="604" spans="2:35" x14ac:dyDescent="0.2">
      <c r="B604" s="12"/>
      <c r="C604" s="49"/>
      <c r="D604" s="18"/>
      <c r="I604" s="18"/>
      <c r="L604" s="19"/>
      <c r="M604" s="21"/>
      <c r="N604" s="20"/>
      <c r="O604" s="20"/>
      <c r="P604" s="20"/>
      <c r="Q604" s="56"/>
      <c r="R604" s="56"/>
      <c r="S604" s="56"/>
      <c r="T604" s="21"/>
      <c r="U604" s="55"/>
      <c r="V604" s="21"/>
      <c r="W604" s="20"/>
      <c r="X604" s="20"/>
      <c r="Y604" s="55"/>
      <c r="Z604" s="55"/>
      <c r="AA604" s="55"/>
      <c r="AB604" s="55"/>
      <c r="AC604" s="21"/>
      <c r="AD604" s="21"/>
      <c r="AE604" s="21"/>
      <c r="AF604" s="18"/>
      <c r="AG604" s="18"/>
      <c r="AH604" s="21"/>
      <c r="AI604" s="21"/>
    </row>
    <row r="605" spans="2:35" x14ac:dyDescent="0.2">
      <c r="B605" s="12"/>
      <c r="C605" s="49"/>
      <c r="D605" s="18"/>
      <c r="I605" s="18"/>
      <c r="L605" s="19"/>
      <c r="M605" s="19"/>
      <c r="N605" s="21"/>
      <c r="O605" s="20"/>
      <c r="P605" s="56"/>
      <c r="Q605" s="20"/>
      <c r="R605" s="56"/>
      <c r="S605" s="20"/>
      <c r="T605" s="21"/>
      <c r="U605" s="55"/>
      <c r="V605" s="21"/>
      <c r="W605" s="20"/>
      <c r="X605" s="20"/>
      <c r="Y605" s="55"/>
      <c r="Z605" s="55"/>
      <c r="AA605" s="55"/>
      <c r="AB605" s="55"/>
      <c r="AC605" s="21"/>
      <c r="AD605" s="21"/>
      <c r="AE605" s="21"/>
      <c r="AF605" s="18"/>
      <c r="AG605" s="18"/>
      <c r="AH605" s="21"/>
      <c r="AI605" s="21"/>
    </row>
    <row r="606" spans="2:35" x14ac:dyDescent="0.2">
      <c r="B606" s="12"/>
      <c r="C606" s="49"/>
      <c r="D606" s="17"/>
      <c r="I606" s="18"/>
      <c r="L606" s="19"/>
      <c r="M606" s="19"/>
      <c r="N606" s="21"/>
      <c r="O606" s="20"/>
      <c r="P606" s="56"/>
      <c r="Q606" s="56"/>
      <c r="R606" s="56"/>
      <c r="S606" s="55"/>
      <c r="T606" s="21"/>
      <c r="U606" s="56"/>
      <c r="V606" s="21"/>
      <c r="W606" s="20"/>
      <c r="X606" s="20"/>
      <c r="Y606" s="55"/>
      <c r="Z606" s="55"/>
      <c r="AA606" s="56"/>
      <c r="AB606" s="61"/>
      <c r="AC606" s="21"/>
      <c r="AD606" s="21"/>
      <c r="AE606" s="21"/>
      <c r="AF606" s="18"/>
      <c r="AG606" s="18"/>
      <c r="AH606" s="21"/>
      <c r="AI606" s="21"/>
    </row>
    <row r="607" spans="2:35" x14ac:dyDescent="0.2">
      <c r="B607" s="12"/>
      <c r="C607" s="49"/>
      <c r="D607" s="17"/>
      <c r="I607" s="18"/>
      <c r="L607" s="19"/>
      <c r="M607" s="19"/>
      <c r="N607" s="56"/>
      <c r="O607" s="20"/>
      <c r="P607" s="20"/>
      <c r="Q607" s="20"/>
      <c r="R607" s="56"/>
      <c r="S607" s="55"/>
      <c r="T607" s="21"/>
      <c r="U607" s="55"/>
      <c r="V607" s="21"/>
      <c r="W607" s="20"/>
      <c r="X607" s="55"/>
      <c r="Y607" s="20"/>
      <c r="Z607" s="55"/>
      <c r="AA607" s="55"/>
      <c r="AB607" s="55"/>
      <c r="AC607" s="21"/>
      <c r="AD607" s="21"/>
      <c r="AE607" s="21"/>
      <c r="AF607" s="18"/>
      <c r="AG607" s="18"/>
      <c r="AH607" s="21"/>
      <c r="AI607" s="21"/>
    </row>
    <row r="608" spans="2:35" x14ac:dyDescent="0.2">
      <c r="B608" s="12"/>
      <c r="C608" s="49"/>
      <c r="D608" s="17"/>
      <c r="I608" s="18"/>
      <c r="L608" s="19"/>
      <c r="M608" s="19"/>
      <c r="N608" s="21"/>
      <c r="O608" s="20"/>
      <c r="P608" s="56"/>
      <c r="Q608" s="20"/>
      <c r="R608" s="56"/>
      <c r="S608" s="55"/>
      <c r="T608" s="21"/>
      <c r="U608" s="56"/>
      <c r="V608" s="21"/>
      <c r="W608" s="20"/>
      <c r="X608" s="20"/>
      <c r="Y608" s="56"/>
      <c r="Z608" s="55"/>
      <c r="AA608" s="55"/>
      <c r="AB608" s="55"/>
      <c r="AC608" s="21"/>
      <c r="AD608" s="55"/>
      <c r="AE608" s="21"/>
      <c r="AF608" s="18"/>
      <c r="AG608" s="18"/>
      <c r="AH608" s="21"/>
      <c r="AI608" s="21"/>
    </row>
    <row r="609" spans="2:35" x14ac:dyDescent="0.2">
      <c r="B609" s="12"/>
      <c r="C609" s="49"/>
      <c r="D609" s="18"/>
      <c r="I609" s="18"/>
      <c r="L609" s="20"/>
      <c r="M609" s="19"/>
      <c r="N609" s="21"/>
      <c r="O609" s="20"/>
      <c r="P609" s="20"/>
      <c r="Q609" s="56"/>
      <c r="R609" s="56"/>
      <c r="S609" s="55"/>
      <c r="T609" s="21"/>
      <c r="U609" s="56"/>
      <c r="V609" s="21"/>
      <c r="W609" s="56"/>
      <c r="X609" s="20"/>
      <c r="Y609" s="55"/>
      <c r="Z609" s="55"/>
      <c r="AA609" s="56"/>
      <c r="AB609" s="55"/>
      <c r="AC609" s="21"/>
      <c r="AD609" s="21"/>
      <c r="AE609" s="21"/>
      <c r="AF609" s="18"/>
      <c r="AG609" s="18"/>
      <c r="AH609" s="21"/>
      <c r="AI609" s="21"/>
    </row>
    <row r="610" spans="2:35" x14ac:dyDescent="0.2">
      <c r="B610" s="12"/>
      <c r="C610" s="49"/>
      <c r="D610" s="20"/>
      <c r="I610" s="18"/>
      <c r="L610" s="20"/>
      <c r="M610" s="19"/>
      <c r="N610" s="21"/>
      <c r="O610" s="20"/>
      <c r="P610" s="20"/>
      <c r="Q610" s="56"/>
      <c r="R610" s="56"/>
      <c r="S610" s="55"/>
      <c r="T610" s="21"/>
      <c r="U610" s="55"/>
      <c r="V610" s="21"/>
      <c r="W610" s="20"/>
      <c r="X610" s="20"/>
      <c r="Y610" s="55"/>
      <c r="Z610" s="55"/>
      <c r="AA610" s="55"/>
      <c r="AB610" s="55"/>
      <c r="AC610" s="21"/>
      <c r="AD610" s="21"/>
      <c r="AE610" s="21"/>
      <c r="AF610" s="18"/>
      <c r="AG610" s="18"/>
      <c r="AH610" s="21"/>
      <c r="AI610" s="21"/>
    </row>
    <row r="611" spans="2:35" x14ac:dyDescent="0.2">
      <c r="B611" s="12"/>
      <c r="C611" s="49"/>
      <c r="D611" s="27"/>
      <c r="I611" s="18"/>
      <c r="L611" s="20"/>
      <c r="M611" s="19"/>
      <c r="N611" s="21"/>
      <c r="O611" s="20"/>
      <c r="P611" s="20"/>
      <c r="Q611" s="20"/>
      <c r="R611" s="56"/>
      <c r="S611" s="20"/>
      <c r="T611" s="21"/>
      <c r="U611" s="55"/>
      <c r="V611" s="21"/>
      <c r="W611" s="20"/>
      <c r="X611" s="20"/>
      <c r="Y611" s="55"/>
      <c r="Z611" s="55"/>
      <c r="AA611" s="55"/>
      <c r="AB611" s="55"/>
      <c r="AC611" s="21"/>
      <c r="AD611" s="21"/>
      <c r="AE611" s="21"/>
      <c r="AF611" s="18"/>
      <c r="AG611" s="18"/>
      <c r="AH611" s="21"/>
      <c r="AI611" s="21"/>
    </row>
    <row r="612" spans="2:35" x14ac:dyDescent="0.2">
      <c r="B612" s="12"/>
      <c r="C612" s="49"/>
      <c r="D612" s="17"/>
      <c r="I612" s="18"/>
      <c r="L612" s="20"/>
      <c r="M612" s="19"/>
      <c r="N612" s="21"/>
      <c r="O612" s="20"/>
      <c r="P612" s="20"/>
      <c r="Q612" s="20"/>
      <c r="R612" s="19"/>
      <c r="S612" s="56"/>
      <c r="T612" s="21"/>
      <c r="U612" s="55"/>
      <c r="V612" s="21"/>
      <c r="W612" s="56"/>
      <c r="X612" s="20"/>
      <c r="Y612" s="55"/>
      <c r="Z612" s="55"/>
      <c r="AA612" s="55"/>
      <c r="AB612" s="55"/>
      <c r="AC612" s="21"/>
      <c r="AD612" s="21"/>
      <c r="AE612" s="21"/>
      <c r="AF612" s="18"/>
      <c r="AG612" s="18"/>
      <c r="AH612" s="21"/>
      <c r="AI612" s="21"/>
    </row>
    <row r="613" spans="2:35" x14ac:dyDescent="0.2">
      <c r="B613" s="12"/>
      <c r="C613" s="49"/>
      <c r="D613" s="17"/>
      <c r="I613" s="18"/>
      <c r="L613" s="20"/>
      <c r="M613" s="19"/>
      <c r="N613" s="21"/>
      <c r="O613" s="20"/>
      <c r="P613" s="56"/>
      <c r="Q613" s="20"/>
      <c r="R613" s="56"/>
      <c r="S613" s="55"/>
      <c r="T613" s="21"/>
      <c r="U613" s="56"/>
      <c r="V613" s="21"/>
      <c r="W613" s="20"/>
      <c r="X613" s="20"/>
      <c r="Y613" s="55"/>
      <c r="Z613" s="55"/>
      <c r="AA613" s="55"/>
      <c r="AB613" s="55"/>
      <c r="AC613" s="21"/>
      <c r="AD613" s="21"/>
      <c r="AE613" s="21"/>
      <c r="AF613" s="18"/>
      <c r="AG613" s="18"/>
      <c r="AH613" s="21"/>
      <c r="AI613" s="21"/>
    </row>
    <row r="614" spans="2:35" x14ac:dyDescent="0.2">
      <c r="B614" s="12"/>
      <c r="C614" s="49"/>
      <c r="D614" s="27"/>
      <c r="I614" s="18"/>
      <c r="L614" s="60"/>
      <c r="M614" s="19"/>
      <c r="N614" s="21"/>
      <c r="O614" s="27"/>
      <c r="P614" s="20"/>
      <c r="Q614" s="20"/>
      <c r="R614" s="56"/>
      <c r="S614" s="20"/>
      <c r="T614" s="21"/>
      <c r="U614" s="55"/>
      <c r="V614" s="21"/>
      <c r="W614" s="20"/>
      <c r="X614" s="20"/>
      <c r="Y614" s="55"/>
      <c r="Z614" s="55"/>
      <c r="AA614" s="55"/>
      <c r="AB614" s="55"/>
      <c r="AC614" s="21"/>
      <c r="AD614" s="21"/>
      <c r="AE614" s="21"/>
      <c r="AF614" s="18"/>
      <c r="AG614" s="18"/>
      <c r="AH614" s="21"/>
      <c r="AI614" s="21"/>
    </row>
    <row r="615" spans="2:35" x14ac:dyDescent="0.2">
      <c r="B615" s="12"/>
      <c r="C615" s="49"/>
      <c r="D615" s="17"/>
      <c r="I615" s="18"/>
      <c r="L615" s="56"/>
      <c r="M615" s="19"/>
      <c r="N615" s="21"/>
      <c r="O615" s="20"/>
      <c r="P615" s="20"/>
      <c r="Q615" s="20"/>
      <c r="R615" s="56"/>
      <c r="S615" s="56"/>
      <c r="T615" s="21"/>
      <c r="U615" s="55"/>
      <c r="V615" s="21"/>
      <c r="W615" s="20"/>
      <c r="X615" s="20"/>
      <c r="Y615" s="55"/>
      <c r="Z615" s="55"/>
      <c r="AA615" s="26"/>
      <c r="AB615" s="55"/>
      <c r="AC615" s="21"/>
      <c r="AD615" s="21"/>
      <c r="AE615" s="21"/>
      <c r="AF615" s="18"/>
      <c r="AG615" s="18"/>
      <c r="AH615" s="21"/>
      <c r="AI615" s="21"/>
    </row>
    <row r="616" spans="2:35" x14ac:dyDescent="0.2">
      <c r="B616" s="12"/>
      <c r="C616" s="49"/>
      <c r="D616" s="27"/>
      <c r="I616" s="18"/>
      <c r="L616" s="56"/>
      <c r="M616" s="19"/>
      <c r="N616" s="21"/>
      <c r="O616" s="27"/>
      <c r="P616" s="20"/>
      <c r="Q616" s="20"/>
      <c r="R616" s="56"/>
      <c r="S616" s="20"/>
      <c r="T616" s="21"/>
      <c r="U616" s="55"/>
      <c r="V616" s="21"/>
      <c r="W616" s="20"/>
      <c r="X616" s="20"/>
      <c r="Y616" s="55"/>
      <c r="Z616" s="55"/>
      <c r="AA616" s="55"/>
      <c r="AB616" s="55"/>
      <c r="AC616" s="21"/>
      <c r="AD616" s="21"/>
      <c r="AE616" s="21"/>
      <c r="AF616" s="18"/>
      <c r="AG616" s="18"/>
      <c r="AH616" s="21"/>
      <c r="AI616" s="21"/>
    </row>
    <row r="617" spans="2:35" x14ac:dyDescent="0.2">
      <c r="B617" s="12"/>
      <c r="C617" s="49"/>
      <c r="D617" s="17"/>
      <c r="I617" s="18"/>
      <c r="L617" s="56"/>
      <c r="M617" s="19"/>
      <c r="N617" s="21"/>
      <c r="O617" s="20"/>
      <c r="P617" s="56"/>
      <c r="Q617" s="20"/>
      <c r="R617" s="56"/>
      <c r="S617" s="55"/>
      <c r="T617" s="21"/>
      <c r="U617" s="55"/>
      <c r="V617" s="21"/>
      <c r="W617" s="20"/>
      <c r="X617" s="20"/>
      <c r="Y617" s="55"/>
      <c r="Z617" s="55"/>
      <c r="AA617" s="55"/>
      <c r="AB617" s="55"/>
      <c r="AC617" s="21"/>
      <c r="AD617" s="21"/>
      <c r="AE617" s="21"/>
      <c r="AF617" s="18"/>
      <c r="AG617" s="18"/>
      <c r="AH617" s="21"/>
      <c r="AI617" s="21"/>
    </row>
    <row r="618" spans="2:35" x14ac:dyDescent="0.2">
      <c r="B618" s="12"/>
      <c r="C618" s="49"/>
      <c r="D618" s="20"/>
      <c r="I618" s="18"/>
      <c r="L618" s="60"/>
      <c r="M618" s="19"/>
      <c r="N618" s="21"/>
      <c r="O618" s="20"/>
      <c r="P618" s="20"/>
      <c r="Q618" s="20"/>
      <c r="R618" s="56"/>
      <c r="S618" s="20"/>
      <c r="T618" s="21"/>
      <c r="U618" s="55"/>
      <c r="V618" s="21"/>
      <c r="W618" s="20"/>
      <c r="X618" s="20"/>
      <c r="Y618" s="55"/>
      <c r="Z618" s="55"/>
      <c r="AA618" s="55"/>
      <c r="AB618" s="55"/>
      <c r="AC618" s="21"/>
      <c r="AD618" s="21"/>
      <c r="AE618" s="21"/>
      <c r="AF618" s="18"/>
      <c r="AG618" s="18"/>
      <c r="AH618" s="21"/>
      <c r="AI618" s="21"/>
    </row>
    <row r="619" spans="2:35" x14ac:dyDescent="0.2">
      <c r="B619" s="12"/>
      <c r="C619" s="49"/>
      <c r="D619" s="20"/>
      <c r="I619" s="18"/>
      <c r="L619" s="56"/>
      <c r="M619" s="19"/>
      <c r="N619" s="21"/>
      <c r="O619" s="20"/>
      <c r="P619" s="20"/>
      <c r="Q619" s="20"/>
      <c r="R619" s="19"/>
      <c r="S619" s="56"/>
      <c r="T619" s="21"/>
      <c r="U619" s="55"/>
      <c r="V619" s="21"/>
      <c r="W619" s="20"/>
      <c r="X619" s="55"/>
      <c r="Y619" s="55"/>
      <c r="Z619" s="55"/>
      <c r="AA619" s="55"/>
      <c r="AB619" s="55"/>
      <c r="AC619" s="21"/>
      <c r="AD619" s="21"/>
      <c r="AE619" s="21"/>
      <c r="AF619" s="18"/>
      <c r="AG619" s="18"/>
      <c r="AH619" s="21"/>
      <c r="AI619" s="21"/>
    </row>
    <row r="620" spans="2:35" x14ac:dyDescent="0.2">
      <c r="B620" s="12"/>
      <c r="C620" s="49"/>
      <c r="D620" s="59"/>
      <c r="I620" s="18"/>
      <c r="L620" s="20"/>
      <c r="M620" s="19"/>
      <c r="N620" s="21"/>
      <c r="O620" s="20"/>
      <c r="P620" s="56"/>
      <c r="Q620" s="20"/>
      <c r="R620" s="56"/>
      <c r="S620" s="56"/>
      <c r="T620" s="21"/>
      <c r="U620" s="55"/>
      <c r="V620" s="21"/>
      <c r="W620" s="56"/>
      <c r="X620" s="55"/>
      <c r="Y620" s="55"/>
      <c r="Z620" s="55"/>
      <c r="AA620" s="26"/>
      <c r="AB620" s="55"/>
      <c r="AC620" s="21"/>
      <c r="AD620" s="21"/>
      <c r="AE620" s="21"/>
      <c r="AF620" s="18"/>
      <c r="AG620" s="18"/>
      <c r="AH620" s="21"/>
      <c r="AI620" s="21"/>
    </row>
    <row r="621" spans="2:35" x14ac:dyDescent="0.2">
      <c r="B621" s="12"/>
      <c r="C621" s="49"/>
      <c r="D621" s="59"/>
      <c r="I621" s="18"/>
      <c r="L621" s="20"/>
      <c r="M621" s="19"/>
      <c r="N621" s="21"/>
      <c r="O621" s="20"/>
      <c r="P621" s="56"/>
      <c r="Q621" s="20"/>
      <c r="R621" s="56"/>
      <c r="S621" s="56"/>
      <c r="T621" s="21"/>
      <c r="U621" s="56"/>
      <c r="V621" s="21"/>
      <c r="W621" s="56"/>
      <c r="X621" s="55"/>
      <c r="Y621" s="55"/>
      <c r="Z621" s="55"/>
      <c r="AA621" s="26"/>
      <c r="AB621" s="55"/>
      <c r="AC621" s="21"/>
      <c r="AD621" s="21"/>
      <c r="AE621" s="21"/>
      <c r="AF621" s="18"/>
      <c r="AG621" s="18"/>
      <c r="AH621" s="21"/>
      <c r="AI621" s="21"/>
    </row>
    <row r="622" spans="2:35" x14ac:dyDescent="0.2">
      <c r="B622" s="12"/>
      <c r="C622" s="49"/>
      <c r="D622" s="17"/>
      <c r="I622" s="18"/>
      <c r="L622" s="56"/>
      <c r="M622" s="19"/>
      <c r="N622" s="21"/>
      <c r="O622" s="20"/>
      <c r="P622" s="56"/>
      <c r="Q622" s="20"/>
      <c r="R622" s="56"/>
      <c r="S622" s="56"/>
      <c r="T622" s="21"/>
      <c r="U622" s="56"/>
      <c r="V622" s="21"/>
      <c r="W622" s="20"/>
      <c r="X622" s="20"/>
      <c r="Y622" s="55"/>
      <c r="Z622" s="55"/>
      <c r="AA622" s="26"/>
      <c r="AB622" s="55"/>
      <c r="AC622" s="21"/>
      <c r="AD622" s="21"/>
      <c r="AE622" s="21"/>
      <c r="AF622" s="18"/>
      <c r="AG622" s="18"/>
      <c r="AH622" s="21"/>
      <c r="AI622" s="21"/>
    </row>
    <row r="623" spans="2:35" x14ac:dyDescent="0.2">
      <c r="B623" s="12"/>
      <c r="C623" s="49"/>
      <c r="D623" s="27"/>
      <c r="I623" s="18"/>
      <c r="L623" s="19"/>
      <c r="M623" s="19"/>
      <c r="N623" s="21"/>
      <c r="O623" s="20"/>
      <c r="P623" s="20"/>
      <c r="Q623" s="56"/>
      <c r="R623" s="56"/>
      <c r="S623" s="56"/>
      <c r="T623" s="21"/>
      <c r="U623" s="55"/>
      <c r="V623" s="21"/>
      <c r="W623" s="20"/>
      <c r="X623" s="20"/>
      <c r="Y623" s="56"/>
      <c r="Z623" s="55"/>
      <c r="AA623" s="55"/>
      <c r="AB623" s="55"/>
      <c r="AC623" s="21"/>
      <c r="AD623" s="21"/>
      <c r="AE623" s="21"/>
      <c r="AF623" s="18"/>
      <c r="AG623" s="18"/>
      <c r="AH623" s="21"/>
      <c r="AI623" s="21"/>
    </row>
    <row r="624" spans="2:35" x14ac:dyDescent="0.2">
      <c r="B624" s="12"/>
      <c r="C624" s="49"/>
      <c r="D624" s="27"/>
      <c r="I624" s="18"/>
      <c r="L624" s="56"/>
      <c r="M624" s="19"/>
      <c r="N624" s="21"/>
      <c r="O624" s="20"/>
      <c r="P624" s="20"/>
      <c r="Q624" s="20"/>
      <c r="R624" s="19"/>
      <c r="S624" s="56"/>
      <c r="T624" s="21"/>
      <c r="U624" s="55"/>
      <c r="V624" s="21"/>
      <c r="W624" s="20"/>
      <c r="X624" s="20"/>
      <c r="Y624" s="55"/>
      <c r="Z624" s="55"/>
      <c r="AA624" s="55"/>
      <c r="AB624" s="55"/>
      <c r="AC624" s="21"/>
      <c r="AD624" s="55"/>
      <c r="AE624" s="21"/>
      <c r="AF624" s="18"/>
      <c r="AG624" s="18"/>
      <c r="AH624" s="21"/>
      <c r="AI624" s="21"/>
    </row>
    <row r="625" spans="2:35" x14ac:dyDescent="0.2">
      <c r="B625" s="12"/>
      <c r="C625" s="49"/>
      <c r="D625" s="27"/>
      <c r="I625" s="18"/>
      <c r="L625" s="56"/>
      <c r="M625" s="19"/>
      <c r="N625" s="21"/>
      <c r="O625" s="27"/>
      <c r="P625" s="20"/>
      <c r="Q625" s="20"/>
      <c r="R625" s="56"/>
      <c r="S625" s="20"/>
      <c r="T625" s="21"/>
      <c r="U625" s="55"/>
      <c r="V625" s="21"/>
      <c r="W625" s="20"/>
      <c r="X625" s="20"/>
      <c r="Y625" s="55"/>
      <c r="Z625" s="55"/>
      <c r="AA625" s="55"/>
      <c r="AB625" s="55"/>
      <c r="AC625" s="21"/>
      <c r="AD625" s="21"/>
      <c r="AE625" s="21"/>
      <c r="AF625" s="18"/>
      <c r="AG625" s="18"/>
      <c r="AH625" s="21"/>
      <c r="AI625" s="21"/>
    </row>
    <row r="626" spans="2:35" x14ac:dyDescent="0.2">
      <c r="B626" s="12"/>
      <c r="C626" s="49"/>
      <c r="D626" s="17"/>
      <c r="I626" s="18"/>
      <c r="L626" s="60"/>
      <c r="M626" s="19"/>
      <c r="N626" s="21"/>
      <c r="O626" s="20"/>
      <c r="P626" s="56"/>
      <c r="Q626" s="20"/>
      <c r="R626" s="56"/>
      <c r="S626" s="56"/>
      <c r="T626" s="21"/>
      <c r="U626" s="55"/>
      <c r="V626" s="21"/>
      <c r="W626" s="20"/>
      <c r="X626" s="20"/>
      <c r="Y626" s="55"/>
      <c r="Z626" s="55"/>
      <c r="AA626" s="26"/>
      <c r="AB626" s="55"/>
      <c r="AC626" s="21"/>
      <c r="AD626" s="21"/>
      <c r="AE626" s="21"/>
      <c r="AF626" s="18"/>
      <c r="AG626" s="18"/>
      <c r="AH626" s="21"/>
      <c r="AI626" s="21"/>
    </row>
    <row r="627" spans="2:35" x14ac:dyDescent="0.2">
      <c r="B627" s="12"/>
      <c r="C627" s="49"/>
      <c r="D627" s="20"/>
      <c r="I627" s="18"/>
      <c r="L627" s="56"/>
      <c r="M627" s="19"/>
      <c r="N627" s="21"/>
      <c r="O627" s="20"/>
      <c r="P627" s="20"/>
      <c r="Q627" s="56"/>
      <c r="R627" s="56"/>
      <c r="S627" s="55"/>
      <c r="T627" s="21"/>
      <c r="U627" s="55"/>
      <c r="V627" s="21"/>
      <c r="W627" s="20"/>
      <c r="X627" s="55"/>
      <c r="Y627" s="55"/>
      <c r="Z627" s="55"/>
      <c r="AA627" s="55"/>
      <c r="AB627" s="55"/>
      <c r="AC627" s="21"/>
      <c r="AD627" s="21"/>
      <c r="AE627" s="21"/>
      <c r="AF627" s="18"/>
      <c r="AG627" s="18"/>
      <c r="AH627" s="21"/>
      <c r="AI627" s="21"/>
    </row>
    <row r="628" spans="2:35" x14ac:dyDescent="0.2">
      <c r="B628" s="12"/>
      <c r="C628" s="49"/>
      <c r="D628" s="27"/>
      <c r="I628" s="18"/>
      <c r="L628" s="19"/>
      <c r="M628" s="19"/>
      <c r="N628" s="21"/>
      <c r="O628" s="27"/>
      <c r="P628" s="20"/>
      <c r="Q628" s="20"/>
      <c r="R628" s="56"/>
      <c r="S628" s="20"/>
      <c r="T628" s="21"/>
      <c r="U628" s="55"/>
      <c r="V628" s="21"/>
      <c r="W628" s="20"/>
      <c r="X628" s="20"/>
      <c r="Y628" s="55"/>
      <c r="Z628" s="55"/>
      <c r="AA628" s="55"/>
      <c r="AB628" s="55"/>
      <c r="AC628" s="21"/>
      <c r="AD628" s="21"/>
      <c r="AE628" s="21"/>
      <c r="AF628" s="18"/>
      <c r="AG628" s="18"/>
      <c r="AH628" s="21"/>
      <c r="AI628" s="21"/>
    </row>
    <row r="629" spans="2:35" x14ac:dyDescent="0.2">
      <c r="B629" s="12"/>
      <c r="C629" s="49"/>
      <c r="D629" s="59"/>
      <c r="I629" s="18"/>
      <c r="L629" s="56"/>
      <c r="M629" s="19"/>
      <c r="N629" s="21"/>
      <c r="O629" s="20"/>
      <c r="P629" s="20"/>
      <c r="Q629" s="20"/>
      <c r="R629" s="56"/>
      <c r="S629" s="56"/>
      <c r="T629" s="21"/>
      <c r="U629" s="56"/>
      <c r="V629" s="21"/>
      <c r="W629" s="56"/>
      <c r="X629" s="55"/>
      <c r="Y629" s="55"/>
      <c r="Z629" s="55"/>
      <c r="AA629" s="26"/>
      <c r="AB629" s="55"/>
      <c r="AC629" s="21"/>
      <c r="AD629" s="21"/>
      <c r="AE629" s="21"/>
      <c r="AF629" s="18"/>
      <c r="AG629" s="18"/>
      <c r="AH629" s="21"/>
      <c r="AI629" s="21"/>
    </row>
    <row r="630" spans="2:35" x14ac:dyDescent="0.2">
      <c r="B630" s="12"/>
      <c r="C630" s="49"/>
      <c r="D630" s="17"/>
      <c r="I630" s="18"/>
      <c r="L630" s="19"/>
      <c r="M630" s="19"/>
      <c r="N630" s="21"/>
      <c r="O630" s="20"/>
      <c r="P630" s="20"/>
      <c r="Q630" s="20"/>
      <c r="R630" s="19"/>
      <c r="S630" s="56"/>
      <c r="T630" s="21"/>
      <c r="U630" s="55"/>
      <c r="V630" s="21"/>
      <c r="W630" s="20"/>
      <c r="X630" s="55"/>
      <c r="Y630" s="55"/>
      <c r="Z630" s="55"/>
      <c r="AA630" s="55"/>
      <c r="AB630" s="55"/>
      <c r="AC630" s="21"/>
      <c r="AD630" s="21"/>
      <c r="AE630" s="21"/>
      <c r="AF630" s="18"/>
      <c r="AG630" s="18"/>
      <c r="AH630" s="21"/>
      <c r="AI630" s="21"/>
    </row>
    <row r="631" spans="2:35" x14ac:dyDescent="0.2">
      <c r="B631" s="12"/>
      <c r="C631" s="49"/>
      <c r="D631" s="27"/>
      <c r="I631" s="18"/>
      <c r="L631" s="19"/>
      <c r="M631" s="19"/>
      <c r="N631" s="21"/>
      <c r="O631" s="27"/>
      <c r="P631" s="20"/>
      <c r="Q631" s="20"/>
      <c r="R631" s="56"/>
      <c r="S631" s="20"/>
      <c r="T631" s="21"/>
      <c r="U631" s="55"/>
      <c r="V631" s="21"/>
      <c r="W631" s="20"/>
      <c r="X631" s="20"/>
      <c r="Y631" s="55"/>
      <c r="Z631" s="55"/>
      <c r="AA631" s="55"/>
      <c r="AB631" s="55"/>
      <c r="AC631" s="21"/>
      <c r="AD631" s="21"/>
      <c r="AE631" s="21"/>
      <c r="AF631" s="18"/>
      <c r="AG631" s="18"/>
      <c r="AH631" s="21"/>
      <c r="AI631" s="21"/>
    </row>
    <row r="632" spans="2:35" x14ac:dyDescent="0.2">
      <c r="B632" s="12"/>
      <c r="C632" s="49"/>
      <c r="D632" s="20"/>
      <c r="I632" s="18"/>
      <c r="L632" s="56"/>
      <c r="M632" s="19"/>
      <c r="N632" s="21"/>
      <c r="O632" s="20"/>
      <c r="P632" s="20"/>
      <c r="Q632" s="20"/>
      <c r="R632" s="56"/>
      <c r="S632" s="20"/>
      <c r="T632" s="21"/>
      <c r="U632" s="55"/>
      <c r="V632" s="21"/>
      <c r="W632" s="20"/>
      <c r="X632" s="20"/>
      <c r="Y632" s="55"/>
      <c r="Z632" s="55"/>
      <c r="AA632" s="55"/>
      <c r="AB632" s="55"/>
      <c r="AC632" s="21"/>
      <c r="AD632" s="21"/>
      <c r="AE632" s="21"/>
      <c r="AF632" s="18"/>
      <c r="AG632" s="18"/>
      <c r="AH632" s="21"/>
      <c r="AI632" s="21"/>
    </row>
    <row r="633" spans="2:35" x14ac:dyDescent="0.2">
      <c r="B633" s="12"/>
      <c r="C633" s="49"/>
      <c r="D633" s="27"/>
      <c r="I633" s="18"/>
      <c r="L633" s="19"/>
      <c r="M633" s="19"/>
      <c r="N633" s="21"/>
      <c r="O633" s="20"/>
      <c r="P633" s="20"/>
      <c r="Q633" s="20"/>
      <c r="R633" s="56"/>
      <c r="S633" s="56"/>
      <c r="T633" s="21"/>
      <c r="U633" s="55"/>
      <c r="V633" s="21"/>
      <c r="W633" s="20"/>
      <c r="X633" s="20"/>
      <c r="Y633" s="55"/>
      <c r="Z633" s="55"/>
      <c r="AA633" s="55"/>
      <c r="AB633" s="55"/>
      <c r="AC633" s="21"/>
      <c r="AD633" s="21"/>
      <c r="AE633" s="21"/>
      <c r="AF633" s="18"/>
      <c r="AG633" s="18"/>
      <c r="AH633" s="21"/>
      <c r="AI633" s="21"/>
    </row>
    <row r="634" spans="2:35" x14ac:dyDescent="0.2">
      <c r="B634" s="12"/>
      <c r="C634" s="49"/>
      <c r="D634" s="17"/>
      <c r="I634" s="18"/>
      <c r="L634" s="56"/>
      <c r="M634" s="19"/>
      <c r="N634" s="21"/>
      <c r="O634" s="20"/>
      <c r="P634" s="20"/>
      <c r="Q634" s="20"/>
      <c r="R634" s="19"/>
      <c r="S634" s="56"/>
      <c r="T634" s="21"/>
      <c r="U634" s="55"/>
      <c r="V634" s="21"/>
      <c r="W634" s="20"/>
      <c r="X634" s="20"/>
      <c r="Y634" s="55"/>
      <c r="Z634" s="55"/>
      <c r="AA634" s="55"/>
      <c r="AB634" s="55"/>
      <c r="AC634" s="21"/>
      <c r="AD634" s="21"/>
      <c r="AE634" s="21"/>
      <c r="AF634" s="18"/>
      <c r="AG634" s="18"/>
      <c r="AH634" s="21"/>
      <c r="AI634" s="21"/>
    </row>
    <row r="635" spans="2:35" x14ac:dyDescent="0.2">
      <c r="B635" s="12"/>
      <c r="C635" s="49"/>
      <c r="D635" s="27"/>
      <c r="I635" s="18"/>
      <c r="L635" s="56"/>
      <c r="M635" s="19"/>
      <c r="N635" s="21"/>
      <c r="O635" s="20"/>
      <c r="P635" s="20"/>
      <c r="Q635" s="20"/>
      <c r="R635" s="56"/>
      <c r="S635" s="20"/>
      <c r="T635" s="21"/>
      <c r="U635" s="55"/>
      <c r="V635" s="21"/>
      <c r="W635" s="20"/>
      <c r="X635" s="20"/>
      <c r="Y635" s="55"/>
      <c r="Z635" s="55"/>
      <c r="AA635" s="55"/>
      <c r="AB635" s="55"/>
      <c r="AC635" s="21"/>
      <c r="AD635" s="21"/>
      <c r="AE635" s="21"/>
      <c r="AF635" s="18"/>
      <c r="AG635" s="18"/>
      <c r="AH635" s="21"/>
      <c r="AI635" s="21"/>
    </row>
    <row r="636" spans="2:35" x14ac:dyDescent="0.2">
      <c r="B636" s="12"/>
      <c r="C636" s="49"/>
      <c r="D636" s="17"/>
      <c r="I636" s="18"/>
      <c r="L636" s="56"/>
      <c r="M636" s="19"/>
      <c r="N636" s="21"/>
      <c r="O636" s="20"/>
      <c r="P636" s="20"/>
      <c r="Q636" s="20"/>
      <c r="R636" s="56"/>
      <c r="S636" s="56"/>
      <c r="T636" s="21"/>
      <c r="U636" s="55"/>
      <c r="V636" s="21"/>
      <c r="W636" s="20"/>
      <c r="X636" s="55"/>
      <c r="Y636" s="20"/>
      <c r="Z636" s="55"/>
      <c r="AA636" s="55"/>
      <c r="AB636" s="55"/>
      <c r="AC636" s="21"/>
      <c r="AD636" s="21"/>
      <c r="AE636" s="21"/>
      <c r="AF636" s="18"/>
      <c r="AG636" s="18"/>
      <c r="AH636" s="21"/>
      <c r="AI636" s="21"/>
    </row>
    <row r="637" spans="2:35" x14ac:dyDescent="0.2">
      <c r="B637" s="12"/>
      <c r="C637" s="49"/>
      <c r="D637" s="27"/>
      <c r="I637" s="18"/>
      <c r="L637" s="19"/>
      <c r="M637" s="19"/>
      <c r="N637" s="21"/>
      <c r="O637" s="27"/>
      <c r="P637" s="20"/>
      <c r="Q637" s="20"/>
      <c r="R637" s="56"/>
      <c r="S637" s="20"/>
      <c r="T637" s="21"/>
      <c r="U637" s="55"/>
      <c r="V637" s="21"/>
      <c r="W637" s="20"/>
      <c r="X637" s="20"/>
      <c r="Y637" s="55"/>
      <c r="Z637" s="55"/>
      <c r="AA637" s="55"/>
      <c r="AB637" s="55"/>
      <c r="AC637" s="21"/>
      <c r="AD637" s="21"/>
      <c r="AE637" s="21"/>
      <c r="AF637" s="18"/>
      <c r="AG637" s="18"/>
      <c r="AH637" s="21"/>
      <c r="AI637" s="21"/>
    </row>
    <row r="638" spans="2:35" x14ac:dyDescent="0.2">
      <c r="B638" s="12"/>
      <c r="C638" s="49"/>
      <c r="D638" s="27"/>
      <c r="I638" s="18"/>
      <c r="L638" s="56"/>
      <c r="M638" s="19"/>
      <c r="N638" s="21"/>
      <c r="O638" s="20"/>
      <c r="P638" s="20"/>
      <c r="Q638" s="20"/>
      <c r="R638" s="56"/>
      <c r="S638" s="20"/>
      <c r="T638" s="21"/>
      <c r="U638" s="55"/>
      <c r="V638" s="21"/>
      <c r="W638" s="20"/>
      <c r="X638" s="20"/>
      <c r="Y638" s="55"/>
      <c r="Z638" s="55"/>
      <c r="AA638" s="55"/>
      <c r="AB638" s="55"/>
      <c r="AC638" s="21"/>
      <c r="AD638" s="21"/>
      <c r="AE638" s="21"/>
      <c r="AF638" s="18"/>
      <c r="AG638" s="18"/>
      <c r="AH638" s="21"/>
      <c r="AI638" s="21"/>
    </row>
    <row r="639" spans="2:35" x14ac:dyDescent="0.2">
      <c r="B639" s="12"/>
      <c r="C639" s="49"/>
      <c r="D639" s="27"/>
      <c r="I639" s="18"/>
      <c r="L639" s="56"/>
      <c r="M639" s="19"/>
      <c r="N639" s="21"/>
      <c r="O639" s="27"/>
      <c r="P639" s="20"/>
      <c r="Q639" s="20"/>
      <c r="R639" s="56"/>
      <c r="S639" s="20"/>
      <c r="T639" s="21"/>
      <c r="U639" s="55"/>
      <c r="V639" s="21"/>
      <c r="W639" s="20"/>
      <c r="X639" s="20"/>
      <c r="Y639" s="55"/>
      <c r="Z639" s="55"/>
      <c r="AA639" s="55"/>
      <c r="AB639" s="55"/>
      <c r="AC639" s="21"/>
      <c r="AD639" s="21"/>
      <c r="AE639" s="21"/>
      <c r="AF639" s="18"/>
      <c r="AG639" s="18"/>
      <c r="AH639" s="21"/>
      <c r="AI639" s="21"/>
    </row>
    <row r="640" spans="2:35" x14ac:dyDescent="0.2">
      <c r="B640" s="12"/>
      <c r="C640" s="49"/>
      <c r="D640" s="18"/>
      <c r="I640" s="18"/>
      <c r="L640" s="56"/>
      <c r="M640" s="19"/>
      <c r="N640" s="21"/>
      <c r="O640" s="20"/>
      <c r="P640" s="56"/>
      <c r="Q640" s="20"/>
      <c r="R640" s="56"/>
      <c r="S640" s="20"/>
      <c r="T640" s="21"/>
      <c r="U640" s="55"/>
      <c r="V640" s="21"/>
      <c r="W640" s="20"/>
      <c r="X640" s="20"/>
      <c r="Y640" s="55"/>
      <c r="Z640" s="55"/>
      <c r="AA640" s="55"/>
      <c r="AB640" s="55"/>
      <c r="AC640" s="21"/>
      <c r="AD640" s="21"/>
      <c r="AE640" s="21"/>
      <c r="AF640" s="18"/>
      <c r="AG640" s="18"/>
      <c r="AH640" s="21"/>
      <c r="AI640" s="21"/>
    </row>
    <row r="641" spans="2:35" x14ac:dyDescent="0.2">
      <c r="B641" s="12"/>
      <c r="C641" s="49"/>
      <c r="D641" s="17"/>
      <c r="I641" s="18"/>
      <c r="L641" s="56"/>
      <c r="M641" s="19"/>
      <c r="N641" s="21"/>
      <c r="O641" s="20"/>
      <c r="P641" s="56"/>
      <c r="Q641" s="20"/>
      <c r="R641" s="56"/>
      <c r="S641" s="56"/>
      <c r="T641" s="21"/>
      <c r="U641" s="56"/>
      <c r="V641" s="21"/>
      <c r="W641" s="20"/>
      <c r="X641" s="20"/>
      <c r="Y641" s="55"/>
      <c r="Z641" s="55"/>
      <c r="AA641" s="55"/>
      <c r="AB641" s="55"/>
      <c r="AC641" s="21"/>
      <c r="AD641" s="21"/>
      <c r="AE641" s="21"/>
      <c r="AF641" s="18"/>
      <c r="AG641" s="18"/>
      <c r="AH641" s="21"/>
      <c r="AI641" s="21"/>
    </row>
    <row r="642" spans="2:35" x14ac:dyDescent="0.2">
      <c r="B642" s="12"/>
      <c r="C642" s="49"/>
      <c r="D642" s="20"/>
      <c r="I642" s="18"/>
      <c r="L642" s="56"/>
      <c r="M642" s="19"/>
      <c r="N642" s="21"/>
      <c r="O642" s="20"/>
      <c r="P642" s="20"/>
      <c r="Q642" s="20"/>
      <c r="R642" s="56"/>
      <c r="S642" s="56"/>
      <c r="T642" s="21"/>
      <c r="U642" s="56"/>
      <c r="V642" s="21"/>
      <c r="W642" s="20"/>
      <c r="X642" s="20"/>
      <c r="Y642" s="55"/>
      <c r="Z642" s="55"/>
      <c r="AA642" s="55"/>
      <c r="AB642" s="55"/>
      <c r="AC642" s="21"/>
      <c r="AD642" s="21"/>
      <c r="AE642" s="21"/>
      <c r="AF642" s="18"/>
      <c r="AG642" s="18"/>
      <c r="AH642" s="21"/>
      <c r="AI642" s="21"/>
    </row>
    <row r="643" spans="2:35" x14ac:dyDescent="0.2">
      <c r="B643" s="12"/>
      <c r="C643" s="49"/>
      <c r="D643" s="27"/>
      <c r="I643" s="18"/>
      <c r="L643" s="56"/>
      <c r="M643" s="19"/>
      <c r="N643" s="21"/>
      <c r="O643" s="27"/>
      <c r="P643" s="20"/>
      <c r="Q643" s="20"/>
      <c r="R643" s="56"/>
      <c r="S643" s="20"/>
      <c r="T643" s="21"/>
      <c r="U643" s="55"/>
      <c r="V643" s="21"/>
      <c r="W643" s="20"/>
      <c r="X643" s="20"/>
      <c r="Y643" s="55"/>
      <c r="Z643" s="55"/>
      <c r="AA643" s="55"/>
      <c r="AB643" s="55"/>
      <c r="AC643" s="21"/>
      <c r="AD643" s="21"/>
      <c r="AE643" s="21"/>
      <c r="AF643" s="18"/>
      <c r="AG643" s="18"/>
      <c r="AH643" s="21"/>
      <c r="AI643" s="21"/>
    </row>
    <row r="644" spans="2:35" x14ac:dyDescent="0.2">
      <c r="B644" s="12"/>
      <c r="C644" s="49"/>
      <c r="D644" s="27"/>
      <c r="I644" s="18"/>
      <c r="L644" s="56"/>
      <c r="M644" s="19"/>
      <c r="N644" s="21"/>
      <c r="O644" s="20"/>
      <c r="P644" s="20"/>
      <c r="Q644" s="20"/>
      <c r="R644" s="56"/>
      <c r="S644" s="20"/>
      <c r="T644" s="21"/>
      <c r="U644" s="55"/>
      <c r="V644" s="21"/>
      <c r="W644" s="20"/>
      <c r="X644" s="20"/>
      <c r="Y644" s="55"/>
      <c r="Z644" s="55"/>
      <c r="AA644" s="55"/>
      <c r="AB644" s="55"/>
      <c r="AC644" s="21"/>
      <c r="AD644" s="21"/>
      <c r="AE644" s="21"/>
      <c r="AF644" s="18"/>
      <c r="AG644" s="18"/>
      <c r="AH644" s="21"/>
      <c r="AI644" s="21"/>
    </row>
    <row r="645" spans="2:35" x14ac:dyDescent="0.2">
      <c r="B645" s="12"/>
      <c r="C645" s="49"/>
      <c r="D645" s="20"/>
      <c r="I645" s="18"/>
      <c r="L645" s="56"/>
      <c r="M645" s="19"/>
      <c r="N645" s="21"/>
      <c r="O645" s="56"/>
      <c r="P645" s="20"/>
      <c r="Q645" s="20"/>
      <c r="R645" s="56"/>
      <c r="S645" s="20"/>
      <c r="T645" s="21"/>
      <c r="U645" s="56"/>
      <c r="V645" s="21"/>
      <c r="W645" s="20"/>
      <c r="X645" s="20"/>
      <c r="Y645" s="55"/>
      <c r="Z645" s="55"/>
      <c r="AA645" s="55"/>
      <c r="AB645" s="55"/>
      <c r="AC645" s="21"/>
      <c r="AD645" s="21"/>
      <c r="AE645" s="21"/>
      <c r="AF645" s="18"/>
      <c r="AG645" s="18"/>
      <c r="AH645" s="21"/>
      <c r="AI645" s="21"/>
    </row>
    <row r="646" spans="2:35" x14ac:dyDescent="0.2">
      <c r="B646" s="12"/>
      <c r="C646" s="49"/>
      <c r="D646" s="27"/>
      <c r="I646" s="18"/>
      <c r="L646" s="56"/>
      <c r="M646" s="19"/>
      <c r="N646" s="21"/>
      <c r="O646" s="20"/>
      <c r="P646" s="20"/>
      <c r="Q646" s="56"/>
      <c r="R646" s="56"/>
      <c r="S646" s="55"/>
      <c r="T646" s="21"/>
      <c r="U646" s="56"/>
      <c r="V646" s="21"/>
      <c r="W646" s="20"/>
      <c r="X646" s="20"/>
      <c r="Y646" s="55"/>
      <c r="Z646" s="55"/>
      <c r="AA646" s="55"/>
      <c r="AB646" s="55"/>
      <c r="AC646" s="21"/>
      <c r="AD646" s="21"/>
      <c r="AE646" s="21"/>
      <c r="AF646" s="18"/>
      <c r="AG646" s="18"/>
      <c r="AH646" s="21"/>
      <c r="AI646" s="21"/>
    </row>
    <row r="647" spans="2:35" x14ac:dyDescent="0.2">
      <c r="B647" s="12"/>
      <c r="C647" s="49"/>
      <c r="D647" s="27"/>
      <c r="I647" s="18"/>
      <c r="L647" s="56"/>
      <c r="M647" s="19"/>
      <c r="N647" s="21"/>
      <c r="O647" s="20"/>
      <c r="P647" s="20"/>
      <c r="Q647" s="20"/>
      <c r="R647" s="56"/>
      <c r="S647" s="20"/>
      <c r="T647" s="21"/>
      <c r="U647" s="55"/>
      <c r="V647" s="21"/>
      <c r="W647" s="20"/>
      <c r="X647" s="20"/>
      <c r="Y647" s="55"/>
      <c r="Z647" s="55"/>
      <c r="AA647" s="55"/>
      <c r="AB647" s="55"/>
      <c r="AC647" s="21"/>
      <c r="AD647" s="21"/>
      <c r="AE647" s="21"/>
      <c r="AF647" s="18"/>
      <c r="AG647" s="18"/>
      <c r="AH647" s="21"/>
      <c r="AI647" s="21"/>
    </row>
    <row r="648" spans="2:35" x14ac:dyDescent="0.2">
      <c r="B648" s="12"/>
      <c r="C648" s="49"/>
      <c r="D648" s="27"/>
      <c r="I648" s="18"/>
      <c r="L648" s="56"/>
      <c r="M648" s="19"/>
      <c r="N648" s="21"/>
      <c r="O648" s="27"/>
      <c r="P648" s="20"/>
      <c r="Q648" s="20"/>
      <c r="R648" s="56"/>
      <c r="S648" s="20"/>
      <c r="T648" s="21"/>
      <c r="U648" s="55"/>
      <c r="V648" s="21"/>
      <c r="W648" s="20"/>
      <c r="X648" s="20"/>
      <c r="Y648" s="55"/>
      <c r="Z648" s="55"/>
      <c r="AA648" s="55"/>
      <c r="AB648" s="55"/>
      <c r="AC648" s="21"/>
      <c r="AD648" s="21"/>
      <c r="AE648" s="21"/>
      <c r="AF648" s="18"/>
      <c r="AG648" s="18"/>
      <c r="AH648" s="21"/>
      <c r="AI648" s="21"/>
    </row>
    <row r="649" spans="2:35" x14ac:dyDescent="0.2">
      <c r="B649" s="12"/>
      <c r="C649" s="49"/>
      <c r="D649" s="27"/>
      <c r="I649" s="18"/>
      <c r="L649" s="56"/>
      <c r="M649" s="19"/>
      <c r="N649" s="21"/>
      <c r="O649" s="20"/>
      <c r="P649" s="20"/>
      <c r="Q649" s="20"/>
      <c r="R649" s="56"/>
      <c r="S649" s="20"/>
      <c r="T649" s="21"/>
      <c r="U649" s="55"/>
      <c r="V649" s="21"/>
      <c r="W649" s="20"/>
      <c r="X649" s="20"/>
      <c r="Y649" s="55"/>
      <c r="Z649" s="55"/>
      <c r="AA649" s="55"/>
      <c r="AB649" s="55"/>
      <c r="AC649" s="21"/>
      <c r="AD649" s="21"/>
      <c r="AE649" s="21"/>
      <c r="AF649" s="18"/>
      <c r="AG649" s="18"/>
      <c r="AH649" s="21"/>
      <c r="AI649" s="21"/>
    </row>
    <row r="650" spans="2:35" x14ac:dyDescent="0.2">
      <c r="B650" s="12"/>
      <c r="C650" s="49"/>
      <c r="D650" s="18"/>
      <c r="I650" s="18"/>
      <c r="L650" s="56"/>
      <c r="M650" s="19"/>
      <c r="N650" s="21"/>
      <c r="O650" s="56"/>
      <c r="P650" s="20"/>
      <c r="Q650" s="20"/>
      <c r="R650" s="56"/>
      <c r="S650" s="20"/>
      <c r="T650" s="21"/>
      <c r="U650" s="56"/>
      <c r="V650" s="21"/>
      <c r="W650" s="20"/>
      <c r="X650" s="20"/>
      <c r="Y650" s="20"/>
      <c r="Z650" s="55"/>
      <c r="AA650" s="55"/>
      <c r="AB650" s="55"/>
      <c r="AC650" s="21"/>
      <c r="AD650" s="21"/>
      <c r="AE650" s="21"/>
      <c r="AF650" s="18"/>
      <c r="AG650" s="18"/>
      <c r="AH650" s="21"/>
      <c r="AI650" s="21"/>
    </row>
    <row r="651" spans="2:35" x14ac:dyDescent="0.2">
      <c r="B651" s="12"/>
      <c r="C651" s="49"/>
      <c r="D651" s="27"/>
      <c r="I651" s="18"/>
      <c r="L651" s="56"/>
      <c r="M651" s="19"/>
      <c r="N651" s="21"/>
      <c r="O651" s="20"/>
      <c r="P651" s="20"/>
      <c r="Q651" s="56"/>
      <c r="R651" s="56"/>
      <c r="S651" s="55"/>
      <c r="T651" s="21"/>
      <c r="U651" s="56"/>
      <c r="V651" s="21"/>
      <c r="W651" s="20"/>
      <c r="X651" s="20"/>
      <c r="Y651" s="55"/>
      <c r="Z651" s="55"/>
      <c r="AA651" s="55"/>
      <c r="AB651" s="55"/>
      <c r="AC651" s="21"/>
      <c r="AD651" s="21"/>
      <c r="AE651" s="21"/>
      <c r="AF651" s="18"/>
      <c r="AG651" s="18"/>
      <c r="AH651" s="21"/>
      <c r="AI651" s="21"/>
    </row>
    <row r="652" spans="2:35" x14ac:dyDescent="0.2">
      <c r="B652" s="12"/>
      <c r="C652" s="49"/>
      <c r="D652" s="20"/>
      <c r="I652" s="18"/>
      <c r="L652" s="56"/>
      <c r="M652" s="19"/>
      <c r="N652" s="21"/>
      <c r="O652" s="56"/>
      <c r="P652" s="20"/>
      <c r="Q652" s="20"/>
      <c r="R652" s="56"/>
      <c r="S652" s="20"/>
      <c r="T652" s="21"/>
      <c r="U652" s="56"/>
      <c r="V652" s="21"/>
      <c r="W652" s="20"/>
      <c r="X652" s="20"/>
      <c r="Y652" s="55"/>
      <c r="Z652" s="55"/>
      <c r="AA652" s="55"/>
      <c r="AB652" s="55"/>
      <c r="AC652" s="21"/>
      <c r="AD652" s="21"/>
      <c r="AE652" s="21"/>
      <c r="AF652" s="18"/>
      <c r="AG652" s="18"/>
      <c r="AH652" s="21"/>
      <c r="AI652" s="21"/>
    </row>
    <row r="653" spans="2:35" x14ac:dyDescent="0.2">
      <c r="B653" s="12"/>
      <c r="C653" s="49"/>
      <c r="D653" s="27"/>
      <c r="I653" s="18"/>
      <c r="L653" s="62"/>
      <c r="M653" s="19"/>
      <c r="N653" s="21"/>
      <c r="O653" s="62"/>
      <c r="P653" s="20"/>
      <c r="Q653" s="26"/>
      <c r="R653" s="26"/>
      <c r="S653" s="26"/>
      <c r="T653" s="21"/>
      <c r="U653" s="56"/>
      <c r="V653" s="21"/>
      <c r="W653" s="20"/>
      <c r="X653" s="20"/>
      <c r="Y653" s="55"/>
      <c r="Z653" s="55"/>
      <c r="AA653" s="55"/>
      <c r="AB653" s="55"/>
      <c r="AC653" s="21"/>
      <c r="AD653" s="21"/>
      <c r="AE653" s="21"/>
      <c r="AF653" s="18"/>
      <c r="AG653" s="18"/>
      <c r="AH653" s="21"/>
      <c r="AI653" s="21"/>
    </row>
    <row r="654" spans="2:35" x14ac:dyDescent="0.2">
      <c r="B654" s="12"/>
      <c r="C654" s="49"/>
      <c r="D654" s="17"/>
      <c r="I654" s="18"/>
      <c r="L654" s="19"/>
      <c r="M654" s="19"/>
      <c r="N654" s="21"/>
      <c r="O654" s="20"/>
      <c r="P654" s="20"/>
      <c r="Q654" s="56"/>
      <c r="R654" s="19"/>
      <c r="S654" s="56"/>
      <c r="T654" s="21"/>
      <c r="U654" s="56"/>
      <c r="V654" s="21"/>
      <c r="W654" s="20"/>
      <c r="X654" s="20"/>
      <c r="Y654" s="55"/>
      <c r="Z654" s="55"/>
      <c r="AA654" s="55"/>
      <c r="AB654" s="55"/>
      <c r="AC654" s="21"/>
      <c r="AD654" s="21"/>
      <c r="AE654" s="21"/>
      <c r="AF654" s="18"/>
      <c r="AG654" s="18"/>
      <c r="AH654" s="21"/>
      <c r="AI654" s="21"/>
    </row>
    <row r="655" spans="2:35" x14ac:dyDescent="0.2">
      <c r="B655" s="12"/>
      <c r="C655" s="49"/>
      <c r="D655" s="17"/>
      <c r="I655" s="18"/>
      <c r="L655" s="19"/>
      <c r="M655" s="19"/>
      <c r="N655" s="21"/>
      <c r="O655" s="20"/>
      <c r="P655" s="20"/>
      <c r="Q655" s="20"/>
      <c r="R655" s="56"/>
      <c r="S655" s="20"/>
      <c r="T655" s="21"/>
      <c r="U655" s="55"/>
      <c r="V655" s="21"/>
      <c r="W655" s="20"/>
      <c r="X655" s="20"/>
      <c r="Y655" s="55"/>
      <c r="Z655" s="55"/>
      <c r="AA655" s="55"/>
      <c r="AB655" s="55"/>
      <c r="AC655" s="21"/>
      <c r="AD655" s="21"/>
      <c r="AE655" s="21"/>
      <c r="AF655" s="18"/>
      <c r="AG655" s="18"/>
      <c r="AH655" s="21"/>
      <c r="AI655" s="21"/>
    </row>
    <row r="656" spans="2:35" x14ac:dyDescent="0.2">
      <c r="B656" s="12"/>
      <c r="C656" s="49"/>
      <c r="D656" s="18"/>
      <c r="I656" s="18"/>
      <c r="L656" s="19"/>
      <c r="M656" s="19"/>
      <c r="N656" s="21"/>
      <c r="O656" s="20"/>
      <c r="P656" s="19"/>
      <c r="Q656" s="19"/>
      <c r="R656" s="56"/>
      <c r="S656" s="20"/>
      <c r="U656" s="55"/>
      <c r="V656" s="21"/>
      <c r="W656" s="20"/>
      <c r="X656" s="20"/>
      <c r="Y656" s="55"/>
      <c r="Z656" s="55"/>
      <c r="AA656" s="55"/>
      <c r="AB656" s="55"/>
      <c r="AC656" s="21"/>
      <c r="AD656" s="21"/>
      <c r="AE656" s="21"/>
      <c r="AF656" s="18"/>
      <c r="AG656" s="18"/>
      <c r="AH656" s="21"/>
      <c r="AI656" s="21"/>
    </row>
    <row r="657" spans="2:35" x14ac:dyDescent="0.2">
      <c r="B657" s="12"/>
      <c r="C657" s="49"/>
      <c r="D657" s="59"/>
      <c r="I657" s="18"/>
      <c r="L657" s="19"/>
      <c r="M657" s="19"/>
      <c r="N657" s="56"/>
      <c r="O657" s="20"/>
      <c r="P657" s="56"/>
      <c r="Q657" s="31"/>
      <c r="R657" s="56"/>
      <c r="S657" s="55"/>
      <c r="T657" s="21"/>
      <c r="U657" s="56"/>
      <c r="V657" s="21"/>
      <c r="W657" s="20"/>
      <c r="X657" s="20"/>
      <c r="Y657" s="55"/>
      <c r="Z657" s="55"/>
      <c r="AA657" s="26"/>
      <c r="AB657" s="55"/>
      <c r="AC657" s="21"/>
      <c r="AD657" s="21"/>
      <c r="AE657" s="21"/>
      <c r="AF657" s="18"/>
      <c r="AG657" s="18"/>
      <c r="AH657" s="21"/>
      <c r="AI657" s="21"/>
    </row>
    <row r="658" spans="2:35" x14ac:dyDescent="0.2">
      <c r="B658" s="12"/>
      <c r="C658" s="49"/>
      <c r="D658" s="27"/>
      <c r="I658" s="18"/>
      <c r="L658" s="19"/>
      <c r="M658" s="19"/>
      <c r="N658" s="21"/>
      <c r="O658" s="20"/>
      <c r="P658" s="20"/>
      <c r="Q658" s="20"/>
      <c r="R658" s="56"/>
      <c r="S658" s="56"/>
      <c r="T658" s="21"/>
      <c r="U658" s="55"/>
      <c r="V658" s="21"/>
      <c r="W658" s="20"/>
      <c r="X658" s="20"/>
      <c r="Y658" s="55"/>
      <c r="Z658" s="55"/>
      <c r="AA658" s="55"/>
      <c r="AB658" s="55"/>
      <c r="AC658" s="21"/>
      <c r="AD658" s="21"/>
      <c r="AE658" s="21"/>
      <c r="AF658" s="18"/>
      <c r="AG658" s="18"/>
      <c r="AH658" s="21"/>
      <c r="AI658" s="21"/>
    </row>
    <row r="659" spans="2:35" x14ac:dyDescent="0.2">
      <c r="B659" s="12"/>
      <c r="C659" s="49"/>
      <c r="D659" s="17"/>
      <c r="I659" s="18"/>
      <c r="L659" s="19"/>
      <c r="M659" s="19"/>
      <c r="N659" s="21"/>
      <c r="O659" s="20"/>
      <c r="P659" s="20"/>
      <c r="Q659" s="20"/>
      <c r="R659" s="56"/>
      <c r="S659" s="55"/>
      <c r="T659" s="21"/>
      <c r="U659" s="55"/>
      <c r="V659" s="21"/>
      <c r="W659" s="20"/>
      <c r="X659" s="20"/>
      <c r="Y659" s="55"/>
      <c r="Z659" s="55"/>
      <c r="AA659" s="55"/>
      <c r="AB659" s="55"/>
      <c r="AC659" s="21"/>
      <c r="AD659" s="21"/>
      <c r="AE659" s="21"/>
      <c r="AF659" s="18"/>
      <c r="AG659" s="18"/>
      <c r="AH659" s="21"/>
      <c r="AI659" s="21"/>
    </row>
    <row r="660" spans="2:35" x14ac:dyDescent="0.2">
      <c r="B660" s="12"/>
      <c r="C660" s="49"/>
      <c r="D660" s="20"/>
      <c r="I660" s="18"/>
      <c r="L660" s="19"/>
      <c r="M660" s="19"/>
      <c r="N660" s="21"/>
      <c r="O660" s="20"/>
      <c r="P660" s="20"/>
      <c r="Q660" s="20"/>
      <c r="R660" s="56"/>
      <c r="S660" s="56"/>
      <c r="T660" s="21"/>
      <c r="U660" s="55"/>
      <c r="V660" s="21"/>
      <c r="W660" s="20"/>
      <c r="X660" s="20"/>
      <c r="Y660" s="55"/>
      <c r="Z660" s="55"/>
      <c r="AA660" s="55"/>
      <c r="AB660" s="55"/>
      <c r="AC660" s="21"/>
      <c r="AD660" s="21"/>
      <c r="AE660" s="21"/>
      <c r="AF660" s="18"/>
      <c r="AG660" s="18"/>
      <c r="AH660" s="21"/>
      <c r="AI660" s="21"/>
    </row>
    <row r="661" spans="2:35" x14ac:dyDescent="0.2">
      <c r="B661" s="12"/>
      <c r="C661" s="49"/>
      <c r="D661" s="20"/>
      <c r="I661" s="18"/>
      <c r="L661" s="56"/>
      <c r="M661" s="19"/>
      <c r="N661" s="21"/>
      <c r="O661" s="20"/>
      <c r="P661" s="20"/>
      <c r="Q661" s="20"/>
      <c r="R661" s="19"/>
      <c r="S661" s="56"/>
      <c r="T661" s="21"/>
      <c r="U661" s="55"/>
      <c r="V661" s="21"/>
      <c r="W661" s="56"/>
      <c r="X661" s="55"/>
      <c r="Y661" s="55"/>
      <c r="Z661" s="55"/>
      <c r="AA661" s="55"/>
      <c r="AB661" s="55"/>
      <c r="AC661" s="21"/>
      <c r="AD661" s="21"/>
      <c r="AE661" s="21"/>
      <c r="AF661" s="18"/>
      <c r="AG661" s="18"/>
      <c r="AH661" s="21"/>
      <c r="AI661" s="21"/>
    </row>
    <row r="662" spans="2:35" x14ac:dyDescent="0.2">
      <c r="B662" s="12"/>
      <c r="C662" s="49"/>
      <c r="D662" s="27"/>
      <c r="I662" s="18"/>
      <c r="L662" s="56"/>
      <c r="M662" s="19"/>
      <c r="N662" s="21"/>
      <c r="O662" s="27"/>
      <c r="P662" s="20"/>
      <c r="Q662" s="20"/>
      <c r="R662" s="20"/>
      <c r="S662" s="20"/>
      <c r="T662" s="56"/>
      <c r="U662" s="55"/>
      <c r="V662" s="21"/>
      <c r="W662" s="20"/>
      <c r="X662" s="20"/>
      <c r="Y662" s="55"/>
      <c r="Z662" s="55"/>
      <c r="AA662" s="55"/>
      <c r="AB662" s="55"/>
      <c r="AC662" s="21"/>
      <c r="AD662" s="21"/>
      <c r="AE662" s="21"/>
      <c r="AF662" s="18"/>
      <c r="AG662" s="18"/>
      <c r="AH662" s="21"/>
      <c r="AI662" s="21"/>
    </row>
    <row r="663" spans="2:35" x14ac:dyDescent="0.2">
      <c r="B663" s="12"/>
      <c r="C663" s="49"/>
      <c r="D663" s="18"/>
      <c r="I663" s="18"/>
      <c r="L663" s="56"/>
      <c r="M663" s="19"/>
      <c r="N663" s="21"/>
      <c r="O663" s="56"/>
      <c r="P663" s="20"/>
      <c r="Q663" s="20"/>
      <c r="R663" s="20"/>
      <c r="S663" s="55"/>
      <c r="T663" s="21"/>
      <c r="U663" s="55"/>
      <c r="V663" s="21"/>
      <c r="W663" s="20"/>
      <c r="X663" s="20"/>
      <c r="Y663" s="55"/>
      <c r="Z663" s="55"/>
      <c r="AA663" s="55"/>
      <c r="AB663" s="55"/>
      <c r="AC663" s="21"/>
      <c r="AD663" s="21"/>
      <c r="AE663" s="21"/>
      <c r="AF663" s="18"/>
      <c r="AG663" s="18"/>
      <c r="AH663" s="21"/>
      <c r="AI663" s="21"/>
    </row>
    <row r="664" spans="2:35" x14ac:dyDescent="0.2">
      <c r="B664" s="12"/>
      <c r="C664" s="49"/>
      <c r="D664" s="17"/>
      <c r="I664" s="18"/>
      <c r="L664" s="56"/>
      <c r="M664" s="19"/>
      <c r="N664" s="21"/>
      <c r="O664" s="20"/>
      <c r="P664" s="20"/>
      <c r="Q664" s="56"/>
      <c r="R664" s="56"/>
      <c r="S664" s="55"/>
      <c r="T664" s="21"/>
      <c r="U664" s="56"/>
      <c r="V664" s="21"/>
      <c r="W664" s="20"/>
      <c r="X664" s="20"/>
      <c r="Y664" s="55"/>
      <c r="Z664" s="55"/>
      <c r="AA664" s="55"/>
      <c r="AB664" s="55"/>
      <c r="AC664" s="21"/>
      <c r="AD664" s="21"/>
      <c r="AE664" s="21"/>
      <c r="AF664" s="18"/>
      <c r="AG664" s="18"/>
      <c r="AH664" s="21"/>
      <c r="AI664" s="21"/>
    </row>
    <row r="665" spans="2:35" x14ac:dyDescent="0.2">
      <c r="B665" s="12"/>
      <c r="C665" s="49"/>
      <c r="D665" s="17"/>
      <c r="I665" s="18"/>
      <c r="L665" s="56"/>
      <c r="M665" s="19"/>
      <c r="N665" s="21"/>
      <c r="O665" s="20"/>
      <c r="P665" s="20"/>
      <c r="Q665" s="20"/>
      <c r="R665" s="20"/>
      <c r="S665" s="56"/>
      <c r="T665" s="21"/>
      <c r="U665" s="55"/>
      <c r="V665" s="21"/>
      <c r="W665" s="20"/>
      <c r="X665" s="20"/>
      <c r="Y665" s="55"/>
      <c r="Z665" s="55"/>
      <c r="AA665" s="55"/>
      <c r="AB665" s="55"/>
      <c r="AC665" s="21"/>
      <c r="AD665" s="21"/>
      <c r="AE665" s="21"/>
      <c r="AF665" s="18"/>
      <c r="AG665" s="18"/>
      <c r="AH665" s="21"/>
      <c r="AI665" s="21"/>
    </row>
    <row r="666" spans="2:35" x14ac:dyDescent="0.2">
      <c r="B666" s="12"/>
      <c r="C666" s="49"/>
      <c r="D666" s="17"/>
      <c r="I666" s="18"/>
      <c r="L666" s="20"/>
      <c r="M666" s="19"/>
      <c r="N666" s="21"/>
      <c r="O666" s="20"/>
      <c r="P666" s="20"/>
      <c r="Q666" s="20"/>
      <c r="R666" s="56"/>
      <c r="S666" s="26"/>
      <c r="T666" s="56"/>
      <c r="U666" s="55"/>
      <c r="V666" s="21"/>
      <c r="W666" s="20"/>
      <c r="X666" s="20"/>
      <c r="Y666" s="55"/>
      <c r="Z666" s="55"/>
      <c r="AA666" s="55"/>
      <c r="AB666" s="55"/>
      <c r="AC666" s="21"/>
      <c r="AD666" s="21"/>
      <c r="AE666" s="21"/>
      <c r="AF666" s="18"/>
      <c r="AG666" s="18"/>
      <c r="AH666" s="21"/>
      <c r="AI666" s="21"/>
    </row>
    <row r="667" spans="2:35" x14ac:dyDescent="0.2">
      <c r="B667" s="12"/>
      <c r="C667" s="49"/>
      <c r="D667" s="17"/>
      <c r="I667" s="18"/>
      <c r="L667" s="19"/>
      <c r="M667" s="19"/>
      <c r="N667" s="21"/>
      <c r="O667" s="20"/>
      <c r="P667" s="20"/>
      <c r="Q667" s="56"/>
      <c r="R667" s="56"/>
      <c r="S667" s="20"/>
      <c r="T667" s="21"/>
      <c r="U667" s="55"/>
      <c r="V667" s="21"/>
      <c r="W667" s="20"/>
      <c r="X667" s="20"/>
      <c r="Y667" s="55"/>
      <c r="Z667" s="55"/>
      <c r="AA667" s="55"/>
      <c r="AB667" s="55"/>
      <c r="AC667" s="21"/>
      <c r="AD667" s="21"/>
      <c r="AE667" s="21"/>
      <c r="AF667" s="18"/>
      <c r="AG667" s="18"/>
      <c r="AH667" s="21"/>
      <c r="AI667" s="21"/>
    </row>
    <row r="668" spans="2:35" x14ac:dyDescent="0.2">
      <c r="B668" s="12"/>
      <c r="C668" s="49"/>
      <c r="D668" s="17"/>
      <c r="I668" s="18"/>
      <c r="L668" s="56"/>
      <c r="M668" s="19"/>
      <c r="N668" s="21"/>
      <c r="O668" s="20"/>
      <c r="P668" s="55"/>
      <c r="Q668" s="31"/>
      <c r="R668" s="20"/>
      <c r="S668" s="56"/>
      <c r="T668" s="21"/>
      <c r="U668" s="55"/>
      <c r="V668" s="21"/>
      <c r="W668" s="20"/>
      <c r="X668" s="20"/>
      <c r="Y668" s="55"/>
      <c r="Z668" s="55"/>
      <c r="AA668" s="55"/>
      <c r="AB668" s="55"/>
      <c r="AC668" s="21"/>
      <c r="AD668" s="21"/>
      <c r="AE668" s="21"/>
      <c r="AF668" s="18"/>
      <c r="AG668" s="18"/>
      <c r="AH668" s="21"/>
      <c r="AI668" s="21"/>
    </row>
    <row r="669" spans="2:35" x14ac:dyDescent="0.2">
      <c r="B669" s="12"/>
      <c r="C669" s="33"/>
      <c r="D669" s="59"/>
      <c r="I669" s="18"/>
      <c r="L669" s="56"/>
      <c r="M669" s="19"/>
      <c r="N669" s="21"/>
      <c r="O669" s="20"/>
      <c r="P669" s="20"/>
      <c r="Q669" s="56"/>
      <c r="R669" s="56"/>
      <c r="S669" s="20"/>
      <c r="T669" s="21"/>
      <c r="U669" s="55"/>
      <c r="V669" s="21"/>
      <c r="W669" s="20"/>
      <c r="X669" s="20"/>
      <c r="Y669" s="55"/>
      <c r="Z669" s="55"/>
      <c r="AA669" s="55"/>
      <c r="AB669" s="55"/>
      <c r="AC669" s="21"/>
      <c r="AD669" s="21"/>
      <c r="AE669" s="21"/>
      <c r="AF669" s="18"/>
      <c r="AG669" s="18"/>
      <c r="AH669" s="21"/>
      <c r="AI669" s="21"/>
    </row>
    <row r="670" spans="2:35" x14ac:dyDescent="0.2">
      <c r="B670" s="12"/>
      <c r="C670" s="49"/>
      <c r="D670" s="17"/>
      <c r="I670" s="18"/>
      <c r="L670" s="56"/>
      <c r="M670" s="19"/>
      <c r="N670" s="21"/>
      <c r="O670" s="20"/>
      <c r="P670" s="20"/>
      <c r="Q670" s="20"/>
      <c r="R670" s="20"/>
      <c r="S670" s="56"/>
      <c r="T670" s="21"/>
      <c r="U670" s="55"/>
      <c r="V670" s="21"/>
      <c r="W670" s="20"/>
      <c r="X670" s="20"/>
      <c r="Y670" s="55"/>
      <c r="Z670" s="55"/>
      <c r="AA670" s="55"/>
      <c r="AB670" s="55"/>
      <c r="AC670" s="21"/>
      <c r="AD670" s="21"/>
      <c r="AE670" s="21"/>
      <c r="AF670" s="18"/>
      <c r="AG670" s="18"/>
      <c r="AH670" s="21"/>
      <c r="AI670" s="21"/>
    </row>
    <row r="671" spans="2:35" x14ac:dyDescent="0.2">
      <c r="B671" s="12"/>
      <c r="C671" s="49"/>
      <c r="D671" s="17"/>
      <c r="I671" s="18"/>
      <c r="L671" s="56"/>
      <c r="M671" s="19"/>
      <c r="N671" s="21"/>
      <c r="O671" s="20"/>
      <c r="P671" s="20"/>
      <c r="Q671" s="20"/>
      <c r="R671" s="56"/>
      <c r="S671" s="56"/>
      <c r="T671" s="21"/>
      <c r="U671" s="55"/>
      <c r="V671" s="21"/>
      <c r="W671" s="20"/>
      <c r="X671" s="20"/>
      <c r="Y671" s="55"/>
      <c r="Z671" s="55"/>
      <c r="AA671" s="55"/>
      <c r="AB671" s="55"/>
      <c r="AC671" s="21"/>
      <c r="AD671" s="21"/>
      <c r="AE671" s="21"/>
      <c r="AF671" s="18"/>
      <c r="AG671" s="18"/>
      <c r="AH671" s="21"/>
      <c r="AI671" s="21"/>
    </row>
    <row r="672" spans="2:35" x14ac:dyDescent="0.2">
      <c r="B672" s="12"/>
      <c r="C672" s="49"/>
      <c r="D672" s="17"/>
      <c r="I672" s="18"/>
      <c r="L672" s="56"/>
      <c r="M672" s="19"/>
      <c r="N672" s="21"/>
      <c r="O672" s="20"/>
      <c r="P672" s="56"/>
      <c r="Q672" s="31"/>
      <c r="R672" s="20"/>
      <c r="S672" s="56"/>
      <c r="T672" s="21"/>
      <c r="U672" s="55"/>
      <c r="V672" s="21"/>
      <c r="W672" s="20"/>
      <c r="X672" s="20"/>
      <c r="Y672" s="55"/>
      <c r="Z672" s="55"/>
      <c r="AA672" s="55"/>
      <c r="AB672" s="55"/>
      <c r="AC672" s="21"/>
      <c r="AD672" s="21"/>
      <c r="AE672" s="21"/>
      <c r="AF672" s="18"/>
      <c r="AG672" s="18"/>
      <c r="AH672" s="21"/>
      <c r="AI672" s="21"/>
    </row>
    <row r="673" spans="2:35" x14ac:dyDescent="0.2">
      <c r="B673" s="12"/>
      <c r="C673" s="49"/>
      <c r="D673" s="17"/>
      <c r="I673" s="18"/>
      <c r="L673" s="56"/>
      <c r="M673" s="19"/>
      <c r="N673" s="21"/>
      <c r="O673" s="20"/>
      <c r="P673" s="20"/>
      <c r="Q673" s="20"/>
      <c r="R673" s="20"/>
      <c r="S673" s="56"/>
      <c r="T673" s="21"/>
      <c r="U673" s="55"/>
      <c r="V673" s="21"/>
      <c r="W673" s="20"/>
      <c r="X673" s="20"/>
      <c r="Y673" s="55"/>
      <c r="Z673" s="55"/>
      <c r="AA673" s="55"/>
      <c r="AB673" s="55"/>
      <c r="AC673" s="21"/>
      <c r="AD673" s="21"/>
      <c r="AE673" s="21"/>
      <c r="AF673" s="18"/>
      <c r="AG673" s="18"/>
      <c r="AH673" s="21"/>
      <c r="AI673" s="21"/>
    </row>
    <row r="674" spans="2:35" x14ac:dyDescent="0.2">
      <c r="B674" s="12"/>
      <c r="C674" s="49"/>
      <c r="D674" s="17"/>
      <c r="I674" s="18"/>
      <c r="L674" s="56"/>
      <c r="M674" s="19"/>
      <c r="N674" s="21"/>
      <c r="O674" s="20"/>
      <c r="P674" s="20"/>
      <c r="Q674" s="56"/>
      <c r="R674" s="56"/>
      <c r="S674" s="20"/>
      <c r="T674" s="21"/>
      <c r="U674" s="55"/>
      <c r="V674" s="21"/>
      <c r="W674" s="20"/>
      <c r="X674" s="20"/>
      <c r="Y674" s="55"/>
      <c r="Z674" s="55"/>
      <c r="AA674" s="55"/>
      <c r="AB674" s="55"/>
      <c r="AC674" s="21"/>
      <c r="AD674" s="21"/>
      <c r="AE674" s="21"/>
      <c r="AF674" s="18"/>
      <c r="AG674" s="18"/>
      <c r="AH674" s="21"/>
      <c r="AI674" s="21"/>
    </row>
    <row r="675" spans="2:35" x14ac:dyDescent="0.2">
      <c r="B675" s="12"/>
      <c r="C675" s="49"/>
      <c r="D675" s="17"/>
      <c r="I675" s="18"/>
      <c r="L675" s="56"/>
      <c r="M675" s="19"/>
      <c r="N675" s="21"/>
      <c r="O675" s="20"/>
      <c r="P675" s="56"/>
      <c r="Q675" s="20"/>
      <c r="R675" s="56"/>
      <c r="S675" s="56"/>
      <c r="T675" s="21"/>
      <c r="U675" s="55"/>
      <c r="V675" s="21"/>
      <c r="W675" s="20"/>
      <c r="X675" s="20"/>
      <c r="Y675" s="55"/>
      <c r="Z675" s="55"/>
      <c r="AA675" s="55"/>
      <c r="AB675" s="55"/>
      <c r="AC675" s="21"/>
      <c r="AD675" s="21"/>
      <c r="AE675" s="21"/>
      <c r="AF675" s="18"/>
      <c r="AG675" s="18"/>
      <c r="AH675" s="21"/>
      <c r="AI675" s="21"/>
    </row>
    <row r="676" spans="2:35" x14ac:dyDescent="0.2">
      <c r="B676" s="12"/>
      <c r="C676" s="49"/>
      <c r="D676" s="17"/>
      <c r="I676" s="18"/>
      <c r="L676" s="56"/>
      <c r="M676" s="19"/>
      <c r="N676" s="21"/>
      <c r="O676" s="20"/>
      <c r="P676" s="56"/>
      <c r="Q676" s="31"/>
      <c r="R676" s="20"/>
      <c r="S676" s="56"/>
      <c r="T676" s="21"/>
      <c r="U676" s="55"/>
      <c r="V676" s="21"/>
      <c r="W676" s="20"/>
      <c r="X676" s="20"/>
      <c r="Y676" s="55"/>
      <c r="Z676" s="55"/>
      <c r="AA676" s="55"/>
      <c r="AB676" s="55"/>
      <c r="AC676" s="21"/>
      <c r="AD676" s="21"/>
      <c r="AE676" s="21"/>
      <c r="AF676" s="18"/>
      <c r="AG676" s="18"/>
      <c r="AH676" s="21"/>
      <c r="AI676" s="21"/>
    </row>
    <row r="677" spans="2:35" x14ac:dyDescent="0.2">
      <c r="B677" s="12"/>
      <c r="C677" s="49"/>
      <c r="D677" s="17"/>
      <c r="I677" s="18"/>
      <c r="L677" s="56"/>
      <c r="M677" s="19"/>
      <c r="N677" s="21"/>
      <c r="O677" s="20"/>
      <c r="P677" s="20"/>
      <c r="Q677" s="31"/>
      <c r="R677" s="20"/>
      <c r="S677" s="56"/>
      <c r="T677" s="21"/>
      <c r="U677" s="55"/>
      <c r="V677" s="21"/>
      <c r="W677" s="20"/>
      <c r="X677" s="20"/>
      <c r="Y677" s="55"/>
      <c r="Z677" s="55"/>
      <c r="AA677" s="55"/>
      <c r="AB677" s="55"/>
      <c r="AC677" s="21"/>
      <c r="AD677" s="21"/>
      <c r="AE677" s="21"/>
      <c r="AF677" s="18"/>
      <c r="AG677" s="18"/>
      <c r="AH677" s="21"/>
      <c r="AI677" s="21"/>
    </row>
    <row r="678" spans="2:35" x14ac:dyDescent="0.2">
      <c r="B678" s="12"/>
      <c r="C678" s="49"/>
      <c r="D678" s="17"/>
      <c r="I678" s="18"/>
      <c r="L678" s="56"/>
      <c r="M678" s="19"/>
      <c r="N678" s="21"/>
      <c r="O678" s="20"/>
      <c r="P678" s="20"/>
      <c r="Q678" s="20"/>
      <c r="R678" s="20"/>
      <c r="S678" s="56"/>
      <c r="T678" s="21"/>
      <c r="U678" s="55"/>
      <c r="V678" s="21"/>
      <c r="W678" s="20"/>
      <c r="X678" s="20"/>
      <c r="Y678" s="55"/>
      <c r="Z678" s="55"/>
      <c r="AA678" s="55"/>
      <c r="AB678" s="55"/>
      <c r="AC678" s="21"/>
      <c r="AD678" s="21"/>
      <c r="AE678" s="21"/>
      <c r="AF678" s="18"/>
      <c r="AG678" s="18"/>
      <c r="AH678" s="21"/>
      <c r="AI678" s="21"/>
    </row>
    <row r="679" spans="2:35" x14ac:dyDescent="0.2">
      <c r="B679" s="12"/>
      <c r="C679" s="49"/>
      <c r="D679" s="17"/>
      <c r="I679" s="18"/>
      <c r="L679" s="56"/>
      <c r="M679" s="19"/>
      <c r="N679" s="21"/>
      <c r="O679" s="20"/>
      <c r="P679" s="56"/>
      <c r="Q679" s="20"/>
      <c r="R679" s="20"/>
      <c r="S679" s="56"/>
      <c r="T679" s="21"/>
      <c r="U679" s="55"/>
      <c r="V679" s="21"/>
      <c r="W679" s="20"/>
      <c r="X679" s="20"/>
      <c r="Y679" s="55"/>
      <c r="Z679" s="55"/>
      <c r="AA679" s="55"/>
      <c r="AB679" s="55"/>
      <c r="AC679" s="21"/>
      <c r="AD679" s="21"/>
      <c r="AE679" s="21"/>
      <c r="AF679" s="18"/>
      <c r="AG679" s="18"/>
      <c r="AH679" s="21"/>
      <c r="AI679" s="21"/>
    </row>
    <row r="680" spans="2:35" x14ac:dyDescent="0.2">
      <c r="B680" s="12"/>
      <c r="C680" s="49"/>
      <c r="D680" s="17"/>
      <c r="I680" s="18"/>
      <c r="L680" s="56"/>
      <c r="M680" s="19"/>
      <c r="N680" s="21"/>
      <c r="O680" s="20"/>
      <c r="P680" s="20"/>
      <c r="Q680" s="20"/>
      <c r="R680" s="20"/>
      <c r="S680" s="56"/>
      <c r="T680" s="21"/>
      <c r="U680" s="55"/>
      <c r="V680" s="21"/>
      <c r="W680" s="20"/>
      <c r="X680" s="20"/>
      <c r="Y680" s="55"/>
      <c r="Z680" s="55"/>
      <c r="AA680" s="55"/>
      <c r="AB680" s="55"/>
      <c r="AC680" s="21"/>
      <c r="AD680" s="21"/>
      <c r="AE680" s="21"/>
      <c r="AF680" s="18"/>
      <c r="AG680" s="18"/>
      <c r="AH680" s="21"/>
      <c r="AI680" s="21"/>
    </row>
    <row r="681" spans="2:35" x14ac:dyDescent="0.2">
      <c r="B681" s="12"/>
      <c r="C681" s="49"/>
      <c r="D681" s="17"/>
      <c r="I681" s="18"/>
      <c r="L681" s="56"/>
      <c r="M681" s="19"/>
      <c r="N681" s="21"/>
      <c r="O681" s="20"/>
      <c r="P681" s="20"/>
      <c r="Q681" s="20"/>
      <c r="R681" s="56"/>
      <c r="S681" s="56"/>
      <c r="T681" s="21"/>
      <c r="U681" s="55"/>
      <c r="V681" s="21"/>
      <c r="W681" s="20"/>
      <c r="X681" s="20"/>
      <c r="Y681" s="55"/>
      <c r="Z681" s="55"/>
      <c r="AA681" s="55"/>
      <c r="AB681" s="55"/>
      <c r="AC681" s="21"/>
      <c r="AD681" s="21"/>
      <c r="AE681" s="21"/>
      <c r="AF681" s="18"/>
      <c r="AG681" s="18"/>
      <c r="AH681" s="21"/>
      <c r="AI681" s="21"/>
    </row>
    <row r="682" spans="2:35" x14ac:dyDescent="0.2">
      <c r="B682" s="12"/>
      <c r="C682" s="49"/>
      <c r="D682" s="17"/>
      <c r="I682" s="18"/>
      <c r="L682" s="56"/>
      <c r="M682" s="19"/>
      <c r="N682" s="21"/>
      <c r="O682" s="20"/>
      <c r="P682" s="20"/>
      <c r="Q682" s="20"/>
      <c r="R682" s="56"/>
      <c r="S682" s="56"/>
      <c r="T682" s="56"/>
      <c r="U682" s="55"/>
      <c r="V682" s="21"/>
      <c r="W682" s="20"/>
      <c r="X682" s="20"/>
      <c r="Y682" s="55"/>
      <c r="Z682" s="55"/>
      <c r="AA682" s="55"/>
      <c r="AB682" s="55"/>
      <c r="AC682" s="21"/>
      <c r="AD682" s="21"/>
      <c r="AE682" s="21"/>
      <c r="AF682" s="18"/>
      <c r="AG682" s="18"/>
      <c r="AH682" s="21"/>
      <c r="AI682" s="21"/>
    </row>
    <row r="683" spans="2:35" x14ac:dyDescent="0.2">
      <c r="B683" s="12"/>
      <c r="C683" s="49"/>
      <c r="D683" s="17"/>
      <c r="I683" s="18"/>
      <c r="L683" s="56"/>
      <c r="M683" s="19"/>
      <c r="N683" s="21"/>
      <c r="O683" s="20"/>
      <c r="P683" s="20"/>
      <c r="Q683" s="20"/>
      <c r="R683" s="20"/>
      <c r="S683" s="56"/>
      <c r="T683" s="21"/>
      <c r="U683" s="55"/>
      <c r="V683" s="21"/>
      <c r="W683" s="20"/>
      <c r="X683" s="20"/>
      <c r="Y683" s="55"/>
      <c r="Z683" s="55"/>
      <c r="AA683" s="55"/>
      <c r="AB683" s="55"/>
      <c r="AC683" s="21"/>
      <c r="AD683" s="21"/>
      <c r="AE683" s="21"/>
      <c r="AF683" s="18"/>
      <c r="AG683" s="18"/>
      <c r="AH683" s="21"/>
      <c r="AI683" s="21"/>
    </row>
    <row r="684" spans="2:35" x14ac:dyDescent="0.2">
      <c r="B684" s="12"/>
      <c r="C684" s="49"/>
      <c r="D684" s="17"/>
      <c r="I684" s="18"/>
      <c r="L684" s="56"/>
      <c r="M684" s="19"/>
      <c r="N684" s="21"/>
      <c r="O684" s="20"/>
      <c r="P684" s="20"/>
      <c r="Q684" s="20"/>
      <c r="R684" s="56"/>
      <c r="S684" s="56"/>
      <c r="T684" s="56"/>
      <c r="U684" s="55"/>
      <c r="V684" s="21"/>
      <c r="W684" s="20"/>
      <c r="X684" s="20"/>
      <c r="Y684" s="55"/>
      <c r="Z684" s="55"/>
      <c r="AA684" s="55"/>
      <c r="AB684" s="55"/>
      <c r="AC684" s="21"/>
      <c r="AD684" s="21"/>
      <c r="AE684" s="21"/>
      <c r="AF684" s="18"/>
      <c r="AG684" s="18"/>
      <c r="AH684" s="21"/>
      <c r="AI684" s="21"/>
    </row>
    <row r="685" spans="2:35" x14ac:dyDescent="0.2">
      <c r="B685" s="12"/>
      <c r="C685" s="49"/>
      <c r="D685" s="17"/>
      <c r="I685" s="18"/>
      <c r="L685" s="56"/>
      <c r="M685" s="19"/>
      <c r="N685" s="21"/>
      <c r="O685" s="20"/>
      <c r="P685" s="20"/>
      <c r="Q685" s="20"/>
      <c r="R685" s="20"/>
      <c r="S685" s="56"/>
      <c r="T685" s="21"/>
      <c r="U685" s="55"/>
      <c r="V685" s="21"/>
      <c r="W685" s="20"/>
      <c r="X685" s="20"/>
      <c r="Y685" s="55"/>
      <c r="Z685" s="55"/>
      <c r="AA685" s="55"/>
      <c r="AB685" s="55"/>
      <c r="AC685" s="21"/>
      <c r="AD685" s="21"/>
      <c r="AE685" s="21"/>
      <c r="AF685" s="18"/>
      <c r="AG685" s="18"/>
      <c r="AH685" s="21"/>
      <c r="AI685" s="21"/>
    </row>
    <row r="686" spans="2:35" x14ac:dyDescent="0.2">
      <c r="B686" s="12"/>
      <c r="C686" s="49"/>
      <c r="D686" s="17"/>
      <c r="I686" s="18"/>
      <c r="L686" s="56"/>
      <c r="M686" s="19"/>
      <c r="N686" s="21"/>
      <c r="O686" s="20"/>
      <c r="P686" s="20"/>
      <c r="Q686" s="20"/>
      <c r="R686" s="20"/>
      <c r="S686" s="55"/>
      <c r="T686" s="21"/>
      <c r="U686" s="55"/>
      <c r="V686" s="21"/>
      <c r="W686" s="20"/>
      <c r="X686" s="20"/>
      <c r="Y686" s="55"/>
      <c r="Z686" s="55"/>
      <c r="AA686" s="55"/>
      <c r="AB686" s="55"/>
      <c r="AC686" s="21"/>
      <c r="AD686" s="21"/>
      <c r="AE686" s="21"/>
      <c r="AF686" s="18"/>
      <c r="AG686" s="18"/>
      <c r="AH686" s="21"/>
      <c r="AI686" s="21"/>
    </row>
    <row r="687" spans="2:35" x14ac:dyDescent="0.2">
      <c r="B687" s="12"/>
      <c r="C687" s="49"/>
      <c r="D687" s="17"/>
      <c r="I687" s="18"/>
      <c r="L687" s="56"/>
      <c r="M687" s="19"/>
      <c r="N687" s="21"/>
      <c r="O687" s="20"/>
      <c r="P687" s="56"/>
      <c r="Q687" s="20"/>
      <c r="R687" s="56"/>
      <c r="S687" s="56"/>
      <c r="T687" s="56"/>
      <c r="U687" s="55"/>
      <c r="V687" s="21"/>
      <c r="W687" s="20"/>
      <c r="X687" s="20"/>
      <c r="Y687" s="55"/>
      <c r="Z687" s="55"/>
      <c r="AA687" s="55"/>
      <c r="AB687" s="55"/>
      <c r="AC687" s="21"/>
      <c r="AD687" s="21"/>
      <c r="AE687" s="21"/>
      <c r="AF687" s="18"/>
      <c r="AG687" s="18"/>
      <c r="AH687" s="21"/>
      <c r="AI687" s="21"/>
    </row>
    <row r="688" spans="2:35" x14ac:dyDescent="0.2">
      <c r="B688" s="12"/>
      <c r="C688" s="49"/>
      <c r="D688" s="17"/>
      <c r="I688" s="18"/>
      <c r="L688" s="56"/>
      <c r="M688" s="19"/>
      <c r="N688" s="21"/>
      <c r="O688" s="20"/>
      <c r="P688" s="20"/>
      <c r="Q688" s="20"/>
      <c r="R688" s="20"/>
      <c r="S688" s="56"/>
      <c r="T688" s="21"/>
      <c r="U688" s="55"/>
      <c r="V688" s="21"/>
      <c r="W688" s="20"/>
      <c r="X688" s="20"/>
      <c r="Y688" s="55"/>
      <c r="Z688" s="55"/>
      <c r="AA688" s="55"/>
      <c r="AB688" s="55"/>
      <c r="AC688" s="21"/>
      <c r="AD688" s="21"/>
      <c r="AE688" s="21"/>
      <c r="AF688" s="18"/>
      <c r="AG688" s="18"/>
      <c r="AH688" s="21"/>
      <c r="AI688" s="21"/>
    </row>
    <row r="689" spans="2:35" x14ac:dyDescent="0.2">
      <c r="B689" s="12"/>
      <c r="C689" s="49"/>
      <c r="D689" s="17"/>
      <c r="I689" s="18"/>
      <c r="L689" s="56"/>
      <c r="M689" s="19"/>
      <c r="N689" s="21"/>
      <c r="O689" s="20"/>
      <c r="P689" s="56"/>
      <c r="Q689" s="20"/>
      <c r="R689" s="56"/>
      <c r="S689" s="56"/>
      <c r="T689" s="56"/>
      <c r="U689" s="55"/>
      <c r="V689" s="21"/>
      <c r="W689" s="20"/>
      <c r="X689" s="20"/>
      <c r="Y689" s="55"/>
      <c r="Z689" s="55"/>
      <c r="AA689" s="55"/>
      <c r="AB689" s="55"/>
      <c r="AC689" s="21"/>
      <c r="AD689" s="21"/>
      <c r="AE689" s="21"/>
      <c r="AF689" s="18"/>
      <c r="AG689" s="18"/>
      <c r="AH689" s="21"/>
      <c r="AI689" s="21"/>
    </row>
    <row r="690" spans="2:35" x14ac:dyDescent="0.2">
      <c r="B690" s="12"/>
      <c r="C690" s="49"/>
      <c r="D690" s="17"/>
      <c r="I690" s="18"/>
      <c r="L690" s="56"/>
      <c r="M690" s="19"/>
      <c r="N690" s="21"/>
      <c r="O690" s="20"/>
      <c r="P690" s="56"/>
      <c r="Q690" s="56"/>
      <c r="R690" s="20"/>
      <c r="S690" s="55"/>
      <c r="T690" s="21"/>
      <c r="U690" s="55"/>
      <c r="V690" s="21"/>
      <c r="W690" s="20"/>
      <c r="X690" s="20"/>
      <c r="Y690" s="55"/>
      <c r="Z690" s="55"/>
      <c r="AA690" s="55"/>
      <c r="AB690" s="55"/>
      <c r="AC690" s="21"/>
      <c r="AD690" s="21"/>
      <c r="AE690" s="21"/>
      <c r="AF690" s="18"/>
      <c r="AG690" s="18"/>
      <c r="AH690" s="21"/>
      <c r="AI690" s="21"/>
    </row>
    <row r="691" spans="2:35" x14ac:dyDescent="0.2">
      <c r="B691" s="12"/>
      <c r="C691" s="49"/>
      <c r="D691" s="17"/>
      <c r="I691" s="18"/>
      <c r="L691" s="56"/>
      <c r="M691" s="19"/>
      <c r="N691" s="21"/>
      <c r="O691" s="20"/>
      <c r="P691" s="56"/>
      <c r="Q691" s="20"/>
      <c r="R691" s="56"/>
      <c r="S691" s="56"/>
      <c r="T691" s="56"/>
      <c r="U691" s="55"/>
      <c r="V691" s="21"/>
      <c r="W691" s="20"/>
      <c r="X691" s="20"/>
      <c r="Y691" s="55"/>
      <c r="Z691" s="55"/>
      <c r="AA691" s="55"/>
      <c r="AB691" s="55"/>
      <c r="AC691" s="21"/>
      <c r="AD691" s="21"/>
      <c r="AE691" s="21"/>
      <c r="AF691" s="18"/>
      <c r="AG691" s="18"/>
      <c r="AH691" s="21"/>
      <c r="AI691" s="21"/>
    </row>
    <row r="692" spans="2:35" x14ac:dyDescent="0.2">
      <c r="B692" s="12"/>
      <c r="C692" s="49"/>
      <c r="D692" s="17"/>
      <c r="I692" s="18"/>
      <c r="L692" s="56"/>
      <c r="M692" s="19"/>
      <c r="N692" s="21"/>
      <c r="O692" s="20"/>
      <c r="P692" s="56"/>
      <c r="Q692" s="20"/>
      <c r="R692" s="20"/>
      <c r="S692" s="56"/>
      <c r="T692" s="21"/>
      <c r="U692" s="55"/>
      <c r="V692" s="21"/>
      <c r="W692" s="20"/>
      <c r="X692" s="20"/>
      <c r="Y692" s="55"/>
      <c r="Z692" s="55"/>
      <c r="AA692" s="55"/>
      <c r="AB692" s="55"/>
      <c r="AC692" s="21"/>
      <c r="AD692" s="21"/>
      <c r="AE692" s="21"/>
      <c r="AF692" s="18"/>
      <c r="AG692" s="18"/>
      <c r="AH692" s="21"/>
      <c r="AI692" s="21"/>
    </row>
    <row r="693" spans="2:35" x14ac:dyDescent="0.2">
      <c r="B693" s="12"/>
      <c r="C693" s="33"/>
      <c r="D693" s="59"/>
      <c r="I693" s="18"/>
      <c r="L693" s="56"/>
      <c r="M693" s="19"/>
      <c r="N693" s="21"/>
      <c r="O693" s="20"/>
      <c r="P693" s="55"/>
      <c r="Q693" s="31"/>
      <c r="R693" s="20"/>
      <c r="S693" s="56"/>
      <c r="T693" s="21"/>
      <c r="U693" s="55"/>
      <c r="V693" s="21"/>
      <c r="W693" s="20"/>
      <c r="X693" s="20"/>
      <c r="Y693" s="55"/>
      <c r="Z693" s="55"/>
      <c r="AA693" s="55"/>
      <c r="AB693" s="55"/>
      <c r="AC693" s="21"/>
      <c r="AD693" s="21"/>
      <c r="AE693" s="21"/>
      <c r="AF693" s="18"/>
      <c r="AG693" s="18"/>
      <c r="AH693" s="21"/>
      <c r="AI693" s="21"/>
    </row>
    <row r="694" spans="2:35" x14ac:dyDescent="0.2">
      <c r="B694" s="12"/>
      <c r="C694" s="49"/>
      <c r="D694" s="17"/>
      <c r="I694" s="18"/>
      <c r="L694" s="56"/>
      <c r="M694" s="19"/>
      <c r="N694" s="21"/>
      <c r="O694" s="20"/>
      <c r="P694" s="20"/>
      <c r="Q694" s="20"/>
      <c r="R694" s="20"/>
      <c r="S694" s="56"/>
      <c r="T694" s="21"/>
      <c r="U694" s="55"/>
      <c r="V694" s="21"/>
      <c r="W694" s="20"/>
      <c r="X694" s="20"/>
      <c r="Y694" s="55"/>
      <c r="Z694" s="55"/>
      <c r="AA694" s="55"/>
      <c r="AB694" s="55"/>
      <c r="AC694" s="21"/>
      <c r="AD694" s="21"/>
      <c r="AE694" s="21"/>
      <c r="AF694" s="18"/>
      <c r="AG694" s="18"/>
      <c r="AH694" s="21"/>
      <c r="AI694" s="21"/>
    </row>
    <row r="695" spans="2:35" x14ac:dyDescent="0.2">
      <c r="B695" s="12"/>
      <c r="C695" s="49"/>
      <c r="D695" s="17"/>
      <c r="I695" s="18"/>
      <c r="L695" s="56"/>
      <c r="M695" s="19"/>
      <c r="N695" s="21"/>
      <c r="O695" s="20"/>
      <c r="P695" s="20"/>
      <c r="Q695" s="20"/>
      <c r="R695" s="20"/>
      <c r="S695" s="56"/>
      <c r="T695" s="21"/>
      <c r="U695" s="55"/>
      <c r="V695" s="21"/>
      <c r="W695" s="20"/>
      <c r="X695" s="20"/>
      <c r="Y695" s="55"/>
      <c r="Z695" s="55"/>
      <c r="AA695" s="55"/>
      <c r="AB695" s="55"/>
      <c r="AC695" s="21"/>
      <c r="AD695" s="21"/>
      <c r="AE695" s="21"/>
      <c r="AF695" s="18"/>
      <c r="AG695" s="18"/>
      <c r="AH695" s="21"/>
      <c r="AI695" s="21"/>
    </row>
    <row r="696" spans="2:35" x14ac:dyDescent="0.2">
      <c r="B696" s="12"/>
      <c r="C696" s="33"/>
      <c r="D696" s="59"/>
      <c r="I696" s="18"/>
      <c r="L696" s="56"/>
      <c r="M696" s="19"/>
      <c r="N696" s="21"/>
      <c r="O696" s="20"/>
      <c r="P696" s="56"/>
      <c r="Q696" s="31"/>
      <c r="R696" s="20"/>
      <c r="S696" s="56"/>
      <c r="T696" s="21"/>
      <c r="U696" s="55"/>
      <c r="V696" s="21"/>
      <c r="W696" s="20"/>
      <c r="X696" s="20"/>
      <c r="Y696" s="55"/>
      <c r="Z696" s="55"/>
      <c r="AA696" s="55"/>
      <c r="AB696" s="55"/>
      <c r="AC696" s="21"/>
      <c r="AD696" s="21"/>
      <c r="AE696" s="21"/>
      <c r="AF696" s="18"/>
      <c r="AG696" s="18"/>
      <c r="AH696" s="21"/>
      <c r="AI696" s="21"/>
    </row>
    <row r="697" spans="2:35" x14ac:dyDescent="0.2">
      <c r="B697" s="12"/>
      <c r="C697" s="49"/>
      <c r="D697" s="17"/>
      <c r="I697" s="18"/>
      <c r="L697" s="56"/>
      <c r="M697" s="19"/>
      <c r="N697" s="21"/>
      <c r="O697" s="20"/>
      <c r="P697" s="56"/>
      <c r="Q697" s="20"/>
      <c r="R697" s="56"/>
      <c r="S697" s="56"/>
      <c r="T697" s="21"/>
      <c r="U697" s="55"/>
      <c r="V697" s="21"/>
      <c r="W697" s="20"/>
      <c r="X697" s="20"/>
      <c r="Y697" s="55"/>
      <c r="Z697" s="55"/>
      <c r="AA697" s="55"/>
      <c r="AB697" s="55"/>
      <c r="AC697" s="21"/>
      <c r="AD697" s="21"/>
      <c r="AE697" s="21"/>
      <c r="AF697" s="18"/>
      <c r="AG697" s="18"/>
      <c r="AH697" s="21"/>
      <c r="AI697" s="21"/>
    </row>
    <row r="698" spans="2:35" x14ac:dyDescent="0.2">
      <c r="B698" s="12"/>
      <c r="C698" s="33"/>
      <c r="D698" s="59"/>
      <c r="I698" s="18"/>
      <c r="L698" s="56"/>
      <c r="M698" s="19"/>
      <c r="N698" s="21"/>
      <c r="O698" s="20"/>
      <c r="P698" s="20"/>
      <c r="Q698" s="31"/>
      <c r="R698" s="20"/>
      <c r="S698" s="56"/>
      <c r="T698" s="21"/>
      <c r="U698" s="55"/>
      <c r="V698" s="21"/>
      <c r="W698" s="20"/>
      <c r="X698" s="20"/>
      <c r="Y698" s="55"/>
      <c r="Z698" s="55"/>
      <c r="AA698" s="55"/>
      <c r="AB698" s="55"/>
      <c r="AC698" s="21"/>
      <c r="AD698" s="21"/>
      <c r="AE698" s="21"/>
      <c r="AF698" s="18"/>
      <c r="AG698" s="18"/>
      <c r="AH698" s="21"/>
      <c r="AI698" s="21"/>
    </row>
    <row r="699" spans="2:35" x14ac:dyDescent="0.2">
      <c r="B699" s="12"/>
      <c r="C699" s="33"/>
      <c r="D699" s="59"/>
      <c r="I699" s="18"/>
      <c r="L699" s="56"/>
      <c r="M699" s="19"/>
      <c r="N699" s="21"/>
      <c r="O699" s="20"/>
      <c r="P699" s="20"/>
      <c r="Q699" s="31"/>
      <c r="R699" s="20"/>
      <c r="S699" s="56"/>
      <c r="T699" s="21"/>
      <c r="U699" s="55"/>
      <c r="V699" s="21"/>
      <c r="W699" s="20"/>
      <c r="X699" s="20"/>
      <c r="Y699" s="55"/>
      <c r="Z699" s="55"/>
      <c r="AA699" s="55"/>
      <c r="AB699" s="55"/>
      <c r="AC699" s="21"/>
      <c r="AD699" s="21"/>
      <c r="AE699" s="21"/>
      <c r="AF699" s="18"/>
      <c r="AG699" s="18"/>
      <c r="AH699" s="21"/>
      <c r="AI699" s="21"/>
    </row>
    <row r="700" spans="2:35" x14ac:dyDescent="0.2">
      <c r="B700" s="12"/>
      <c r="C700" s="49"/>
      <c r="D700" s="17"/>
      <c r="I700" s="18"/>
      <c r="L700" s="56"/>
      <c r="M700" s="19"/>
      <c r="N700" s="21"/>
      <c r="O700" s="20"/>
      <c r="P700" s="20"/>
      <c r="Q700" s="20"/>
      <c r="R700" s="20"/>
      <c r="S700" s="56"/>
      <c r="T700" s="21"/>
      <c r="U700" s="55"/>
      <c r="V700" s="21"/>
      <c r="W700" s="20"/>
      <c r="X700" s="20"/>
      <c r="Y700" s="55"/>
      <c r="Z700" s="55"/>
      <c r="AA700" s="55"/>
      <c r="AB700" s="55"/>
      <c r="AC700" s="21"/>
      <c r="AD700" s="21"/>
      <c r="AE700" s="21"/>
      <c r="AF700" s="18"/>
      <c r="AG700" s="18"/>
      <c r="AH700" s="21"/>
      <c r="AI700" s="21"/>
    </row>
    <row r="701" spans="2:35" x14ac:dyDescent="0.2">
      <c r="B701" s="12"/>
      <c r="C701" s="49"/>
      <c r="D701" s="17"/>
      <c r="I701" s="18"/>
      <c r="L701" s="56"/>
      <c r="M701" s="19"/>
      <c r="N701" s="21"/>
      <c r="O701" s="20"/>
      <c r="P701" s="20"/>
      <c r="Q701" s="20"/>
      <c r="R701" s="20"/>
      <c r="S701" s="56"/>
      <c r="T701" s="21"/>
      <c r="U701" s="55"/>
      <c r="V701" s="21"/>
      <c r="W701" s="20"/>
      <c r="X701" s="20"/>
      <c r="Y701" s="55"/>
      <c r="Z701" s="55"/>
      <c r="AA701" s="55"/>
      <c r="AB701" s="55"/>
      <c r="AC701" s="21"/>
      <c r="AD701" s="21"/>
      <c r="AE701" s="21"/>
      <c r="AF701" s="18"/>
      <c r="AG701" s="18"/>
      <c r="AH701" s="21"/>
      <c r="AI701" s="21"/>
    </row>
    <row r="702" spans="2:35" x14ac:dyDescent="0.2">
      <c r="B702" s="12"/>
      <c r="C702" s="49"/>
      <c r="D702" s="17"/>
      <c r="I702" s="18"/>
      <c r="L702" s="56"/>
      <c r="M702" s="19"/>
      <c r="N702" s="21"/>
      <c r="O702" s="20"/>
      <c r="P702" s="20"/>
      <c r="Q702" s="20"/>
      <c r="R702" s="20"/>
      <c r="S702" s="56"/>
      <c r="T702" s="21"/>
      <c r="U702" s="55"/>
      <c r="V702" s="21"/>
      <c r="W702" s="20"/>
      <c r="X702" s="20"/>
      <c r="Y702" s="55"/>
      <c r="Z702" s="55"/>
      <c r="AA702" s="55"/>
      <c r="AB702" s="55"/>
      <c r="AC702" s="21"/>
      <c r="AD702" s="21"/>
      <c r="AE702" s="21"/>
      <c r="AF702" s="18"/>
      <c r="AG702" s="18"/>
      <c r="AH702" s="21"/>
      <c r="AI702" s="21"/>
    </row>
    <row r="703" spans="2:35" x14ac:dyDescent="0.2">
      <c r="B703" s="12"/>
      <c r="C703" s="49"/>
      <c r="D703" s="17"/>
      <c r="I703" s="18"/>
      <c r="L703" s="56"/>
      <c r="M703" s="19"/>
      <c r="N703" s="21"/>
      <c r="O703" s="20"/>
      <c r="P703" s="20"/>
      <c r="Q703" s="20"/>
      <c r="R703" s="20"/>
      <c r="S703" s="55"/>
      <c r="T703" s="21"/>
      <c r="U703" s="55"/>
      <c r="V703" s="21"/>
      <c r="W703" s="20"/>
      <c r="X703" s="20"/>
      <c r="Y703" s="55"/>
      <c r="Z703" s="55"/>
      <c r="AA703" s="55"/>
      <c r="AB703" s="55"/>
      <c r="AC703" s="21"/>
      <c r="AD703" s="21"/>
      <c r="AE703" s="21"/>
      <c r="AF703" s="18"/>
      <c r="AG703" s="18"/>
      <c r="AH703" s="21"/>
      <c r="AI703" s="21"/>
    </row>
    <row r="704" spans="2:35" x14ac:dyDescent="0.2">
      <c r="B704" s="12"/>
      <c r="C704" s="49"/>
      <c r="D704" s="17"/>
      <c r="I704" s="18"/>
      <c r="L704" s="56"/>
      <c r="M704" s="19"/>
      <c r="N704" s="21"/>
      <c r="O704" s="20"/>
      <c r="P704" s="20"/>
      <c r="Q704" s="20"/>
      <c r="R704" s="20"/>
      <c r="S704" s="56"/>
      <c r="T704" s="21"/>
      <c r="U704" s="55"/>
      <c r="V704" s="21"/>
      <c r="W704" s="20"/>
      <c r="X704" s="20"/>
      <c r="Y704" s="55"/>
      <c r="Z704" s="55"/>
      <c r="AA704" s="55"/>
      <c r="AB704" s="55"/>
      <c r="AC704" s="21"/>
      <c r="AD704" s="21"/>
      <c r="AE704" s="21"/>
      <c r="AF704" s="18"/>
      <c r="AG704" s="18"/>
      <c r="AH704" s="21"/>
      <c r="AI704" s="21"/>
    </row>
    <row r="705" spans="2:35" x14ac:dyDescent="0.2">
      <c r="B705" s="12"/>
      <c r="C705" s="49"/>
      <c r="D705" s="17"/>
      <c r="I705" s="18"/>
      <c r="L705" s="56"/>
      <c r="M705" s="19"/>
      <c r="N705" s="21"/>
      <c r="O705" s="20"/>
      <c r="P705" s="56"/>
      <c r="Q705" s="20"/>
      <c r="R705" s="56"/>
      <c r="S705" s="56"/>
      <c r="T705" s="21"/>
      <c r="U705" s="55"/>
      <c r="V705" s="21"/>
      <c r="W705" s="20"/>
      <c r="X705" s="20"/>
      <c r="Y705" s="55"/>
      <c r="Z705" s="55"/>
      <c r="AA705" s="55"/>
      <c r="AB705" s="55"/>
      <c r="AC705" s="21"/>
      <c r="AD705" s="21"/>
      <c r="AE705" s="21"/>
      <c r="AF705" s="18"/>
      <c r="AG705" s="18"/>
      <c r="AH705" s="21"/>
      <c r="AI705" s="21"/>
    </row>
    <row r="706" spans="2:35" x14ac:dyDescent="0.2">
      <c r="B706" s="12"/>
      <c r="C706" s="49"/>
      <c r="D706" s="17"/>
      <c r="I706" s="18"/>
      <c r="L706" s="56"/>
      <c r="M706" s="19"/>
      <c r="N706" s="21"/>
      <c r="O706" s="20"/>
      <c r="P706" s="20"/>
      <c r="Q706" s="20"/>
      <c r="R706" s="56"/>
      <c r="S706" s="56"/>
      <c r="T706" s="21"/>
      <c r="U706" s="55"/>
      <c r="V706" s="21"/>
      <c r="W706" s="20"/>
      <c r="X706" s="20"/>
      <c r="Y706" s="55"/>
      <c r="Z706" s="55"/>
      <c r="AA706" s="55"/>
      <c r="AB706" s="55"/>
      <c r="AC706" s="21"/>
      <c r="AD706" s="21"/>
      <c r="AE706" s="21"/>
      <c r="AF706" s="18"/>
      <c r="AG706" s="18"/>
      <c r="AH706" s="21"/>
      <c r="AI706" s="21"/>
    </row>
    <row r="707" spans="2:35" x14ac:dyDescent="0.2">
      <c r="B707" s="12"/>
      <c r="C707" s="49"/>
      <c r="D707" s="17"/>
      <c r="I707" s="18"/>
      <c r="L707" s="56"/>
      <c r="M707" s="19"/>
      <c r="N707" s="21"/>
      <c r="O707" s="20"/>
      <c r="P707" s="20"/>
      <c r="Q707" s="20"/>
      <c r="R707" s="56"/>
      <c r="S707" s="20"/>
      <c r="T707" s="21"/>
      <c r="U707" s="55"/>
      <c r="V707" s="21"/>
      <c r="W707" s="20"/>
      <c r="X707" s="20"/>
      <c r="Y707" s="55"/>
      <c r="Z707" s="55"/>
      <c r="AA707" s="55"/>
      <c r="AB707" s="55"/>
      <c r="AC707" s="21"/>
      <c r="AD707" s="21"/>
      <c r="AE707" s="21"/>
      <c r="AF707" s="18"/>
      <c r="AG707" s="18"/>
      <c r="AH707" s="21"/>
      <c r="AI707" s="21"/>
    </row>
    <row r="708" spans="2:35" x14ac:dyDescent="0.2">
      <c r="B708" s="12"/>
      <c r="C708" s="49"/>
      <c r="D708" s="17"/>
      <c r="I708" s="18"/>
      <c r="L708" s="56"/>
      <c r="M708" s="19"/>
      <c r="N708" s="21"/>
      <c r="O708" s="20"/>
      <c r="P708" s="56"/>
      <c r="Q708" s="20"/>
      <c r="R708" s="56"/>
      <c r="S708" s="56"/>
      <c r="T708" s="56"/>
      <c r="U708" s="55"/>
      <c r="V708" s="21"/>
      <c r="W708" s="20"/>
      <c r="X708" s="20"/>
      <c r="Y708" s="55"/>
      <c r="Z708" s="55"/>
      <c r="AA708" s="55"/>
      <c r="AB708" s="55"/>
      <c r="AC708" s="21"/>
      <c r="AD708" s="21"/>
      <c r="AE708" s="21"/>
      <c r="AF708" s="18"/>
      <c r="AG708" s="18"/>
      <c r="AH708" s="21"/>
      <c r="AI708" s="21"/>
    </row>
    <row r="709" spans="2:35" x14ac:dyDescent="0.2">
      <c r="B709" s="12"/>
      <c r="C709" s="49"/>
      <c r="D709" s="17"/>
      <c r="I709" s="18"/>
      <c r="L709" s="56"/>
      <c r="M709" s="19"/>
      <c r="N709" s="21"/>
      <c r="O709" s="20"/>
      <c r="P709" s="20"/>
      <c r="Q709" s="20"/>
      <c r="R709" s="20"/>
      <c r="S709" s="56"/>
      <c r="T709" s="21"/>
      <c r="U709" s="55"/>
      <c r="V709" s="21"/>
      <c r="W709" s="20"/>
      <c r="X709" s="20"/>
      <c r="Y709" s="55"/>
      <c r="Z709" s="55"/>
      <c r="AA709" s="55"/>
      <c r="AB709" s="55"/>
      <c r="AC709" s="21"/>
      <c r="AD709" s="21"/>
      <c r="AE709" s="21"/>
      <c r="AF709" s="18"/>
      <c r="AG709" s="18"/>
      <c r="AH709" s="21"/>
      <c r="AI709" s="21"/>
    </row>
    <row r="710" spans="2:35" x14ac:dyDescent="0.2">
      <c r="B710" s="12"/>
      <c r="C710" s="49"/>
      <c r="D710" s="17"/>
      <c r="I710" s="18"/>
      <c r="L710" s="56"/>
      <c r="M710" s="19"/>
      <c r="N710" s="21"/>
      <c r="O710" s="20"/>
      <c r="P710" s="20"/>
      <c r="Q710" s="20"/>
      <c r="R710" s="56"/>
      <c r="S710" s="56"/>
      <c r="T710" s="56"/>
      <c r="U710" s="55"/>
      <c r="V710" s="21"/>
      <c r="W710" s="20"/>
      <c r="X710" s="20"/>
      <c r="Y710" s="55"/>
      <c r="Z710" s="55"/>
      <c r="AA710" s="55"/>
      <c r="AB710" s="55"/>
      <c r="AC710" s="21"/>
      <c r="AD710" s="21"/>
      <c r="AE710" s="21"/>
      <c r="AF710" s="18"/>
      <c r="AG710" s="18"/>
      <c r="AH710" s="21"/>
      <c r="AI710" s="21"/>
    </row>
    <row r="711" spans="2:35" x14ac:dyDescent="0.2">
      <c r="B711" s="12"/>
      <c r="C711" s="49"/>
      <c r="D711" s="17"/>
      <c r="I711" s="18"/>
      <c r="L711" s="56"/>
      <c r="M711" s="19"/>
      <c r="N711" s="21"/>
      <c r="O711" s="20"/>
      <c r="P711" s="56"/>
      <c r="Q711" s="20"/>
      <c r="R711" s="56"/>
      <c r="S711" s="56"/>
      <c r="T711" s="21"/>
      <c r="U711" s="55"/>
      <c r="V711" s="21"/>
      <c r="W711" s="20"/>
      <c r="X711" s="20"/>
      <c r="Y711" s="55"/>
      <c r="Z711" s="55"/>
      <c r="AA711" s="55"/>
      <c r="AB711" s="55"/>
      <c r="AC711" s="21"/>
      <c r="AD711" s="21"/>
      <c r="AE711" s="21"/>
      <c r="AF711" s="18"/>
      <c r="AG711" s="18"/>
      <c r="AH711" s="21"/>
      <c r="AI711" s="21"/>
    </row>
    <row r="712" spans="2:35" x14ac:dyDescent="0.2">
      <c r="B712" s="12"/>
      <c r="C712" s="49"/>
      <c r="D712" s="17"/>
      <c r="I712" s="18"/>
      <c r="L712" s="56"/>
      <c r="M712" s="19"/>
      <c r="N712" s="21"/>
      <c r="O712" s="20"/>
      <c r="P712" s="56"/>
      <c r="Q712" s="20"/>
      <c r="R712" s="19"/>
      <c r="S712" s="56"/>
      <c r="T712" s="21"/>
      <c r="U712" s="55"/>
      <c r="V712" s="21"/>
      <c r="W712" s="20"/>
      <c r="X712" s="20"/>
      <c r="Y712" s="55"/>
      <c r="Z712" s="55"/>
      <c r="AA712" s="55"/>
      <c r="AB712" s="55"/>
      <c r="AC712" s="21"/>
      <c r="AD712" s="21"/>
      <c r="AE712" s="21"/>
      <c r="AF712" s="18"/>
      <c r="AG712" s="18"/>
      <c r="AH712" s="21"/>
      <c r="AI712" s="21"/>
    </row>
    <row r="713" spans="2:35" x14ac:dyDescent="0.2">
      <c r="B713" s="12"/>
      <c r="C713" s="33"/>
      <c r="D713" s="59"/>
      <c r="I713" s="18"/>
      <c r="L713" s="56"/>
      <c r="M713" s="19"/>
      <c r="N713" s="21"/>
      <c r="O713" s="20"/>
      <c r="P713" s="20"/>
      <c r="Q713" s="31"/>
      <c r="R713" s="20"/>
      <c r="S713" s="56"/>
      <c r="T713" s="21"/>
      <c r="U713" s="55"/>
      <c r="V713" s="21"/>
      <c r="W713" s="20"/>
      <c r="X713" s="20"/>
      <c r="Y713" s="55"/>
      <c r="Z713" s="55"/>
      <c r="AA713" s="55"/>
      <c r="AB713" s="55"/>
      <c r="AC713" s="21"/>
      <c r="AD713" s="21"/>
      <c r="AE713" s="21"/>
      <c r="AF713" s="18"/>
      <c r="AG713" s="18"/>
      <c r="AH713" s="21"/>
      <c r="AI713" s="21"/>
    </row>
    <row r="714" spans="2:35" x14ac:dyDescent="0.2">
      <c r="B714" s="12"/>
      <c r="C714" s="49"/>
      <c r="D714" s="17"/>
      <c r="I714" s="18"/>
      <c r="L714" s="56"/>
      <c r="M714" s="19"/>
      <c r="N714" s="21"/>
      <c r="O714" s="20"/>
      <c r="P714" s="20"/>
      <c r="Q714" s="20"/>
      <c r="R714" s="20"/>
      <c r="S714" s="56"/>
      <c r="T714" s="21"/>
      <c r="U714" s="55"/>
      <c r="V714" s="21"/>
      <c r="W714" s="20"/>
      <c r="X714" s="20"/>
      <c r="Y714" s="55"/>
      <c r="Z714" s="55"/>
      <c r="AA714" s="55"/>
      <c r="AB714" s="55"/>
      <c r="AC714" s="21"/>
      <c r="AD714" s="21"/>
      <c r="AE714" s="21"/>
      <c r="AF714" s="18"/>
      <c r="AG714" s="18"/>
      <c r="AH714" s="21"/>
      <c r="AI714" s="21"/>
    </row>
    <row r="715" spans="2:35" x14ac:dyDescent="0.2">
      <c r="B715" s="12"/>
      <c r="C715" s="49"/>
      <c r="D715" s="17"/>
      <c r="I715" s="18"/>
      <c r="L715" s="56"/>
      <c r="M715" s="19"/>
      <c r="N715" s="21"/>
      <c r="O715" s="20"/>
      <c r="P715" s="56"/>
      <c r="Q715" s="55"/>
      <c r="R715" s="56"/>
      <c r="S715" s="56"/>
      <c r="T715" s="21"/>
      <c r="U715" s="56"/>
      <c r="V715" s="21"/>
      <c r="W715" s="20"/>
      <c r="X715" s="20"/>
      <c r="Y715" s="55"/>
      <c r="Z715" s="55"/>
      <c r="AA715" s="55"/>
      <c r="AB715" s="55"/>
      <c r="AC715" s="21"/>
      <c r="AD715" s="21"/>
      <c r="AE715" s="21"/>
      <c r="AF715" s="18"/>
      <c r="AG715" s="18"/>
      <c r="AH715" s="21"/>
      <c r="AI715" s="21"/>
    </row>
    <row r="716" spans="2:35" x14ac:dyDescent="0.2">
      <c r="B716" s="12"/>
      <c r="C716" s="49"/>
      <c r="D716" s="17"/>
      <c r="I716" s="18"/>
      <c r="L716" s="56"/>
      <c r="M716" s="19"/>
      <c r="N716" s="21"/>
      <c r="O716" s="20"/>
      <c r="P716" s="20"/>
      <c r="Q716" s="20"/>
      <c r="R716" s="20"/>
      <c r="S716" s="56"/>
      <c r="T716" s="21"/>
      <c r="U716" s="55"/>
      <c r="V716" s="21"/>
      <c r="W716" s="20"/>
      <c r="X716" s="20"/>
      <c r="Y716" s="55"/>
      <c r="Z716" s="55"/>
      <c r="AA716" s="55"/>
      <c r="AB716" s="55"/>
      <c r="AC716" s="21"/>
      <c r="AD716" s="21"/>
      <c r="AE716" s="21"/>
      <c r="AF716" s="18"/>
      <c r="AG716" s="18"/>
      <c r="AH716" s="21"/>
      <c r="AI716" s="21"/>
    </row>
    <row r="717" spans="2:35" x14ac:dyDescent="0.2">
      <c r="B717" s="12"/>
      <c r="C717" s="49"/>
      <c r="D717" s="17"/>
      <c r="I717" s="18"/>
      <c r="L717" s="56"/>
      <c r="M717" s="19"/>
      <c r="N717" s="21"/>
      <c r="O717" s="20"/>
      <c r="P717" s="20"/>
      <c r="Q717" s="20"/>
      <c r="R717" s="56"/>
      <c r="S717" s="56"/>
      <c r="T717" s="21"/>
      <c r="U717" s="55"/>
      <c r="V717" s="21"/>
      <c r="W717" s="20"/>
      <c r="X717" s="20"/>
      <c r="Y717" s="55"/>
      <c r="Z717" s="55"/>
      <c r="AA717" s="55"/>
      <c r="AB717" s="55"/>
      <c r="AC717" s="21"/>
      <c r="AD717" s="21"/>
      <c r="AE717" s="21"/>
      <c r="AF717" s="18"/>
      <c r="AG717" s="18"/>
      <c r="AH717" s="21"/>
      <c r="AI717" s="21"/>
    </row>
    <row r="718" spans="2:35" x14ac:dyDescent="0.2">
      <c r="B718" s="12"/>
      <c r="C718" s="49"/>
      <c r="D718" s="17"/>
      <c r="I718" s="18"/>
      <c r="L718" s="56"/>
      <c r="M718" s="19"/>
      <c r="N718" s="21"/>
      <c r="O718" s="20"/>
      <c r="P718" s="20"/>
      <c r="Q718" s="20"/>
      <c r="R718" s="20"/>
      <c r="S718" s="56"/>
      <c r="T718" s="21"/>
      <c r="U718" s="55"/>
      <c r="V718" s="21"/>
      <c r="W718" s="20"/>
      <c r="X718" s="20"/>
      <c r="Y718" s="55"/>
      <c r="Z718" s="55"/>
      <c r="AA718" s="55"/>
      <c r="AB718" s="55"/>
      <c r="AC718" s="21"/>
      <c r="AD718" s="21"/>
      <c r="AE718" s="21"/>
      <c r="AF718" s="18"/>
      <c r="AG718" s="18"/>
      <c r="AH718" s="21"/>
      <c r="AI718" s="21"/>
    </row>
    <row r="719" spans="2:35" x14ac:dyDescent="0.2">
      <c r="B719" s="12"/>
      <c r="C719" s="49"/>
      <c r="D719" s="17"/>
      <c r="I719" s="18"/>
      <c r="L719" s="56"/>
      <c r="M719" s="19"/>
      <c r="N719" s="21"/>
      <c r="O719" s="20"/>
      <c r="P719" s="20"/>
      <c r="Q719" s="20"/>
      <c r="R719" s="20"/>
      <c r="S719" s="56"/>
      <c r="T719" s="21"/>
      <c r="U719" s="55"/>
      <c r="V719" s="21"/>
      <c r="W719" s="20"/>
      <c r="X719" s="20"/>
      <c r="Y719" s="55"/>
      <c r="Z719" s="55"/>
      <c r="AA719" s="55"/>
      <c r="AB719" s="55"/>
      <c r="AC719" s="21"/>
      <c r="AD719" s="21"/>
      <c r="AE719" s="21"/>
      <c r="AF719" s="18"/>
      <c r="AG719" s="18"/>
      <c r="AH719" s="21"/>
      <c r="AI719" s="21"/>
    </row>
    <row r="720" spans="2:35" x14ac:dyDescent="0.2">
      <c r="B720" s="12"/>
      <c r="C720" s="49"/>
      <c r="D720" s="17"/>
      <c r="I720" s="18"/>
      <c r="L720" s="56"/>
      <c r="M720" s="19"/>
      <c r="N720" s="21"/>
      <c r="O720" s="20"/>
      <c r="P720" s="20"/>
      <c r="Q720" s="20"/>
      <c r="R720" s="20"/>
      <c r="S720" s="56"/>
      <c r="T720" s="21"/>
      <c r="U720" s="55"/>
      <c r="V720" s="21"/>
      <c r="W720" s="20"/>
      <c r="X720" s="20"/>
      <c r="Y720" s="55"/>
      <c r="Z720" s="55"/>
      <c r="AA720" s="55"/>
      <c r="AB720" s="55"/>
      <c r="AC720" s="21"/>
      <c r="AD720" s="21"/>
      <c r="AE720" s="21"/>
      <c r="AF720" s="18"/>
      <c r="AG720" s="18"/>
      <c r="AH720" s="21"/>
      <c r="AI720" s="21"/>
    </row>
    <row r="721" spans="2:35" x14ac:dyDescent="0.2">
      <c r="B721" s="12"/>
      <c r="C721" s="49"/>
      <c r="D721" s="17"/>
      <c r="I721" s="18"/>
      <c r="L721" s="56"/>
      <c r="M721" s="19"/>
      <c r="N721" s="21"/>
      <c r="O721" s="20"/>
      <c r="P721" s="20"/>
      <c r="Q721" s="20"/>
      <c r="R721" s="20"/>
      <c r="S721" s="56"/>
      <c r="T721" s="21"/>
      <c r="U721" s="55"/>
      <c r="V721" s="21"/>
      <c r="W721" s="20"/>
      <c r="X721" s="20"/>
      <c r="Y721" s="55"/>
      <c r="Z721" s="55"/>
      <c r="AA721" s="55"/>
      <c r="AB721" s="55"/>
      <c r="AC721" s="21"/>
      <c r="AD721" s="21"/>
      <c r="AE721" s="21"/>
      <c r="AF721" s="18"/>
      <c r="AG721" s="18"/>
      <c r="AH721" s="21"/>
      <c r="AI721" s="21"/>
    </row>
    <row r="722" spans="2:35" x14ac:dyDescent="0.2">
      <c r="B722" s="12"/>
      <c r="C722" s="49"/>
      <c r="D722" s="17"/>
      <c r="I722" s="18"/>
      <c r="L722" s="56"/>
      <c r="M722" s="19"/>
      <c r="N722" s="21"/>
      <c r="O722" s="20"/>
      <c r="P722" s="56"/>
      <c r="Q722" s="20"/>
      <c r="R722" s="20"/>
      <c r="S722" s="56"/>
      <c r="T722" s="21"/>
      <c r="U722" s="55"/>
      <c r="V722" s="21"/>
      <c r="W722" s="20"/>
      <c r="X722" s="20"/>
      <c r="Y722" s="55"/>
      <c r="Z722" s="55"/>
      <c r="AA722" s="55"/>
      <c r="AB722" s="55"/>
      <c r="AC722" s="21"/>
      <c r="AD722" s="21"/>
      <c r="AE722" s="21"/>
      <c r="AF722" s="18"/>
      <c r="AG722" s="18"/>
      <c r="AH722" s="21"/>
      <c r="AI722" s="21"/>
    </row>
    <row r="723" spans="2:35" x14ac:dyDescent="0.2">
      <c r="B723" s="12"/>
      <c r="C723" s="49"/>
      <c r="D723" s="17"/>
      <c r="I723" s="18"/>
      <c r="L723" s="56"/>
      <c r="M723" s="19"/>
      <c r="N723" s="21"/>
      <c r="O723" s="20"/>
      <c r="P723" s="20"/>
      <c r="Q723" s="20"/>
      <c r="R723" s="56"/>
      <c r="S723" s="56"/>
      <c r="T723" s="56"/>
      <c r="U723" s="55"/>
      <c r="V723" s="21"/>
      <c r="W723" s="20"/>
      <c r="X723" s="20"/>
      <c r="Y723" s="55"/>
      <c r="Z723" s="55"/>
      <c r="AA723" s="55"/>
      <c r="AB723" s="55"/>
      <c r="AC723" s="21"/>
      <c r="AD723" s="21"/>
      <c r="AE723" s="21"/>
      <c r="AF723" s="18"/>
      <c r="AG723" s="18"/>
      <c r="AH723" s="21"/>
      <c r="AI723" s="21"/>
    </row>
    <row r="724" spans="2:35" x14ac:dyDescent="0.2">
      <c r="B724" s="12"/>
      <c r="C724" s="49"/>
      <c r="D724" s="17"/>
      <c r="I724" s="18"/>
      <c r="L724" s="56"/>
      <c r="M724" s="19"/>
      <c r="N724" s="21"/>
      <c r="O724" s="20"/>
      <c r="P724" s="56"/>
      <c r="Q724" s="20"/>
      <c r="R724" s="19"/>
      <c r="S724" s="56"/>
      <c r="T724" s="21"/>
      <c r="U724" s="55"/>
      <c r="V724" s="21"/>
      <c r="W724" s="20"/>
      <c r="X724" s="20"/>
      <c r="Y724" s="55"/>
      <c r="Z724" s="55"/>
      <c r="AA724" s="55"/>
      <c r="AB724" s="55"/>
      <c r="AC724" s="21"/>
      <c r="AD724" s="21"/>
      <c r="AE724" s="21"/>
      <c r="AF724" s="18"/>
      <c r="AG724" s="18"/>
      <c r="AH724" s="21"/>
      <c r="AI724" s="21"/>
    </row>
    <row r="725" spans="2:35" x14ac:dyDescent="0.2">
      <c r="B725" s="12"/>
      <c r="C725" s="49"/>
      <c r="D725" s="17"/>
      <c r="I725" s="18"/>
      <c r="L725" s="56"/>
      <c r="M725" s="19"/>
      <c r="N725" s="21"/>
      <c r="O725" s="20"/>
      <c r="P725" s="20"/>
      <c r="Q725" s="20"/>
      <c r="R725" s="20"/>
      <c r="S725" s="56"/>
      <c r="T725" s="21"/>
      <c r="U725" s="55"/>
      <c r="V725" s="21"/>
      <c r="W725" s="20"/>
      <c r="X725" s="20"/>
      <c r="Y725" s="55"/>
      <c r="Z725" s="55"/>
      <c r="AA725" s="55"/>
      <c r="AB725" s="55"/>
      <c r="AC725" s="21"/>
      <c r="AD725" s="21"/>
      <c r="AE725" s="21"/>
      <c r="AF725" s="18"/>
      <c r="AG725" s="18"/>
      <c r="AH725" s="21"/>
      <c r="AI725" s="21"/>
    </row>
    <row r="726" spans="2:35" x14ac:dyDescent="0.2">
      <c r="B726" s="12"/>
      <c r="C726" s="49"/>
      <c r="D726" s="17"/>
      <c r="I726" s="18"/>
      <c r="L726" s="56"/>
      <c r="M726" s="19"/>
      <c r="N726" s="21"/>
      <c r="O726" s="20"/>
      <c r="P726" s="20"/>
      <c r="Q726" s="20"/>
      <c r="R726" s="20"/>
      <c r="S726" s="56"/>
      <c r="T726" s="21"/>
      <c r="U726" s="55"/>
      <c r="V726" s="21"/>
      <c r="W726" s="20"/>
      <c r="X726" s="20"/>
      <c r="Y726" s="55"/>
      <c r="Z726" s="55"/>
      <c r="AA726" s="55"/>
      <c r="AB726" s="55"/>
      <c r="AC726" s="21"/>
      <c r="AD726" s="21"/>
      <c r="AE726" s="21"/>
      <c r="AF726" s="18"/>
      <c r="AG726" s="18"/>
      <c r="AH726" s="21"/>
      <c r="AI726" s="21"/>
    </row>
    <row r="727" spans="2:35" x14ac:dyDescent="0.2">
      <c r="B727" s="12"/>
      <c r="C727" s="49"/>
      <c r="D727" s="17"/>
      <c r="I727" s="18"/>
      <c r="L727" s="56"/>
      <c r="M727" s="19"/>
      <c r="N727" s="21"/>
      <c r="O727" s="20"/>
      <c r="P727" s="56"/>
      <c r="Q727" s="55"/>
      <c r="R727" s="56"/>
      <c r="S727" s="56"/>
      <c r="T727" s="21"/>
      <c r="U727" s="55"/>
      <c r="V727" s="21"/>
      <c r="W727" s="20"/>
      <c r="X727" s="20"/>
      <c r="Y727" s="55"/>
      <c r="Z727" s="55"/>
      <c r="AA727" s="55"/>
      <c r="AB727" s="55"/>
      <c r="AC727" s="21"/>
      <c r="AD727" s="21"/>
      <c r="AE727" s="21"/>
      <c r="AF727" s="18"/>
      <c r="AG727" s="18"/>
      <c r="AH727" s="21"/>
      <c r="AI727" s="21"/>
    </row>
    <row r="728" spans="2:35" x14ac:dyDescent="0.2">
      <c r="B728" s="12"/>
      <c r="C728" s="49"/>
      <c r="D728" s="17"/>
      <c r="I728" s="18"/>
      <c r="L728" s="56"/>
      <c r="M728" s="19"/>
      <c r="N728" s="21"/>
      <c r="O728" s="20"/>
      <c r="P728" s="20"/>
      <c r="Q728" s="20"/>
      <c r="R728" s="20"/>
      <c r="S728" s="55"/>
      <c r="T728" s="21"/>
      <c r="U728" s="55"/>
      <c r="V728" s="21"/>
      <c r="W728" s="20"/>
      <c r="X728" s="20"/>
      <c r="Y728" s="55"/>
      <c r="Z728" s="55"/>
      <c r="AA728" s="55"/>
      <c r="AB728" s="55"/>
      <c r="AC728" s="21"/>
      <c r="AD728" s="21"/>
      <c r="AE728" s="21"/>
      <c r="AF728" s="18"/>
      <c r="AG728" s="18"/>
      <c r="AH728" s="21"/>
      <c r="AI728" s="21"/>
    </row>
    <row r="729" spans="2:35" x14ac:dyDescent="0.2">
      <c r="B729" s="12"/>
      <c r="C729" s="49"/>
      <c r="D729" s="17"/>
      <c r="I729" s="18"/>
      <c r="L729" s="56"/>
      <c r="M729" s="19"/>
      <c r="N729" s="21"/>
      <c r="O729" s="20"/>
      <c r="P729" s="20"/>
      <c r="Q729" s="20"/>
      <c r="R729" s="20"/>
      <c r="S729" s="56"/>
      <c r="T729" s="21"/>
      <c r="U729" s="55"/>
      <c r="V729" s="21"/>
      <c r="W729" s="20"/>
      <c r="X729" s="20"/>
      <c r="Y729" s="55"/>
      <c r="Z729" s="55"/>
      <c r="AA729" s="55"/>
      <c r="AB729" s="55"/>
      <c r="AC729" s="21"/>
      <c r="AD729" s="21"/>
      <c r="AE729" s="21"/>
      <c r="AF729" s="18"/>
      <c r="AG729" s="18"/>
      <c r="AH729" s="21"/>
      <c r="AI729" s="21"/>
    </row>
    <row r="730" spans="2:35" x14ac:dyDescent="0.2">
      <c r="B730" s="12"/>
      <c r="C730" s="49"/>
      <c r="D730" s="17"/>
      <c r="I730" s="18"/>
      <c r="L730" s="56"/>
      <c r="M730" s="19"/>
      <c r="N730" s="21"/>
      <c r="O730" s="20"/>
      <c r="P730" s="20"/>
      <c r="Q730" s="20"/>
      <c r="R730" s="20"/>
      <c r="S730" s="56"/>
      <c r="T730" s="21"/>
      <c r="U730" s="55"/>
      <c r="V730" s="21"/>
      <c r="W730" s="20"/>
      <c r="X730" s="20"/>
      <c r="Y730" s="55"/>
      <c r="Z730" s="55"/>
      <c r="AA730" s="55"/>
      <c r="AB730" s="55"/>
      <c r="AC730" s="21"/>
      <c r="AD730" s="21"/>
      <c r="AE730" s="21"/>
      <c r="AF730" s="18"/>
      <c r="AG730" s="18"/>
      <c r="AH730" s="21"/>
      <c r="AI730" s="21"/>
    </row>
    <row r="731" spans="2:35" x14ac:dyDescent="0.2">
      <c r="B731" s="12"/>
      <c r="C731" s="49"/>
      <c r="D731" s="17"/>
      <c r="I731" s="18"/>
      <c r="L731" s="56"/>
      <c r="M731" s="19"/>
      <c r="N731" s="21"/>
      <c r="O731" s="20"/>
      <c r="P731" s="20"/>
      <c r="Q731" s="20"/>
      <c r="R731" s="20"/>
      <c r="S731" s="56"/>
      <c r="T731" s="21"/>
      <c r="U731" s="55"/>
      <c r="V731" s="21"/>
      <c r="W731" s="20"/>
      <c r="X731" s="20"/>
      <c r="Y731" s="55"/>
      <c r="Z731" s="55"/>
      <c r="AA731" s="55"/>
      <c r="AB731" s="55"/>
      <c r="AC731" s="21"/>
      <c r="AD731" s="21"/>
      <c r="AE731" s="21"/>
      <c r="AF731" s="18"/>
      <c r="AG731" s="18"/>
      <c r="AH731" s="21"/>
      <c r="AI731" s="21"/>
    </row>
    <row r="732" spans="2:35" x14ac:dyDescent="0.2">
      <c r="B732" s="12"/>
      <c r="C732" s="49"/>
      <c r="D732" s="17"/>
      <c r="I732" s="18"/>
      <c r="L732" s="56"/>
      <c r="M732" s="19"/>
      <c r="N732" s="21"/>
      <c r="O732" s="20"/>
      <c r="P732" s="20"/>
      <c r="Q732" s="20"/>
      <c r="R732" s="56"/>
      <c r="S732" s="20"/>
      <c r="T732" s="21"/>
      <c r="U732" s="55"/>
      <c r="V732" s="21"/>
      <c r="W732" s="20"/>
      <c r="X732" s="20"/>
      <c r="Y732" s="55"/>
      <c r="Z732" s="55"/>
      <c r="AA732" s="55"/>
      <c r="AB732" s="55"/>
      <c r="AC732" s="21"/>
      <c r="AD732" s="21"/>
      <c r="AE732" s="21"/>
      <c r="AF732" s="18"/>
      <c r="AG732" s="18"/>
      <c r="AH732" s="21"/>
      <c r="AI732" s="21"/>
    </row>
    <row r="733" spans="2:35" x14ac:dyDescent="0.2">
      <c r="B733" s="12"/>
      <c r="C733" s="49"/>
      <c r="D733" s="17"/>
      <c r="I733" s="18"/>
      <c r="L733" s="56"/>
      <c r="M733" s="19"/>
      <c r="N733" s="21"/>
      <c r="O733" s="20"/>
      <c r="P733" s="20"/>
      <c r="Q733" s="20"/>
      <c r="R733" s="20"/>
      <c r="S733" s="56"/>
      <c r="T733" s="21"/>
      <c r="U733" s="55"/>
      <c r="V733" s="21"/>
      <c r="W733" s="20"/>
      <c r="X733" s="20"/>
      <c r="Y733" s="55"/>
      <c r="Z733" s="55"/>
      <c r="AA733" s="55"/>
      <c r="AB733" s="55"/>
      <c r="AC733" s="21"/>
      <c r="AD733" s="21"/>
      <c r="AE733" s="21"/>
      <c r="AF733" s="18"/>
      <c r="AG733" s="18"/>
      <c r="AH733" s="21"/>
      <c r="AI733" s="21"/>
    </row>
    <row r="734" spans="2:35" x14ac:dyDescent="0.2">
      <c r="B734" s="12"/>
      <c r="C734" s="49"/>
      <c r="D734" s="17"/>
      <c r="I734" s="18"/>
      <c r="L734" s="56"/>
      <c r="M734" s="19"/>
      <c r="N734" s="21"/>
      <c r="O734" s="20"/>
      <c r="P734" s="20"/>
      <c r="Q734" s="56"/>
      <c r="R734" s="20"/>
      <c r="S734" s="56"/>
      <c r="T734" s="21"/>
      <c r="U734" s="55"/>
      <c r="V734" s="21"/>
      <c r="W734" s="20"/>
      <c r="X734" s="20"/>
      <c r="Y734" s="55"/>
      <c r="Z734" s="55"/>
      <c r="AA734" s="55"/>
      <c r="AB734" s="55"/>
      <c r="AC734" s="21"/>
      <c r="AD734" s="21"/>
      <c r="AE734" s="21"/>
      <c r="AF734" s="18"/>
      <c r="AG734" s="18"/>
      <c r="AH734" s="21"/>
      <c r="AI734" s="21"/>
    </row>
    <row r="735" spans="2:35" x14ac:dyDescent="0.2">
      <c r="B735" s="12"/>
      <c r="C735" s="49"/>
      <c r="D735" s="17"/>
      <c r="I735" s="18"/>
      <c r="L735" s="56"/>
      <c r="M735" s="19"/>
      <c r="N735" s="21"/>
      <c r="O735" s="20"/>
      <c r="P735" s="20"/>
      <c r="Q735" s="20"/>
      <c r="R735" s="56"/>
      <c r="S735" s="56"/>
      <c r="T735" s="56"/>
      <c r="U735" s="55"/>
      <c r="V735" s="21"/>
      <c r="W735" s="20"/>
      <c r="X735" s="20"/>
      <c r="Y735" s="55"/>
      <c r="Z735" s="55"/>
      <c r="AA735" s="55"/>
      <c r="AB735" s="55"/>
      <c r="AC735" s="21"/>
      <c r="AD735" s="21"/>
      <c r="AE735" s="21"/>
      <c r="AF735" s="18"/>
      <c r="AG735" s="18"/>
      <c r="AH735" s="21"/>
      <c r="AI735" s="21"/>
    </row>
    <row r="736" spans="2:35" x14ac:dyDescent="0.2">
      <c r="B736" s="12"/>
      <c r="C736" s="49"/>
      <c r="D736" s="17"/>
      <c r="I736" s="18"/>
      <c r="L736" s="56"/>
      <c r="M736" s="19"/>
      <c r="N736" s="21"/>
      <c r="O736" s="20"/>
      <c r="P736" s="56"/>
      <c r="Q736" s="31"/>
      <c r="R736" s="20"/>
      <c r="S736" s="56"/>
      <c r="T736" s="21"/>
      <c r="U736" s="55"/>
      <c r="V736" s="21"/>
      <c r="W736" s="20"/>
      <c r="X736" s="20"/>
      <c r="Y736" s="55"/>
      <c r="Z736" s="55"/>
      <c r="AA736" s="55"/>
      <c r="AB736" s="55"/>
      <c r="AC736" s="21"/>
      <c r="AD736" s="21"/>
      <c r="AE736" s="21"/>
      <c r="AF736" s="18"/>
      <c r="AG736" s="18"/>
      <c r="AH736" s="21"/>
      <c r="AI736" s="21"/>
    </row>
    <row r="737" spans="2:35" x14ac:dyDescent="0.2">
      <c r="B737" s="12"/>
      <c r="C737" s="49"/>
      <c r="D737" s="17"/>
      <c r="I737" s="18"/>
      <c r="L737" s="56"/>
      <c r="M737" s="19"/>
      <c r="N737" s="21"/>
      <c r="O737" s="20"/>
      <c r="P737" s="20"/>
      <c r="Q737" s="20"/>
      <c r="R737" s="56"/>
      <c r="S737" s="56"/>
      <c r="T737" s="21"/>
      <c r="U737" s="55"/>
      <c r="V737" s="21"/>
      <c r="W737" s="20"/>
      <c r="X737" s="20"/>
      <c r="Y737" s="55"/>
      <c r="Z737" s="55"/>
      <c r="AA737" s="55"/>
      <c r="AB737" s="55"/>
      <c r="AC737" s="21"/>
      <c r="AD737" s="21"/>
      <c r="AE737" s="21"/>
      <c r="AF737" s="18"/>
      <c r="AG737" s="18"/>
      <c r="AH737" s="21"/>
      <c r="AI737" s="21"/>
    </row>
    <row r="738" spans="2:35" x14ac:dyDescent="0.2">
      <c r="B738" s="12"/>
      <c r="C738" s="49"/>
      <c r="D738" s="17"/>
      <c r="I738" s="18"/>
      <c r="L738" s="56"/>
      <c r="M738" s="19"/>
      <c r="N738" s="21"/>
      <c r="O738" s="20"/>
      <c r="P738" s="20"/>
      <c r="Q738" s="20"/>
      <c r="R738" s="20"/>
      <c r="S738" s="56"/>
      <c r="T738" s="21"/>
      <c r="U738" s="55"/>
      <c r="V738" s="21"/>
      <c r="W738" s="20"/>
      <c r="X738" s="20"/>
      <c r="Y738" s="55"/>
      <c r="Z738" s="55"/>
      <c r="AA738" s="55"/>
      <c r="AB738" s="55"/>
      <c r="AC738" s="21"/>
      <c r="AD738" s="21"/>
      <c r="AE738" s="21"/>
      <c r="AF738" s="18"/>
      <c r="AG738" s="18"/>
      <c r="AH738" s="21"/>
      <c r="AI738" s="21"/>
    </row>
    <row r="739" spans="2:35" x14ac:dyDescent="0.2">
      <c r="B739" s="12"/>
      <c r="C739" s="49"/>
      <c r="D739" s="17"/>
      <c r="I739" s="18"/>
      <c r="L739" s="56"/>
      <c r="M739" s="19"/>
      <c r="N739" s="21"/>
      <c r="O739" s="20"/>
      <c r="P739" s="56"/>
      <c r="Q739" s="31"/>
      <c r="R739" s="20"/>
      <c r="S739" s="56"/>
      <c r="T739" s="21"/>
      <c r="U739" s="55"/>
      <c r="V739" s="21"/>
      <c r="W739" s="20"/>
      <c r="X739" s="20"/>
      <c r="Y739" s="55"/>
      <c r="Z739" s="55"/>
      <c r="AA739" s="55"/>
      <c r="AB739" s="55"/>
      <c r="AC739" s="21"/>
      <c r="AD739" s="21"/>
      <c r="AE739" s="21"/>
      <c r="AF739" s="18"/>
      <c r="AG739" s="18"/>
      <c r="AH739" s="21"/>
      <c r="AI739" s="21"/>
    </row>
    <row r="740" spans="2:35" x14ac:dyDescent="0.2">
      <c r="B740" s="12"/>
      <c r="C740" s="49"/>
      <c r="D740" s="17"/>
      <c r="I740" s="18"/>
      <c r="L740" s="56"/>
      <c r="M740" s="19"/>
      <c r="N740" s="21"/>
      <c r="O740" s="20"/>
      <c r="P740" s="56"/>
      <c r="Q740" s="31"/>
      <c r="R740" s="20"/>
      <c r="S740" s="56"/>
      <c r="T740" s="21"/>
      <c r="U740" s="55"/>
      <c r="V740" s="21"/>
      <c r="W740" s="20"/>
      <c r="X740" s="20"/>
      <c r="Y740" s="55"/>
      <c r="Z740" s="55"/>
      <c r="AA740" s="55"/>
      <c r="AB740" s="55"/>
      <c r="AC740" s="21"/>
      <c r="AD740" s="21"/>
      <c r="AE740" s="21"/>
      <c r="AF740" s="18"/>
      <c r="AG740" s="18"/>
      <c r="AH740" s="21"/>
      <c r="AI740" s="21"/>
    </row>
    <row r="741" spans="2:35" x14ac:dyDescent="0.2">
      <c r="B741" s="12"/>
      <c r="C741" s="49"/>
      <c r="D741" s="17"/>
      <c r="I741" s="18"/>
      <c r="L741" s="56"/>
      <c r="M741" s="19"/>
      <c r="N741" s="21"/>
      <c r="O741" s="20"/>
      <c r="P741" s="20"/>
      <c r="Q741" s="20"/>
      <c r="R741" s="20"/>
      <c r="S741" s="56"/>
      <c r="T741" s="21"/>
      <c r="U741" s="55"/>
      <c r="V741" s="21"/>
      <c r="W741" s="20"/>
      <c r="X741" s="20"/>
      <c r="Y741" s="55"/>
      <c r="Z741" s="55"/>
      <c r="AA741" s="55"/>
      <c r="AB741" s="55"/>
      <c r="AC741" s="21"/>
      <c r="AD741" s="21"/>
      <c r="AE741" s="21"/>
      <c r="AF741" s="18"/>
      <c r="AG741" s="18"/>
      <c r="AH741" s="21"/>
      <c r="AI741" s="21"/>
    </row>
    <row r="742" spans="2:35" x14ac:dyDescent="0.2">
      <c r="B742" s="12"/>
      <c r="C742" s="49"/>
      <c r="D742" s="17"/>
      <c r="I742" s="18"/>
      <c r="L742" s="56"/>
      <c r="M742" s="19"/>
      <c r="N742" s="21"/>
      <c r="O742" s="20"/>
      <c r="P742" s="20"/>
      <c r="Q742" s="31"/>
      <c r="R742" s="20"/>
      <c r="S742" s="56"/>
      <c r="T742" s="21"/>
      <c r="U742" s="55"/>
      <c r="V742" s="21"/>
      <c r="W742" s="20"/>
      <c r="X742" s="20"/>
      <c r="Y742" s="55"/>
      <c r="Z742" s="55"/>
      <c r="AA742" s="55"/>
      <c r="AB742" s="55"/>
      <c r="AC742" s="21"/>
      <c r="AD742" s="21"/>
      <c r="AE742" s="21"/>
      <c r="AF742" s="18"/>
      <c r="AG742" s="18"/>
      <c r="AH742" s="21"/>
      <c r="AI742" s="21"/>
    </row>
    <row r="743" spans="2:35" x14ac:dyDescent="0.2">
      <c r="B743" s="12"/>
      <c r="C743" s="49"/>
      <c r="D743" s="17"/>
      <c r="I743" s="18"/>
      <c r="L743" s="56"/>
      <c r="M743" s="19"/>
      <c r="N743" s="21"/>
      <c r="O743" s="20"/>
      <c r="P743" s="20"/>
      <c r="Q743" s="20"/>
      <c r="R743" s="20"/>
      <c r="S743" s="55"/>
      <c r="T743" s="21"/>
      <c r="U743" s="55"/>
      <c r="V743" s="21"/>
      <c r="W743" s="20"/>
      <c r="X743" s="20"/>
      <c r="Y743" s="55"/>
      <c r="Z743" s="55"/>
      <c r="AA743" s="55"/>
      <c r="AB743" s="55"/>
      <c r="AC743" s="21"/>
      <c r="AD743" s="21"/>
      <c r="AE743" s="21"/>
      <c r="AF743" s="18"/>
      <c r="AG743" s="18"/>
      <c r="AH743" s="21"/>
      <c r="AI743" s="21"/>
    </row>
    <row r="744" spans="2:35" x14ac:dyDescent="0.2">
      <c r="B744" s="12"/>
      <c r="C744" s="49"/>
      <c r="D744" s="17"/>
      <c r="I744" s="18"/>
      <c r="L744" s="56"/>
      <c r="M744" s="19"/>
      <c r="N744" s="21"/>
      <c r="O744" s="20"/>
      <c r="P744" s="20"/>
      <c r="Q744" s="56"/>
      <c r="R744" s="56"/>
      <c r="S744" s="20"/>
      <c r="T744" s="21"/>
      <c r="U744" s="55"/>
      <c r="V744" s="55"/>
      <c r="W744" s="20"/>
      <c r="X744" s="20"/>
      <c r="Y744" s="55"/>
      <c r="Z744" s="55"/>
      <c r="AA744" s="55"/>
      <c r="AB744" s="55"/>
      <c r="AC744" s="21"/>
      <c r="AD744" s="21"/>
      <c r="AE744" s="21"/>
      <c r="AF744" s="18"/>
      <c r="AG744" s="18"/>
      <c r="AH744" s="21"/>
      <c r="AI744" s="21"/>
    </row>
    <row r="745" spans="2:35" x14ac:dyDescent="0.2">
      <c r="B745" s="12"/>
      <c r="C745" s="49"/>
      <c r="D745" s="17"/>
      <c r="I745" s="18"/>
      <c r="L745" s="56"/>
      <c r="M745" s="19"/>
      <c r="N745" s="21"/>
      <c r="O745" s="20"/>
      <c r="P745" s="20"/>
      <c r="Q745" s="20"/>
      <c r="R745" s="20"/>
      <c r="S745" s="56"/>
      <c r="T745" s="21"/>
      <c r="U745" s="55"/>
      <c r="V745" s="21"/>
      <c r="W745" s="20"/>
      <c r="X745" s="20"/>
      <c r="Y745" s="55"/>
      <c r="Z745" s="55"/>
      <c r="AA745" s="55"/>
      <c r="AB745" s="55"/>
      <c r="AC745" s="21"/>
      <c r="AD745" s="21"/>
      <c r="AE745" s="21"/>
      <c r="AF745" s="18"/>
      <c r="AG745" s="18"/>
      <c r="AH745" s="21"/>
      <c r="AI745" s="21"/>
    </row>
    <row r="746" spans="2:35" x14ac:dyDescent="0.2">
      <c r="B746" s="12"/>
      <c r="C746" s="49"/>
      <c r="D746" s="17"/>
      <c r="I746" s="18"/>
      <c r="L746" s="56"/>
      <c r="M746" s="19"/>
      <c r="N746" s="21"/>
      <c r="O746" s="20"/>
      <c r="P746" s="56"/>
      <c r="Q746" s="56"/>
      <c r="R746" s="20"/>
      <c r="S746" s="56"/>
      <c r="T746" s="21"/>
      <c r="U746" s="55"/>
      <c r="V746" s="21"/>
      <c r="W746" s="20"/>
      <c r="X746" s="20"/>
      <c r="Y746" s="55"/>
      <c r="Z746" s="55"/>
      <c r="AA746" s="55"/>
      <c r="AB746" s="55"/>
      <c r="AC746" s="21"/>
      <c r="AD746" s="21"/>
      <c r="AE746" s="21"/>
      <c r="AF746" s="18"/>
      <c r="AG746" s="18"/>
      <c r="AH746" s="21"/>
      <c r="AI746" s="21"/>
    </row>
    <row r="747" spans="2:35" x14ac:dyDescent="0.2">
      <c r="B747" s="12"/>
      <c r="C747" s="49"/>
      <c r="D747" s="17"/>
      <c r="I747" s="18"/>
      <c r="L747" s="56"/>
      <c r="M747" s="19"/>
      <c r="N747" s="21"/>
      <c r="O747" s="20"/>
      <c r="P747" s="56"/>
      <c r="Q747" s="31"/>
      <c r="R747" s="20"/>
      <c r="S747" s="56"/>
      <c r="T747" s="21"/>
      <c r="U747" s="55"/>
      <c r="V747" s="21"/>
      <c r="W747" s="20"/>
      <c r="X747" s="20"/>
      <c r="Y747" s="55"/>
      <c r="Z747" s="55"/>
      <c r="AA747" s="55"/>
      <c r="AB747" s="55"/>
      <c r="AC747" s="21"/>
      <c r="AD747" s="21"/>
      <c r="AE747" s="21"/>
      <c r="AF747" s="18"/>
      <c r="AG747" s="18"/>
      <c r="AH747" s="21"/>
      <c r="AI747" s="21"/>
    </row>
    <row r="748" spans="2:35" x14ac:dyDescent="0.2">
      <c r="B748" s="12"/>
      <c r="C748" s="49"/>
      <c r="D748" s="17"/>
      <c r="I748" s="18"/>
      <c r="L748" s="56"/>
      <c r="M748" s="19"/>
      <c r="N748" s="21"/>
      <c r="O748" s="20"/>
      <c r="P748" s="56"/>
      <c r="Q748" s="20"/>
      <c r="R748" s="56"/>
      <c r="S748" s="56"/>
      <c r="T748" s="56"/>
      <c r="U748" s="55"/>
      <c r="V748" s="21"/>
      <c r="W748" s="20"/>
      <c r="X748" s="20"/>
      <c r="Y748" s="55"/>
      <c r="Z748" s="55"/>
      <c r="AA748" s="55"/>
      <c r="AB748" s="55"/>
      <c r="AC748" s="21"/>
      <c r="AD748" s="21"/>
      <c r="AE748" s="21"/>
      <c r="AF748" s="18"/>
      <c r="AG748" s="18"/>
      <c r="AH748" s="21"/>
      <c r="AI748" s="21"/>
    </row>
    <row r="749" spans="2:35" x14ac:dyDescent="0.2">
      <c r="B749" s="12"/>
      <c r="C749" s="49"/>
      <c r="D749" s="17"/>
      <c r="I749" s="18"/>
      <c r="L749" s="56"/>
      <c r="M749" s="19"/>
      <c r="N749" s="21"/>
      <c r="O749" s="20"/>
      <c r="P749" s="20"/>
      <c r="Q749" s="20"/>
      <c r="R749" s="20"/>
      <c r="S749" s="56"/>
      <c r="T749" s="21"/>
      <c r="U749" s="55"/>
      <c r="V749" s="21"/>
      <c r="W749" s="20"/>
      <c r="X749" s="20"/>
      <c r="Y749" s="55"/>
      <c r="Z749" s="55"/>
      <c r="AA749" s="55"/>
      <c r="AB749" s="55"/>
      <c r="AC749" s="21"/>
      <c r="AD749" s="21"/>
      <c r="AE749" s="21"/>
      <c r="AF749" s="18"/>
      <c r="AG749" s="18"/>
      <c r="AH749" s="21"/>
      <c r="AI749" s="21"/>
    </row>
    <row r="750" spans="2:35" x14ac:dyDescent="0.2">
      <c r="B750" s="12"/>
      <c r="C750" s="49"/>
      <c r="D750" s="17"/>
      <c r="I750" s="18"/>
      <c r="L750" s="56"/>
      <c r="M750" s="19"/>
      <c r="N750" s="21"/>
      <c r="O750" s="20"/>
      <c r="P750" s="20"/>
      <c r="Q750" s="20"/>
      <c r="R750" s="20"/>
      <c r="S750" s="56"/>
      <c r="T750" s="21"/>
      <c r="U750" s="55"/>
      <c r="V750" s="21"/>
      <c r="W750" s="20"/>
      <c r="X750" s="20"/>
      <c r="Y750" s="55"/>
      <c r="Z750" s="55"/>
      <c r="AA750" s="55"/>
      <c r="AB750" s="55"/>
      <c r="AC750" s="21"/>
      <c r="AD750" s="21"/>
      <c r="AE750" s="21"/>
      <c r="AF750" s="18"/>
      <c r="AG750" s="18"/>
      <c r="AH750" s="21"/>
      <c r="AI750" s="21"/>
    </row>
    <row r="751" spans="2:35" x14ac:dyDescent="0.2">
      <c r="B751" s="12"/>
      <c r="C751" s="49"/>
      <c r="D751" s="17"/>
      <c r="I751" s="18"/>
      <c r="L751" s="56"/>
      <c r="M751" s="19"/>
      <c r="N751" s="21"/>
      <c r="O751" s="20"/>
      <c r="P751" s="20"/>
      <c r="Q751" s="20"/>
      <c r="R751" s="56"/>
      <c r="S751" s="56"/>
      <c r="T751" s="21"/>
      <c r="U751" s="55"/>
      <c r="V751" s="21"/>
      <c r="W751" s="20"/>
      <c r="X751" s="20"/>
      <c r="Y751" s="55"/>
      <c r="Z751" s="55"/>
      <c r="AA751" s="55"/>
      <c r="AB751" s="55"/>
      <c r="AC751" s="21"/>
      <c r="AD751" s="21"/>
      <c r="AE751" s="21"/>
      <c r="AF751" s="18"/>
      <c r="AG751" s="18"/>
      <c r="AH751" s="21"/>
      <c r="AI751" s="21"/>
    </row>
    <row r="752" spans="2:35" x14ac:dyDescent="0.2">
      <c r="B752" s="12"/>
      <c r="C752" s="49"/>
      <c r="D752" s="17"/>
      <c r="I752" s="18"/>
      <c r="L752" s="56"/>
      <c r="M752" s="19"/>
      <c r="N752" s="21"/>
      <c r="O752" s="20"/>
      <c r="P752" s="20"/>
      <c r="Q752" s="20"/>
      <c r="R752" s="20"/>
      <c r="S752" s="56"/>
      <c r="T752" s="21"/>
      <c r="U752" s="55"/>
      <c r="V752" s="21"/>
      <c r="W752" s="20"/>
      <c r="X752" s="20"/>
      <c r="Y752" s="55"/>
      <c r="Z752" s="55"/>
      <c r="AA752" s="55"/>
      <c r="AB752" s="55"/>
      <c r="AC752" s="21"/>
      <c r="AD752" s="21"/>
      <c r="AE752" s="21"/>
      <c r="AF752" s="18"/>
      <c r="AG752" s="18"/>
      <c r="AH752" s="21"/>
      <c r="AI752" s="21"/>
    </row>
    <row r="753" spans="2:35" x14ac:dyDescent="0.2">
      <c r="B753" s="12"/>
      <c r="C753" s="49"/>
      <c r="D753" s="17"/>
      <c r="I753" s="18"/>
      <c r="L753" s="56"/>
      <c r="M753" s="19"/>
      <c r="N753" s="21"/>
      <c r="O753" s="20"/>
      <c r="P753" s="20"/>
      <c r="Q753" s="20"/>
      <c r="R753" s="56"/>
      <c r="S753" s="56"/>
      <c r="T753" s="56"/>
      <c r="U753" s="55"/>
      <c r="V753" s="21"/>
      <c r="W753" s="20"/>
      <c r="X753" s="20"/>
      <c r="Y753" s="55"/>
      <c r="Z753" s="55"/>
      <c r="AA753" s="55"/>
      <c r="AB753" s="55"/>
      <c r="AC753" s="21"/>
      <c r="AD753" s="21"/>
      <c r="AE753" s="21"/>
      <c r="AF753" s="18"/>
      <c r="AG753" s="18"/>
      <c r="AH753" s="21"/>
      <c r="AI753" s="21"/>
    </row>
    <row r="754" spans="2:35" x14ac:dyDescent="0.2">
      <c r="B754" s="12"/>
      <c r="C754" s="49"/>
      <c r="D754" s="17"/>
      <c r="I754" s="18"/>
      <c r="L754" s="56"/>
      <c r="M754" s="19"/>
      <c r="N754" s="21"/>
      <c r="O754" s="20"/>
      <c r="P754" s="20"/>
      <c r="Q754" s="20"/>
      <c r="R754" s="20"/>
      <c r="S754" s="56"/>
      <c r="T754" s="21"/>
      <c r="U754" s="55"/>
      <c r="V754" s="21"/>
      <c r="W754" s="20"/>
      <c r="X754" s="20"/>
      <c r="Y754" s="55"/>
      <c r="Z754" s="55"/>
      <c r="AA754" s="55"/>
      <c r="AB754" s="55"/>
      <c r="AC754" s="21"/>
      <c r="AD754" s="21"/>
      <c r="AE754" s="21"/>
      <c r="AF754" s="18"/>
      <c r="AG754" s="18"/>
      <c r="AH754" s="21"/>
      <c r="AI754" s="21"/>
    </row>
    <row r="755" spans="2:35" x14ac:dyDescent="0.2">
      <c r="B755" s="12"/>
      <c r="C755" s="49"/>
      <c r="D755" s="17"/>
      <c r="I755" s="18"/>
      <c r="L755" s="56"/>
      <c r="M755" s="19"/>
      <c r="N755" s="21"/>
      <c r="O755" s="20"/>
      <c r="P755" s="20"/>
      <c r="Q755" s="31"/>
      <c r="R755" s="20"/>
      <c r="S755" s="56"/>
      <c r="T755" s="21"/>
      <c r="U755" s="55"/>
      <c r="V755" s="21"/>
      <c r="W755" s="20"/>
      <c r="X755" s="20"/>
      <c r="Y755" s="55"/>
      <c r="Z755" s="55"/>
      <c r="AA755" s="55"/>
      <c r="AB755" s="55"/>
      <c r="AC755" s="21"/>
      <c r="AD755" s="21"/>
      <c r="AE755" s="21"/>
      <c r="AF755" s="18"/>
      <c r="AG755" s="18"/>
      <c r="AH755" s="21"/>
      <c r="AI755" s="21"/>
    </row>
    <row r="756" spans="2:35" x14ac:dyDescent="0.2">
      <c r="B756" s="12"/>
      <c r="C756" s="49"/>
      <c r="D756" s="17"/>
      <c r="I756" s="18"/>
      <c r="L756" s="56"/>
      <c r="M756" s="19"/>
      <c r="N756" s="21"/>
      <c r="O756" s="20"/>
      <c r="P756" s="20"/>
      <c r="Q756" s="20"/>
      <c r="R756" s="20"/>
      <c r="S756" s="56"/>
      <c r="T756" s="21"/>
      <c r="U756" s="55"/>
      <c r="V756" s="21"/>
      <c r="W756" s="20"/>
      <c r="X756" s="20"/>
      <c r="Y756" s="55"/>
      <c r="Z756" s="55"/>
      <c r="AA756" s="55"/>
      <c r="AB756" s="55"/>
      <c r="AC756" s="21"/>
      <c r="AD756" s="21"/>
      <c r="AE756" s="21"/>
      <c r="AF756" s="18"/>
      <c r="AG756" s="18"/>
      <c r="AH756" s="21"/>
      <c r="AI756" s="21"/>
    </row>
    <row r="757" spans="2:35" x14ac:dyDescent="0.2">
      <c r="B757" s="12"/>
      <c r="C757" s="49"/>
      <c r="D757" s="17"/>
      <c r="I757" s="18"/>
      <c r="L757" s="56"/>
      <c r="M757" s="19"/>
      <c r="N757" s="21"/>
      <c r="O757" s="20"/>
      <c r="P757" s="20"/>
      <c r="Q757" s="20"/>
      <c r="R757" s="20"/>
      <c r="S757" s="56"/>
      <c r="T757" s="21"/>
      <c r="U757" s="55"/>
      <c r="V757" s="21"/>
      <c r="W757" s="20"/>
      <c r="X757" s="20"/>
      <c r="Y757" s="55"/>
      <c r="Z757" s="55"/>
      <c r="AA757" s="55"/>
      <c r="AB757" s="55"/>
      <c r="AC757" s="21"/>
      <c r="AD757" s="21"/>
      <c r="AE757" s="21"/>
      <c r="AF757" s="18"/>
      <c r="AG757" s="18"/>
      <c r="AH757" s="21"/>
      <c r="AI757" s="21"/>
    </row>
    <row r="758" spans="2:35" x14ac:dyDescent="0.2">
      <c r="B758" s="12"/>
      <c r="C758" s="49"/>
      <c r="D758" s="17"/>
      <c r="I758" s="18"/>
      <c r="L758" s="56"/>
      <c r="M758" s="19"/>
      <c r="N758" s="21"/>
      <c r="O758" s="20"/>
      <c r="P758" s="20"/>
      <c r="Q758" s="56"/>
      <c r="R758" s="56"/>
      <c r="S758" s="56"/>
      <c r="T758" s="21"/>
      <c r="U758" s="55"/>
      <c r="V758" s="21"/>
      <c r="W758" s="20"/>
      <c r="X758" s="20"/>
      <c r="Y758" s="55"/>
      <c r="Z758" s="55"/>
      <c r="AA758" s="55"/>
      <c r="AB758" s="55"/>
      <c r="AC758" s="21"/>
      <c r="AD758" s="21"/>
      <c r="AE758" s="21"/>
      <c r="AF758" s="18"/>
      <c r="AG758" s="18"/>
      <c r="AH758" s="21"/>
      <c r="AI758" s="21"/>
    </row>
    <row r="759" spans="2:35" x14ac:dyDescent="0.2">
      <c r="B759" s="12"/>
      <c r="C759" s="49"/>
      <c r="D759" s="17"/>
      <c r="I759" s="18"/>
      <c r="L759" s="56"/>
      <c r="M759" s="19"/>
      <c r="N759" s="21"/>
      <c r="O759" s="20"/>
      <c r="P759" s="56"/>
      <c r="Q759" s="20"/>
      <c r="R759" s="20"/>
      <c r="S759" s="56"/>
      <c r="T759" s="21"/>
      <c r="U759" s="55"/>
      <c r="V759" s="21"/>
      <c r="W759" s="20"/>
      <c r="X759" s="20"/>
      <c r="Y759" s="55"/>
      <c r="Z759" s="55"/>
      <c r="AA759" s="55"/>
      <c r="AB759" s="55"/>
      <c r="AC759" s="21"/>
      <c r="AD759" s="21"/>
      <c r="AE759" s="21"/>
      <c r="AF759" s="18"/>
      <c r="AG759" s="18"/>
      <c r="AH759" s="21"/>
      <c r="AI759" s="21"/>
    </row>
    <row r="760" spans="2:35" x14ac:dyDescent="0.2">
      <c r="B760" s="12"/>
      <c r="C760" s="49"/>
      <c r="D760" s="17"/>
      <c r="I760" s="18"/>
      <c r="L760" s="56"/>
      <c r="M760" s="19"/>
      <c r="N760" s="21"/>
      <c r="O760" s="20"/>
      <c r="P760" s="20"/>
      <c r="Q760" s="20"/>
      <c r="R760" s="20"/>
      <c r="S760" s="56"/>
      <c r="T760" s="21"/>
      <c r="U760" s="55"/>
      <c r="V760" s="21"/>
      <c r="W760" s="20"/>
      <c r="X760" s="20"/>
      <c r="Y760" s="55"/>
      <c r="Z760" s="55"/>
      <c r="AA760" s="55"/>
      <c r="AB760" s="55"/>
      <c r="AC760" s="21"/>
      <c r="AD760" s="21"/>
      <c r="AE760" s="21"/>
      <c r="AF760" s="18"/>
      <c r="AG760" s="18"/>
      <c r="AH760" s="21"/>
      <c r="AI760" s="21"/>
    </row>
    <row r="761" spans="2:35" x14ac:dyDescent="0.2">
      <c r="B761" s="12"/>
      <c r="C761" s="49"/>
      <c r="D761" s="17"/>
      <c r="I761" s="18"/>
      <c r="L761" s="56"/>
      <c r="M761" s="19"/>
      <c r="N761" s="21"/>
      <c r="O761" s="20"/>
      <c r="P761" s="56"/>
      <c r="Q761" s="20"/>
      <c r="R761" s="20"/>
      <c r="S761" s="56"/>
      <c r="T761" s="21"/>
      <c r="U761" s="55"/>
      <c r="V761" s="21"/>
      <c r="W761" s="20"/>
      <c r="X761" s="20"/>
      <c r="Y761" s="55"/>
      <c r="Z761" s="55"/>
      <c r="AA761" s="55"/>
      <c r="AB761" s="55"/>
      <c r="AC761" s="21"/>
      <c r="AD761" s="21"/>
      <c r="AE761" s="21"/>
      <c r="AF761" s="18"/>
      <c r="AG761" s="18"/>
      <c r="AH761" s="21"/>
      <c r="AI761" s="21"/>
    </row>
    <row r="762" spans="2:35" x14ac:dyDescent="0.2">
      <c r="B762" s="12"/>
      <c r="C762" s="49"/>
      <c r="D762" s="17"/>
      <c r="I762" s="18"/>
      <c r="L762" s="56"/>
      <c r="M762" s="19"/>
      <c r="N762" s="21"/>
      <c r="O762" s="20"/>
      <c r="P762" s="56"/>
      <c r="Q762" s="20"/>
      <c r="R762" s="56"/>
      <c r="S762" s="56"/>
      <c r="T762" s="21"/>
      <c r="U762" s="55"/>
      <c r="V762" s="21"/>
      <c r="W762" s="20"/>
      <c r="X762" s="20"/>
      <c r="Y762" s="55"/>
      <c r="Z762" s="55"/>
      <c r="AA762" s="55"/>
      <c r="AB762" s="55"/>
      <c r="AC762" s="21"/>
      <c r="AD762" s="21"/>
      <c r="AE762" s="21"/>
      <c r="AF762" s="18"/>
      <c r="AG762" s="18"/>
      <c r="AH762" s="21"/>
      <c r="AI762" s="21"/>
    </row>
    <row r="763" spans="2:35" x14ac:dyDescent="0.2">
      <c r="B763" s="12"/>
      <c r="C763" s="49"/>
      <c r="D763" s="17"/>
      <c r="I763" s="18"/>
      <c r="L763" s="56"/>
      <c r="M763" s="19"/>
      <c r="N763" s="21"/>
      <c r="O763" s="20"/>
      <c r="P763" s="20"/>
      <c r="Q763" s="20"/>
      <c r="R763" s="56"/>
      <c r="S763" s="56"/>
      <c r="T763" s="21"/>
      <c r="U763" s="55"/>
      <c r="V763" s="21"/>
      <c r="W763" s="20"/>
      <c r="X763" s="20"/>
      <c r="Y763" s="55"/>
      <c r="Z763" s="55"/>
      <c r="AA763" s="55"/>
      <c r="AB763" s="55"/>
      <c r="AC763" s="21"/>
      <c r="AD763" s="21"/>
      <c r="AE763" s="21"/>
      <c r="AF763" s="18"/>
      <c r="AG763" s="18"/>
      <c r="AH763" s="21"/>
      <c r="AI763" s="21"/>
    </row>
    <row r="764" spans="2:35" x14ac:dyDescent="0.2">
      <c r="B764" s="12"/>
      <c r="C764" s="49"/>
      <c r="D764" s="17"/>
      <c r="I764" s="18"/>
      <c r="L764" s="56"/>
      <c r="M764" s="19"/>
      <c r="N764" s="21"/>
      <c r="O764" s="20"/>
      <c r="P764" s="56"/>
      <c r="Q764" s="31"/>
      <c r="R764" s="20"/>
      <c r="S764" s="56"/>
      <c r="T764" s="21"/>
      <c r="U764" s="55"/>
      <c r="V764" s="21"/>
      <c r="W764" s="20"/>
      <c r="X764" s="20"/>
      <c r="Y764" s="55"/>
      <c r="Z764" s="55"/>
      <c r="AA764" s="55"/>
      <c r="AB764" s="55"/>
      <c r="AC764" s="21"/>
      <c r="AD764" s="21"/>
      <c r="AE764" s="21"/>
      <c r="AF764" s="18"/>
      <c r="AG764" s="18"/>
      <c r="AH764" s="21"/>
      <c r="AI764" s="21"/>
    </row>
    <row r="765" spans="2:35" x14ac:dyDescent="0.2">
      <c r="B765" s="12"/>
      <c r="C765" s="49"/>
      <c r="D765" s="17"/>
      <c r="I765" s="18"/>
      <c r="L765" s="56"/>
      <c r="M765" s="19"/>
      <c r="N765" s="21"/>
      <c r="O765" s="20"/>
      <c r="P765" s="56"/>
      <c r="Q765" s="31"/>
      <c r="R765" s="20"/>
      <c r="S765" s="56"/>
      <c r="T765" s="21"/>
      <c r="U765" s="55"/>
      <c r="V765" s="21"/>
      <c r="W765" s="20"/>
      <c r="X765" s="20"/>
      <c r="Y765" s="55"/>
      <c r="Z765" s="55"/>
      <c r="AA765" s="55"/>
      <c r="AB765" s="55"/>
      <c r="AC765" s="21"/>
      <c r="AD765" s="21"/>
      <c r="AE765" s="21"/>
      <c r="AF765" s="18"/>
      <c r="AG765" s="18"/>
      <c r="AH765" s="21"/>
      <c r="AI765" s="21"/>
    </row>
    <row r="766" spans="2:35" x14ac:dyDescent="0.2">
      <c r="B766" s="12"/>
      <c r="C766" s="49"/>
      <c r="D766" s="17"/>
      <c r="I766" s="18"/>
      <c r="L766" s="56"/>
      <c r="M766" s="19"/>
      <c r="N766" s="21"/>
      <c r="O766" s="20"/>
      <c r="P766" s="20"/>
      <c r="Q766" s="20"/>
      <c r="R766" s="20"/>
      <c r="S766" s="56"/>
      <c r="T766" s="21"/>
      <c r="U766" s="55"/>
      <c r="V766" s="21"/>
      <c r="W766" s="20"/>
      <c r="X766" s="20"/>
      <c r="Y766" s="55"/>
      <c r="Z766" s="55"/>
      <c r="AA766" s="55"/>
      <c r="AB766" s="55"/>
      <c r="AC766" s="21"/>
      <c r="AD766" s="21"/>
      <c r="AE766" s="21"/>
      <c r="AF766" s="18"/>
      <c r="AG766" s="18"/>
      <c r="AH766" s="21"/>
      <c r="AI766" s="21"/>
    </row>
    <row r="767" spans="2:35" x14ac:dyDescent="0.2">
      <c r="B767" s="12"/>
      <c r="C767" s="49"/>
      <c r="D767" s="17"/>
      <c r="I767" s="18"/>
      <c r="L767" s="56"/>
      <c r="M767" s="19"/>
      <c r="N767" s="21"/>
      <c r="O767" s="20"/>
      <c r="P767" s="20"/>
      <c r="Q767" s="20"/>
      <c r="R767" s="20"/>
      <c r="S767" s="56"/>
      <c r="T767" s="21"/>
      <c r="U767" s="55"/>
      <c r="V767" s="21"/>
      <c r="W767" s="20"/>
      <c r="X767" s="20"/>
      <c r="Y767" s="55"/>
      <c r="Z767" s="55"/>
      <c r="AA767" s="55"/>
      <c r="AB767" s="55"/>
      <c r="AC767" s="21"/>
      <c r="AD767" s="21"/>
      <c r="AE767" s="21"/>
      <c r="AF767" s="18"/>
      <c r="AG767" s="18"/>
      <c r="AH767" s="21"/>
      <c r="AI767" s="21"/>
    </row>
    <row r="768" spans="2:35" x14ac:dyDescent="0.2">
      <c r="B768" s="12"/>
      <c r="C768" s="49"/>
      <c r="D768" s="17"/>
      <c r="I768" s="18"/>
      <c r="L768" s="56"/>
      <c r="M768" s="19"/>
      <c r="N768" s="21"/>
      <c r="O768" s="20"/>
      <c r="P768" s="20"/>
      <c r="Q768" s="20"/>
      <c r="R768" s="20"/>
      <c r="S768" s="56"/>
      <c r="T768" s="21"/>
      <c r="U768" s="55"/>
      <c r="V768" s="21"/>
      <c r="W768" s="20"/>
      <c r="X768" s="20"/>
      <c r="Y768" s="55"/>
      <c r="Z768" s="55"/>
      <c r="AA768" s="55"/>
      <c r="AB768" s="55"/>
      <c r="AC768" s="21"/>
      <c r="AD768" s="21"/>
      <c r="AE768" s="21"/>
      <c r="AF768" s="18"/>
      <c r="AG768" s="18"/>
      <c r="AH768" s="21"/>
      <c r="AI768" s="21"/>
    </row>
    <row r="769" spans="2:35" x14ac:dyDescent="0.2">
      <c r="B769" s="12"/>
      <c r="C769" s="49"/>
      <c r="D769" s="17"/>
      <c r="I769" s="18"/>
      <c r="L769" s="56"/>
      <c r="M769" s="19"/>
      <c r="N769" s="21"/>
      <c r="O769" s="20"/>
      <c r="P769" s="20"/>
      <c r="Q769" s="20"/>
      <c r="R769" s="20"/>
      <c r="S769" s="56"/>
      <c r="T769" s="21"/>
      <c r="U769" s="55"/>
      <c r="V769" s="21"/>
      <c r="W769" s="20"/>
      <c r="X769" s="20"/>
      <c r="Y769" s="55"/>
      <c r="Z769" s="55"/>
      <c r="AA769" s="55"/>
      <c r="AB769" s="55"/>
      <c r="AC769" s="21"/>
      <c r="AD769" s="21"/>
      <c r="AE769" s="21"/>
      <c r="AF769" s="18"/>
      <c r="AG769" s="18"/>
      <c r="AH769" s="21"/>
      <c r="AI769" s="21"/>
    </row>
    <row r="770" spans="2:35" x14ac:dyDescent="0.2">
      <c r="B770" s="12"/>
      <c r="C770" s="49"/>
      <c r="D770" s="17"/>
      <c r="I770" s="18"/>
      <c r="L770" s="56"/>
      <c r="M770" s="19"/>
      <c r="N770" s="21"/>
      <c r="O770" s="20"/>
      <c r="P770" s="56"/>
      <c r="Q770" s="31"/>
      <c r="R770" s="20"/>
      <c r="S770" s="56"/>
      <c r="T770" s="21"/>
      <c r="U770" s="55"/>
      <c r="V770" s="21"/>
      <c r="W770" s="20"/>
      <c r="X770" s="20"/>
      <c r="Y770" s="55"/>
      <c r="Z770" s="55"/>
      <c r="AA770" s="55"/>
      <c r="AB770" s="55"/>
      <c r="AC770" s="21"/>
      <c r="AD770" s="21"/>
      <c r="AE770" s="21"/>
      <c r="AF770" s="18"/>
      <c r="AG770" s="18"/>
      <c r="AH770" s="21"/>
      <c r="AI770" s="21"/>
    </row>
    <row r="771" spans="2:35" x14ac:dyDescent="0.2">
      <c r="B771" s="12"/>
      <c r="C771" s="49"/>
      <c r="D771" s="17"/>
      <c r="I771" s="18"/>
      <c r="L771" s="56"/>
      <c r="M771" s="19"/>
      <c r="N771" s="21"/>
      <c r="O771" s="20"/>
      <c r="P771" s="20"/>
      <c r="Q771" s="20"/>
      <c r="R771" s="56"/>
      <c r="S771" s="56"/>
      <c r="T771" s="21"/>
      <c r="U771" s="55"/>
      <c r="V771" s="21"/>
      <c r="W771" s="20"/>
      <c r="X771" s="20"/>
      <c r="Y771" s="55"/>
      <c r="Z771" s="55"/>
      <c r="AA771" s="55"/>
      <c r="AB771" s="55"/>
      <c r="AC771" s="21"/>
      <c r="AD771" s="21"/>
      <c r="AE771" s="21"/>
      <c r="AF771" s="18"/>
      <c r="AG771" s="18"/>
      <c r="AH771" s="21"/>
      <c r="AI771" s="21"/>
    </row>
    <row r="772" spans="2:35" x14ac:dyDescent="0.2">
      <c r="B772" s="12"/>
      <c r="C772" s="49"/>
      <c r="D772" s="17"/>
      <c r="I772" s="18"/>
      <c r="L772" s="56"/>
      <c r="M772" s="19"/>
      <c r="N772" s="21"/>
      <c r="O772" s="20"/>
      <c r="P772" s="20"/>
      <c r="Q772" s="20"/>
      <c r="R772" s="56"/>
      <c r="S772" s="56"/>
      <c r="T772" s="21"/>
      <c r="U772" s="55"/>
      <c r="V772" s="21"/>
      <c r="W772" s="20"/>
      <c r="X772" s="20"/>
      <c r="Y772" s="55"/>
      <c r="Z772" s="55"/>
      <c r="AA772" s="55"/>
      <c r="AB772" s="55"/>
      <c r="AC772" s="21"/>
      <c r="AD772" s="21"/>
      <c r="AE772" s="21"/>
      <c r="AF772" s="18"/>
      <c r="AG772" s="18"/>
      <c r="AH772" s="21"/>
      <c r="AI772" s="21"/>
    </row>
    <row r="773" spans="2:35" x14ac:dyDescent="0.2">
      <c r="B773" s="12"/>
      <c r="C773" s="49"/>
      <c r="D773" s="17"/>
      <c r="I773" s="18"/>
      <c r="L773" s="56"/>
      <c r="M773" s="19"/>
      <c r="N773" s="21"/>
      <c r="O773" s="20"/>
      <c r="P773" s="20"/>
      <c r="Q773" s="20"/>
      <c r="R773" s="20"/>
      <c r="S773" s="56"/>
      <c r="T773" s="21"/>
      <c r="U773" s="55"/>
      <c r="V773" s="21"/>
      <c r="W773" s="20"/>
      <c r="X773" s="20"/>
      <c r="Y773" s="55"/>
      <c r="Z773" s="55"/>
      <c r="AA773" s="55"/>
      <c r="AB773" s="55"/>
      <c r="AC773" s="21"/>
      <c r="AD773" s="21"/>
      <c r="AE773" s="21"/>
      <c r="AF773" s="18"/>
      <c r="AG773" s="18"/>
      <c r="AH773" s="21"/>
      <c r="AI773" s="21"/>
    </row>
    <row r="774" spans="2:35" x14ac:dyDescent="0.2">
      <c r="B774" s="12"/>
      <c r="C774" s="49"/>
      <c r="D774" s="17"/>
      <c r="I774" s="18"/>
      <c r="L774" s="56"/>
      <c r="M774" s="19"/>
      <c r="N774" s="21"/>
      <c r="O774" s="20"/>
      <c r="P774" s="56"/>
      <c r="Q774" s="31"/>
      <c r="R774" s="20"/>
      <c r="S774" s="56"/>
      <c r="T774" s="21"/>
      <c r="U774" s="55"/>
      <c r="V774" s="21"/>
      <c r="W774" s="20"/>
      <c r="X774" s="20"/>
      <c r="Y774" s="55"/>
      <c r="Z774" s="55"/>
      <c r="AA774" s="55"/>
      <c r="AB774" s="55"/>
      <c r="AC774" s="21"/>
      <c r="AD774" s="21"/>
      <c r="AE774" s="21"/>
      <c r="AF774" s="18"/>
      <c r="AG774" s="18"/>
      <c r="AH774" s="21"/>
      <c r="AI774" s="21"/>
    </row>
    <row r="775" spans="2:35" x14ac:dyDescent="0.2">
      <c r="B775" s="12"/>
      <c r="C775" s="49"/>
      <c r="D775" s="17"/>
      <c r="I775" s="18"/>
      <c r="L775" s="56"/>
      <c r="M775" s="19"/>
      <c r="N775" s="21"/>
      <c r="O775" s="20"/>
      <c r="P775" s="56"/>
      <c r="Q775" s="20"/>
      <c r="R775" s="20"/>
      <c r="S775" s="56"/>
      <c r="T775" s="21"/>
      <c r="U775" s="55"/>
      <c r="V775" s="21"/>
      <c r="W775" s="20"/>
      <c r="X775" s="20"/>
      <c r="Y775" s="55"/>
      <c r="Z775" s="55"/>
      <c r="AA775" s="55"/>
      <c r="AB775" s="55"/>
      <c r="AC775" s="21"/>
      <c r="AD775" s="21"/>
      <c r="AE775" s="21"/>
      <c r="AF775" s="18"/>
      <c r="AG775" s="18"/>
      <c r="AH775" s="21"/>
      <c r="AI775" s="21"/>
    </row>
    <row r="776" spans="2:35" x14ac:dyDescent="0.2">
      <c r="B776" s="12"/>
      <c r="C776" s="49"/>
      <c r="D776" s="17"/>
      <c r="I776" s="18"/>
      <c r="L776" s="56"/>
      <c r="M776" s="19"/>
      <c r="N776" s="21"/>
      <c r="O776" s="20"/>
      <c r="P776" s="56"/>
      <c r="Q776" s="56"/>
      <c r="R776" s="20"/>
      <c r="S776" s="55"/>
      <c r="T776" s="21"/>
      <c r="U776" s="55"/>
      <c r="V776" s="21"/>
      <c r="W776" s="20"/>
      <c r="X776" s="20"/>
      <c r="Y776" s="55"/>
      <c r="Z776" s="55"/>
      <c r="AA776" s="55"/>
      <c r="AB776" s="55"/>
      <c r="AC776" s="21"/>
      <c r="AD776" s="21"/>
      <c r="AE776" s="21"/>
      <c r="AF776" s="18"/>
      <c r="AG776" s="18"/>
      <c r="AH776" s="21"/>
      <c r="AI776" s="21"/>
    </row>
    <row r="777" spans="2:35" x14ac:dyDescent="0.2">
      <c r="B777" s="12"/>
      <c r="C777" s="49"/>
      <c r="D777" s="17"/>
      <c r="I777" s="18"/>
      <c r="L777" s="56"/>
      <c r="M777" s="19"/>
      <c r="N777" s="21"/>
      <c r="O777" s="20"/>
      <c r="P777" s="20"/>
      <c r="Q777" s="31"/>
      <c r="R777" s="20"/>
      <c r="S777" s="56"/>
      <c r="T777" s="21"/>
      <c r="U777" s="55"/>
      <c r="V777" s="21"/>
      <c r="W777" s="20"/>
      <c r="X777" s="20"/>
      <c r="Y777" s="55"/>
      <c r="Z777" s="55"/>
      <c r="AA777" s="55"/>
      <c r="AB777" s="55"/>
      <c r="AC777" s="21"/>
      <c r="AD777" s="21"/>
      <c r="AE777" s="21"/>
      <c r="AF777" s="18"/>
      <c r="AG777" s="18"/>
      <c r="AH777" s="21"/>
      <c r="AI777" s="21"/>
    </row>
    <row r="778" spans="2:35" x14ac:dyDescent="0.2">
      <c r="B778" s="12"/>
      <c r="C778" s="49"/>
      <c r="D778" s="17"/>
      <c r="I778" s="18"/>
      <c r="L778" s="56"/>
      <c r="M778" s="19"/>
      <c r="N778" s="21"/>
      <c r="O778" s="20"/>
      <c r="P778" s="20"/>
      <c r="Q778" s="20"/>
      <c r="R778" s="20"/>
      <c r="S778" s="56"/>
      <c r="T778" s="21"/>
      <c r="U778" s="55"/>
      <c r="V778" s="21"/>
      <c r="W778" s="20"/>
      <c r="X778" s="20"/>
      <c r="Y778" s="55"/>
      <c r="Z778" s="55"/>
      <c r="AA778" s="55"/>
      <c r="AB778" s="55"/>
      <c r="AC778" s="21"/>
      <c r="AD778" s="21"/>
      <c r="AE778" s="21"/>
      <c r="AF778" s="18"/>
      <c r="AG778" s="18"/>
      <c r="AH778" s="21"/>
      <c r="AI778" s="21"/>
    </row>
    <row r="779" spans="2:35" x14ac:dyDescent="0.2">
      <c r="B779" s="12"/>
      <c r="C779" s="49"/>
      <c r="D779" s="17"/>
      <c r="I779" s="18"/>
      <c r="L779" s="56"/>
      <c r="M779" s="19"/>
      <c r="N779" s="21"/>
      <c r="O779" s="20"/>
      <c r="P779" s="20"/>
      <c r="Q779" s="20"/>
      <c r="R779" s="20"/>
      <c r="S779" s="56"/>
      <c r="T779" s="21"/>
      <c r="U779" s="55"/>
      <c r="V779" s="21"/>
      <c r="W779" s="20"/>
      <c r="X779" s="20"/>
      <c r="Y779" s="55"/>
      <c r="Z779" s="55"/>
      <c r="AA779" s="55"/>
      <c r="AB779" s="55"/>
      <c r="AC779" s="21"/>
      <c r="AD779" s="21"/>
      <c r="AE779" s="21"/>
      <c r="AF779" s="18"/>
      <c r="AG779" s="18"/>
      <c r="AH779" s="21"/>
      <c r="AI779" s="21"/>
    </row>
    <row r="780" spans="2:35" x14ac:dyDescent="0.2">
      <c r="B780" s="12"/>
      <c r="C780" s="49"/>
      <c r="D780" s="17"/>
      <c r="I780" s="18"/>
      <c r="L780" s="56"/>
      <c r="M780" s="19"/>
      <c r="N780" s="21"/>
      <c r="O780" s="20"/>
      <c r="P780" s="20"/>
      <c r="Q780" s="20"/>
      <c r="R780" s="20"/>
      <c r="S780" s="56"/>
      <c r="T780" s="21"/>
      <c r="U780" s="55"/>
      <c r="V780" s="21"/>
      <c r="W780" s="20"/>
      <c r="X780" s="20"/>
      <c r="Y780" s="55"/>
      <c r="Z780" s="55"/>
      <c r="AA780" s="55"/>
      <c r="AB780" s="55"/>
      <c r="AC780" s="21"/>
      <c r="AD780" s="21"/>
      <c r="AE780" s="21"/>
      <c r="AF780" s="18"/>
      <c r="AG780" s="18"/>
      <c r="AH780" s="21"/>
      <c r="AI780" s="21"/>
    </row>
    <row r="781" spans="2:35" x14ac:dyDescent="0.2">
      <c r="B781" s="12"/>
      <c r="C781" s="49"/>
      <c r="D781" s="17"/>
      <c r="I781" s="18"/>
      <c r="L781" s="56"/>
      <c r="M781" s="19"/>
      <c r="N781" s="21"/>
      <c r="O781" s="20"/>
      <c r="P781" s="20"/>
      <c r="Q781" s="20"/>
      <c r="R781" s="20"/>
      <c r="S781" s="56"/>
      <c r="T781" s="21"/>
      <c r="U781" s="55"/>
      <c r="V781" s="21"/>
      <c r="W781" s="20"/>
      <c r="X781" s="20"/>
      <c r="Y781" s="55"/>
      <c r="Z781" s="55"/>
      <c r="AA781" s="55"/>
      <c r="AB781" s="55"/>
      <c r="AC781" s="21"/>
      <c r="AD781" s="21"/>
      <c r="AE781" s="21"/>
      <c r="AF781" s="18"/>
      <c r="AG781" s="18"/>
      <c r="AH781" s="21"/>
      <c r="AI781" s="21"/>
    </row>
    <row r="782" spans="2:35" x14ac:dyDescent="0.2">
      <c r="B782" s="12"/>
      <c r="C782" s="49"/>
      <c r="D782" s="17"/>
      <c r="I782" s="18"/>
      <c r="L782" s="56"/>
      <c r="M782" s="19"/>
      <c r="N782" s="21"/>
      <c r="O782" s="20"/>
      <c r="P782" s="20"/>
      <c r="Q782" s="20"/>
      <c r="R782" s="20"/>
      <c r="S782" s="56"/>
      <c r="T782" s="21"/>
      <c r="U782" s="55"/>
      <c r="V782" s="21"/>
      <c r="W782" s="20"/>
      <c r="X782" s="20"/>
      <c r="Y782" s="55"/>
      <c r="Z782" s="55"/>
      <c r="AA782" s="55"/>
      <c r="AB782" s="55"/>
      <c r="AC782" s="21"/>
      <c r="AD782" s="21"/>
      <c r="AE782" s="21"/>
      <c r="AF782" s="18"/>
      <c r="AG782" s="18"/>
      <c r="AH782" s="21"/>
      <c r="AI782" s="21"/>
    </row>
    <row r="783" spans="2:35" x14ac:dyDescent="0.2">
      <c r="B783" s="12"/>
      <c r="C783" s="49"/>
      <c r="D783" s="17"/>
      <c r="I783" s="18"/>
      <c r="L783" s="56"/>
      <c r="M783" s="19"/>
      <c r="N783" s="21"/>
      <c r="O783" s="20"/>
      <c r="P783" s="20"/>
      <c r="Q783" s="20"/>
      <c r="R783" s="20"/>
      <c r="S783" s="56"/>
      <c r="T783" s="21"/>
      <c r="U783" s="55"/>
      <c r="V783" s="21"/>
      <c r="W783" s="20"/>
      <c r="X783" s="20"/>
      <c r="Y783" s="55"/>
      <c r="Z783" s="55"/>
      <c r="AA783" s="55"/>
      <c r="AB783" s="55"/>
      <c r="AC783" s="21"/>
      <c r="AD783" s="21"/>
      <c r="AE783" s="21"/>
      <c r="AF783" s="18"/>
      <c r="AG783" s="18"/>
      <c r="AH783" s="21"/>
      <c r="AI783" s="21"/>
    </row>
    <row r="784" spans="2:35" x14ac:dyDescent="0.2">
      <c r="B784" s="12"/>
      <c r="C784" s="49"/>
      <c r="D784" s="17"/>
      <c r="I784" s="18"/>
      <c r="L784" s="56"/>
      <c r="M784" s="19"/>
      <c r="N784" s="21"/>
      <c r="O784" s="20"/>
      <c r="P784" s="20"/>
      <c r="Q784" s="31"/>
      <c r="R784" s="20"/>
      <c r="S784" s="56"/>
      <c r="T784" s="21"/>
      <c r="U784" s="55"/>
      <c r="V784" s="21"/>
      <c r="W784" s="20"/>
      <c r="X784" s="20"/>
      <c r="Y784" s="55"/>
      <c r="Z784" s="55"/>
      <c r="AA784" s="55"/>
      <c r="AB784" s="55"/>
      <c r="AC784" s="21"/>
      <c r="AD784" s="21"/>
      <c r="AE784" s="21"/>
      <c r="AF784" s="18"/>
      <c r="AG784" s="18"/>
      <c r="AH784" s="21"/>
      <c r="AI784" s="21"/>
    </row>
    <row r="785" spans="2:35" x14ac:dyDescent="0.2">
      <c r="B785" s="12"/>
      <c r="C785" s="49"/>
      <c r="D785" s="17"/>
      <c r="I785" s="18"/>
      <c r="L785" s="56"/>
      <c r="M785" s="19"/>
      <c r="N785" s="21"/>
      <c r="O785" s="20"/>
      <c r="P785" s="55"/>
      <c r="Q785" s="20"/>
      <c r="R785" s="56"/>
      <c r="S785" s="56"/>
      <c r="T785" s="21"/>
      <c r="U785" s="55"/>
      <c r="V785" s="21"/>
      <c r="W785" s="20"/>
      <c r="X785" s="20"/>
      <c r="Y785" s="55"/>
      <c r="Z785" s="55"/>
      <c r="AA785" s="55"/>
      <c r="AB785" s="55"/>
      <c r="AC785" s="21"/>
      <c r="AD785" s="21"/>
      <c r="AE785" s="21"/>
      <c r="AF785" s="18"/>
      <c r="AG785" s="18"/>
      <c r="AH785" s="21"/>
      <c r="AI785" s="21"/>
    </row>
    <row r="786" spans="2:35" x14ac:dyDescent="0.2">
      <c r="B786" s="12"/>
      <c r="C786" s="49"/>
      <c r="D786" s="17"/>
      <c r="I786" s="18"/>
      <c r="L786" s="56"/>
      <c r="M786" s="19"/>
      <c r="N786" s="21"/>
      <c r="O786" s="20"/>
      <c r="P786" s="56"/>
      <c r="Q786" s="31"/>
      <c r="R786" s="20"/>
      <c r="S786" s="56"/>
      <c r="T786" s="21"/>
      <c r="U786" s="55"/>
      <c r="V786" s="21"/>
      <c r="W786" s="20"/>
      <c r="X786" s="20"/>
      <c r="Y786" s="55"/>
      <c r="Z786" s="55"/>
      <c r="AA786" s="55"/>
      <c r="AB786" s="55"/>
      <c r="AC786" s="21"/>
      <c r="AD786" s="21"/>
      <c r="AE786" s="21"/>
      <c r="AF786" s="18"/>
      <c r="AG786" s="18"/>
      <c r="AH786" s="21"/>
      <c r="AI786" s="21"/>
    </row>
    <row r="787" spans="2:35" x14ac:dyDescent="0.2">
      <c r="B787" s="12"/>
      <c r="C787" s="49"/>
      <c r="D787" s="17"/>
      <c r="I787" s="18"/>
      <c r="L787" s="56"/>
      <c r="M787" s="19"/>
      <c r="N787" s="21"/>
      <c r="O787" s="20"/>
      <c r="P787" s="20"/>
      <c r="Q787" s="20"/>
      <c r="R787" s="20"/>
      <c r="S787" s="56"/>
      <c r="T787" s="21"/>
      <c r="U787" s="55"/>
      <c r="V787" s="21"/>
      <c r="W787" s="20"/>
      <c r="X787" s="20"/>
      <c r="Y787" s="55"/>
      <c r="Z787" s="55"/>
      <c r="AA787" s="55"/>
      <c r="AB787" s="55"/>
      <c r="AC787" s="21"/>
      <c r="AD787" s="21"/>
      <c r="AE787" s="21"/>
      <c r="AF787" s="18"/>
      <c r="AG787" s="18"/>
      <c r="AH787" s="21"/>
      <c r="AI787" s="21"/>
    </row>
    <row r="788" spans="2:35" x14ac:dyDescent="0.2">
      <c r="B788" s="12"/>
      <c r="C788" s="49"/>
      <c r="D788" s="17"/>
      <c r="I788" s="18"/>
      <c r="L788" s="56"/>
      <c r="M788" s="19"/>
      <c r="N788" s="21"/>
      <c r="O788" s="20"/>
      <c r="P788" s="20"/>
      <c r="Q788" s="20"/>
      <c r="R788" s="20"/>
      <c r="S788" s="56"/>
      <c r="T788" s="21"/>
      <c r="U788" s="55"/>
      <c r="V788" s="21"/>
      <c r="W788" s="20"/>
      <c r="X788" s="20"/>
      <c r="Y788" s="55"/>
      <c r="Z788" s="55"/>
      <c r="AA788" s="55"/>
      <c r="AB788" s="55"/>
      <c r="AC788" s="21"/>
      <c r="AD788" s="21"/>
      <c r="AE788" s="21"/>
      <c r="AF788" s="18"/>
      <c r="AG788" s="18"/>
      <c r="AH788" s="21"/>
      <c r="AI788" s="21"/>
    </row>
    <row r="789" spans="2:35" x14ac:dyDescent="0.2">
      <c r="B789" s="12"/>
      <c r="C789" s="49"/>
      <c r="D789" s="17"/>
      <c r="I789" s="18"/>
      <c r="L789" s="56"/>
      <c r="M789" s="19"/>
      <c r="N789" s="21"/>
      <c r="O789" s="20"/>
      <c r="P789" s="20"/>
      <c r="Q789" s="20"/>
      <c r="R789" s="20"/>
      <c r="S789" s="56"/>
      <c r="T789" s="21"/>
      <c r="U789" s="55"/>
      <c r="V789" s="21"/>
      <c r="W789" s="20"/>
      <c r="X789" s="20"/>
      <c r="Y789" s="55"/>
      <c r="Z789" s="55"/>
      <c r="AA789" s="55"/>
      <c r="AB789" s="55"/>
      <c r="AC789" s="21"/>
      <c r="AD789" s="21"/>
      <c r="AE789" s="21"/>
      <c r="AF789" s="18"/>
      <c r="AG789" s="18"/>
      <c r="AH789" s="21"/>
      <c r="AI789" s="21"/>
    </row>
    <row r="790" spans="2:35" x14ac:dyDescent="0.2">
      <c r="B790" s="12"/>
      <c r="C790" s="49"/>
      <c r="D790" s="17"/>
      <c r="I790" s="18"/>
      <c r="L790" s="56"/>
      <c r="M790" s="19"/>
      <c r="N790" s="21"/>
      <c r="O790" s="20"/>
      <c r="P790" s="20"/>
      <c r="Q790" s="20"/>
      <c r="R790" s="20"/>
      <c r="S790" s="56"/>
      <c r="T790" s="21"/>
      <c r="U790" s="55"/>
      <c r="V790" s="21"/>
      <c r="W790" s="20"/>
      <c r="X790" s="20"/>
      <c r="Y790" s="55"/>
      <c r="Z790" s="55"/>
      <c r="AA790" s="55"/>
      <c r="AB790" s="55"/>
      <c r="AC790" s="21"/>
      <c r="AD790" s="21"/>
      <c r="AE790" s="21"/>
      <c r="AF790" s="18"/>
      <c r="AG790" s="18"/>
      <c r="AH790" s="21"/>
      <c r="AI790" s="21"/>
    </row>
    <row r="791" spans="2:35" x14ac:dyDescent="0.2">
      <c r="B791" s="12"/>
      <c r="C791" s="49"/>
      <c r="D791" s="17"/>
      <c r="I791" s="18"/>
      <c r="L791" s="56"/>
      <c r="M791" s="19"/>
      <c r="N791" s="21"/>
      <c r="O791" s="20"/>
      <c r="P791" s="20"/>
      <c r="Q791" s="20"/>
      <c r="R791" s="20"/>
      <c r="S791" s="56"/>
      <c r="T791" s="21"/>
      <c r="U791" s="55"/>
      <c r="V791" s="21"/>
      <c r="W791" s="20"/>
      <c r="X791" s="20"/>
      <c r="Y791" s="55"/>
      <c r="Z791" s="55"/>
      <c r="AA791" s="55"/>
      <c r="AB791" s="55"/>
      <c r="AC791" s="21"/>
      <c r="AD791" s="21"/>
      <c r="AE791" s="21"/>
      <c r="AF791" s="18"/>
      <c r="AG791" s="18"/>
      <c r="AH791" s="21"/>
      <c r="AI791" s="21"/>
    </row>
    <row r="792" spans="2:35" x14ac:dyDescent="0.2">
      <c r="B792" s="12"/>
      <c r="C792" s="49"/>
      <c r="D792" s="17"/>
      <c r="I792" s="18"/>
      <c r="L792" s="56"/>
      <c r="M792" s="19"/>
      <c r="N792" s="21"/>
      <c r="O792" s="20"/>
      <c r="P792" s="56"/>
      <c r="Q792" s="56"/>
      <c r="R792" s="20"/>
      <c r="S792" s="55"/>
      <c r="T792" s="21"/>
      <c r="U792" s="55"/>
      <c r="V792" s="21"/>
      <c r="W792" s="20"/>
      <c r="X792" s="20"/>
      <c r="Y792" s="55"/>
      <c r="Z792" s="55"/>
      <c r="AA792" s="55"/>
      <c r="AB792" s="55"/>
      <c r="AC792" s="21"/>
      <c r="AD792" s="21"/>
      <c r="AE792" s="21"/>
      <c r="AF792" s="18"/>
      <c r="AG792" s="18"/>
      <c r="AH792" s="21"/>
      <c r="AI792" s="21"/>
    </row>
    <row r="793" spans="2:35" x14ac:dyDescent="0.2">
      <c r="B793" s="12"/>
      <c r="C793" s="49"/>
      <c r="D793" s="17"/>
      <c r="I793" s="18"/>
      <c r="L793" s="56"/>
      <c r="M793" s="19"/>
      <c r="N793" s="21"/>
      <c r="O793" s="20"/>
      <c r="P793" s="20"/>
      <c r="Q793" s="20"/>
      <c r="R793" s="20"/>
      <c r="S793" s="56"/>
      <c r="T793" s="21"/>
      <c r="U793" s="55"/>
      <c r="V793" s="21"/>
      <c r="W793" s="20"/>
      <c r="X793" s="20"/>
      <c r="Y793" s="55"/>
      <c r="Z793" s="55"/>
      <c r="AA793" s="55"/>
      <c r="AB793" s="55"/>
      <c r="AC793" s="21"/>
      <c r="AD793" s="21"/>
      <c r="AE793" s="21"/>
      <c r="AF793" s="18"/>
      <c r="AG793" s="18"/>
      <c r="AH793" s="21"/>
      <c r="AI793" s="21"/>
    </row>
    <row r="794" spans="2:35" x14ac:dyDescent="0.2">
      <c r="B794" s="12"/>
      <c r="C794" s="49"/>
      <c r="D794" s="17"/>
      <c r="I794" s="18"/>
      <c r="L794" s="56"/>
      <c r="M794" s="19"/>
      <c r="N794" s="21"/>
      <c r="O794" s="20"/>
      <c r="P794" s="56"/>
      <c r="Q794" s="31"/>
      <c r="R794" s="20"/>
      <c r="S794" s="56"/>
      <c r="T794" s="21"/>
      <c r="U794" s="55"/>
      <c r="V794" s="21"/>
      <c r="W794" s="20"/>
      <c r="X794" s="20"/>
      <c r="Y794" s="55"/>
      <c r="Z794" s="55"/>
      <c r="AA794" s="55"/>
      <c r="AB794" s="55"/>
      <c r="AC794" s="21"/>
      <c r="AD794" s="21"/>
      <c r="AE794" s="21"/>
      <c r="AF794" s="18"/>
      <c r="AG794" s="18"/>
      <c r="AH794" s="21"/>
      <c r="AI794" s="21"/>
    </row>
    <row r="795" spans="2:35" x14ac:dyDescent="0.2">
      <c r="B795" s="12"/>
      <c r="C795" s="49"/>
      <c r="D795" s="17"/>
      <c r="I795" s="18"/>
      <c r="L795" s="56"/>
      <c r="M795" s="19"/>
      <c r="N795" s="21"/>
      <c r="O795" s="20"/>
      <c r="P795" s="20"/>
      <c r="Q795" s="20"/>
      <c r="R795" s="20"/>
      <c r="S795" s="56"/>
      <c r="T795" s="21"/>
      <c r="U795" s="55"/>
      <c r="V795" s="21"/>
      <c r="W795" s="20"/>
      <c r="X795" s="20"/>
      <c r="Y795" s="55"/>
      <c r="Z795" s="55"/>
      <c r="AA795" s="55"/>
      <c r="AB795" s="55"/>
      <c r="AC795" s="21"/>
      <c r="AD795" s="21"/>
      <c r="AE795" s="21"/>
      <c r="AF795" s="18"/>
      <c r="AG795" s="18"/>
      <c r="AH795" s="21"/>
      <c r="AI795" s="21"/>
    </row>
    <row r="796" spans="2:35" x14ac:dyDescent="0.2">
      <c r="B796" s="12"/>
      <c r="C796" s="49"/>
      <c r="D796" s="17"/>
      <c r="I796" s="18"/>
      <c r="L796" s="56"/>
      <c r="M796" s="19"/>
      <c r="N796" s="21"/>
      <c r="O796" s="20"/>
      <c r="P796" s="20"/>
      <c r="Q796" s="20"/>
      <c r="R796" s="20"/>
      <c r="S796" s="56"/>
      <c r="T796" s="21"/>
      <c r="U796" s="55"/>
      <c r="V796" s="21"/>
      <c r="W796" s="20"/>
      <c r="X796" s="20"/>
      <c r="Y796" s="55"/>
      <c r="Z796" s="55"/>
      <c r="AA796" s="55"/>
      <c r="AB796" s="55"/>
      <c r="AC796" s="21"/>
      <c r="AD796" s="21"/>
      <c r="AE796" s="21"/>
      <c r="AF796" s="18"/>
      <c r="AG796" s="18"/>
      <c r="AH796" s="21"/>
      <c r="AI796" s="21"/>
    </row>
    <row r="797" spans="2:35" x14ac:dyDescent="0.2">
      <c r="B797" s="12"/>
      <c r="C797" s="49"/>
      <c r="D797" s="17"/>
      <c r="I797" s="18"/>
      <c r="L797" s="56"/>
      <c r="M797" s="19"/>
      <c r="N797" s="21"/>
      <c r="O797" s="20"/>
      <c r="P797" s="20"/>
      <c r="Q797" s="20"/>
      <c r="R797" s="20"/>
      <c r="S797" s="56"/>
      <c r="T797" s="21"/>
      <c r="U797" s="55"/>
      <c r="V797" s="21"/>
      <c r="W797" s="20"/>
      <c r="X797" s="20"/>
      <c r="Y797" s="55"/>
      <c r="Z797" s="55"/>
      <c r="AA797" s="55"/>
      <c r="AB797" s="55"/>
      <c r="AC797" s="21"/>
      <c r="AD797" s="21"/>
      <c r="AE797" s="21"/>
      <c r="AF797" s="18"/>
      <c r="AG797" s="18"/>
      <c r="AH797" s="21"/>
      <c r="AI797" s="21"/>
    </row>
    <row r="798" spans="2:35" x14ac:dyDescent="0.2">
      <c r="B798" s="12"/>
      <c r="C798" s="49"/>
      <c r="D798" s="17"/>
      <c r="I798" s="18"/>
      <c r="L798" s="56"/>
      <c r="M798" s="19"/>
      <c r="N798" s="21"/>
      <c r="O798" s="20"/>
      <c r="P798" s="20"/>
      <c r="Q798" s="20"/>
      <c r="R798" s="20"/>
      <c r="S798" s="56"/>
      <c r="T798" s="21"/>
      <c r="U798" s="55"/>
      <c r="V798" s="21"/>
      <c r="W798" s="20"/>
      <c r="X798" s="20"/>
      <c r="Y798" s="55"/>
      <c r="Z798" s="55"/>
      <c r="AA798" s="55"/>
      <c r="AB798" s="55"/>
      <c r="AC798" s="21"/>
      <c r="AD798" s="21"/>
      <c r="AE798" s="21"/>
      <c r="AF798" s="18"/>
      <c r="AG798" s="18"/>
      <c r="AH798" s="21"/>
      <c r="AI798" s="21"/>
    </row>
    <row r="799" spans="2:35" x14ac:dyDescent="0.2">
      <c r="B799" s="12"/>
      <c r="C799" s="49"/>
      <c r="D799" s="17"/>
      <c r="I799" s="18"/>
      <c r="L799" s="56"/>
      <c r="M799" s="19"/>
      <c r="N799" s="21"/>
      <c r="O799" s="20"/>
      <c r="P799" s="20"/>
      <c r="Q799" s="20"/>
      <c r="R799" s="20"/>
      <c r="S799" s="56"/>
      <c r="T799" s="21"/>
      <c r="U799" s="55"/>
      <c r="V799" s="21"/>
      <c r="W799" s="20"/>
      <c r="X799" s="20"/>
      <c r="Y799" s="55"/>
      <c r="Z799" s="55"/>
      <c r="AA799" s="55"/>
      <c r="AB799" s="55"/>
      <c r="AC799" s="21"/>
      <c r="AD799" s="21"/>
      <c r="AE799" s="21"/>
      <c r="AF799" s="18"/>
      <c r="AG799" s="18"/>
      <c r="AH799" s="21"/>
      <c r="AI799" s="21"/>
    </row>
    <row r="800" spans="2:35" x14ac:dyDescent="0.2">
      <c r="B800" s="12"/>
      <c r="C800" s="49"/>
      <c r="D800" s="17"/>
      <c r="I800" s="18"/>
      <c r="L800" s="56"/>
      <c r="M800" s="19"/>
      <c r="N800" s="21"/>
      <c r="O800" s="20"/>
      <c r="P800" s="20"/>
      <c r="Q800" s="20"/>
      <c r="R800" s="20"/>
      <c r="S800" s="56"/>
      <c r="T800" s="21"/>
      <c r="U800" s="55"/>
      <c r="V800" s="21"/>
      <c r="W800" s="20"/>
      <c r="X800" s="20"/>
      <c r="Y800" s="55"/>
      <c r="Z800" s="55"/>
      <c r="AA800" s="55"/>
      <c r="AB800" s="55"/>
      <c r="AC800" s="21"/>
      <c r="AD800" s="21"/>
      <c r="AE800" s="21"/>
      <c r="AF800" s="18"/>
      <c r="AG800" s="18"/>
      <c r="AH800" s="21"/>
      <c r="AI800" s="21"/>
    </row>
    <row r="801" spans="2:35" x14ac:dyDescent="0.2">
      <c r="B801" s="12"/>
      <c r="C801" s="49"/>
      <c r="D801" s="17"/>
      <c r="I801" s="18"/>
      <c r="L801" s="56"/>
      <c r="M801" s="19"/>
      <c r="N801" s="21"/>
      <c r="O801" s="20"/>
      <c r="P801" s="20"/>
      <c r="Q801" s="20"/>
      <c r="R801" s="20"/>
      <c r="S801" s="56"/>
      <c r="T801" s="21"/>
      <c r="U801" s="55"/>
      <c r="V801" s="21"/>
      <c r="W801" s="20"/>
      <c r="X801" s="20"/>
      <c r="Y801" s="55"/>
      <c r="Z801" s="55"/>
      <c r="AA801" s="55"/>
      <c r="AB801" s="55"/>
      <c r="AC801" s="21"/>
      <c r="AD801" s="21"/>
      <c r="AE801" s="21"/>
      <c r="AF801" s="18"/>
      <c r="AG801" s="18"/>
      <c r="AH801" s="21"/>
      <c r="AI801" s="21"/>
    </row>
    <row r="802" spans="2:35" x14ac:dyDescent="0.2">
      <c r="B802" s="12"/>
      <c r="C802" s="49"/>
      <c r="D802" s="17"/>
      <c r="I802" s="18"/>
      <c r="L802" s="56"/>
      <c r="M802" s="19"/>
      <c r="N802" s="21"/>
      <c r="O802" s="20"/>
      <c r="P802" s="56"/>
      <c r="Q802" s="56"/>
      <c r="R802" s="20"/>
      <c r="S802" s="55"/>
      <c r="T802" s="21"/>
      <c r="U802" s="55"/>
      <c r="V802" s="21"/>
      <c r="W802" s="20"/>
      <c r="X802" s="20"/>
      <c r="Y802" s="55"/>
      <c r="Z802" s="55"/>
      <c r="AA802" s="55"/>
      <c r="AB802" s="55"/>
      <c r="AC802" s="21"/>
      <c r="AD802" s="21"/>
      <c r="AE802" s="21"/>
      <c r="AF802" s="18"/>
      <c r="AG802" s="18"/>
      <c r="AH802" s="21"/>
      <c r="AI802" s="21"/>
    </row>
    <row r="803" spans="2:35" x14ac:dyDescent="0.2">
      <c r="B803" s="12"/>
      <c r="C803" s="49"/>
      <c r="D803" s="17"/>
      <c r="I803" s="18"/>
      <c r="L803" s="56"/>
      <c r="M803" s="19"/>
      <c r="N803" s="21"/>
      <c r="O803" s="20"/>
      <c r="P803" s="20"/>
      <c r="Q803" s="20"/>
      <c r="R803" s="20"/>
      <c r="S803" s="56"/>
      <c r="T803" s="21"/>
      <c r="U803" s="55"/>
      <c r="V803" s="21"/>
      <c r="W803" s="20"/>
      <c r="X803" s="20"/>
      <c r="Y803" s="55"/>
      <c r="Z803" s="55"/>
      <c r="AA803" s="55"/>
      <c r="AB803" s="55"/>
      <c r="AC803" s="21"/>
      <c r="AD803" s="21"/>
      <c r="AE803" s="21"/>
      <c r="AF803" s="18"/>
      <c r="AG803" s="18"/>
      <c r="AH803" s="21"/>
      <c r="AI803" s="21"/>
    </row>
    <row r="804" spans="2:35" x14ac:dyDescent="0.2">
      <c r="B804" s="12"/>
      <c r="C804" s="49"/>
      <c r="D804" s="17"/>
      <c r="I804" s="18"/>
      <c r="L804" s="56"/>
      <c r="M804" s="19"/>
      <c r="N804" s="21"/>
      <c r="O804" s="20"/>
      <c r="P804" s="20"/>
      <c r="Q804" s="31"/>
      <c r="R804" s="20"/>
      <c r="S804" s="56"/>
      <c r="T804" s="21"/>
      <c r="U804" s="55"/>
      <c r="V804" s="21"/>
      <c r="W804" s="20"/>
      <c r="X804" s="20"/>
      <c r="Y804" s="55"/>
      <c r="Z804" s="55"/>
      <c r="AA804" s="55"/>
      <c r="AB804" s="55"/>
      <c r="AC804" s="21"/>
      <c r="AD804" s="21"/>
      <c r="AE804" s="21"/>
      <c r="AF804" s="18"/>
      <c r="AG804" s="18"/>
      <c r="AH804" s="21"/>
      <c r="AI804" s="21"/>
    </row>
    <row r="805" spans="2:35" x14ac:dyDescent="0.2">
      <c r="B805" s="12"/>
      <c r="C805" s="49"/>
      <c r="D805" s="17"/>
      <c r="I805" s="18"/>
      <c r="L805" s="56"/>
      <c r="M805" s="19"/>
      <c r="N805" s="21"/>
      <c r="O805" s="20"/>
      <c r="P805" s="20"/>
      <c r="Q805" s="20"/>
      <c r="R805" s="20"/>
      <c r="S805" s="56"/>
      <c r="T805" s="21"/>
      <c r="U805" s="55"/>
      <c r="V805" s="21"/>
      <c r="W805" s="20"/>
      <c r="X805" s="20"/>
      <c r="Y805" s="55"/>
      <c r="Z805" s="55"/>
      <c r="AA805" s="55"/>
      <c r="AB805" s="55"/>
      <c r="AC805" s="21"/>
      <c r="AD805" s="21"/>
      <c r="AE805" s="21"/>
      <c r="AF805" s="18"/>
      <c r="AG805" s="18"/>
      <c r="AH805" s="21"/>
      <c r="AI805" s="21"/>
    </row>
    <row r="806" spans="2:35" x14ac:dyDescent="0.2">
      <c r="B806" s="12"/>
      <c r="C806" s="49"/>
      <c r="D806" s="17"/>
      <c r="I806" s="18"/>
      <c r="L806" s="56"/>
      <c r="M806" s="19"/>
      <c r="N806" s="21"/>
      <c r="O806" s="20"/>
      <c r="P806" s="20"/>
      <c r="Q806" s="20"/>
      <c r="R806" s="20"/>
      <c r="S806" s="56"/>
      <c r="T806" s="21"/>
      <c r="U806" s="55"/>
      <c r="V806" s="21"/>
      <c r="W806" s="20"/>
      <c r="X806" s="20"/>
      <c r="Y806" s="55"/>
      <c r="Z806" s="55"/>
      <c r="AA806" s="55"/>
      <c r="AB806" s="55"/>
      <c r="AC806" s="21"/>
      <c r="AD806" s="21"/>
      <c r="AE806" s="21"/>
      <c r="AF806" s="18"/>
      <c r="AG806" s="18"/>
      <c r="AH806" s="21"/>
      <c r="AI806" s="21"/>
    </row>
    <row r="807" spans="2:35" x14ac:dyDescent="0.2">
      <c r="B807" s="12"/>
      <c r="C807" s="49"/>
      <c r="D807" s="17"/>
      <c r="I807" s="18"/>
      <c r="L807" s="56"/>
      <c r="M807" s="19"/>
      <c r="N807" s="21"/>
      <c r="O807" s="20"/>
      <c r="P807" s="20"/>
      <c r="Q807" s="20"/>
      <c r="R807" s="20"/>
      <c r="S807" s="56"/>
      <c r="T807" s="21"/>
      <c r="U807" s="55"/>
      <c r="V807" s="21"/>
      <c r="W807" s="20"/>
      <c r="X807" s="20"/>
      <c r="Y807" s="55"/>
      <c r="Z807" s="55"/>
      <c r="AA807" s="55"/>
      <c r="AB807" s="55"/>
      <c r="AC807" s="21"/>
      <c r="AD807" s="21"/>
      <c r="AE807" s="21"/>
      <c r="AF807" s="18"/>
      <c r="AG807" s="18"/>
      <c r="AH807" s="21"/>
      <c r="AI807" s="21"/>
    </row>
    <row r="808" spans="2:35" x14ac:dyDescent="0.2">
      <c r="B808" s="12"/>
      <c r="C808" s="49"/>
      <c r="D808" s="17"/>
      <c r="I808" s="18"/>
      <c r="L808" s="56"/>
      <c r="M808" s="19"/>
      <c r="N808" s="21"/>
      <c r="O808" s="20"/>
      <c r="P808" s="20"/>
      <c r="Q808" s="31"/>
      <c r="R808" s="20"/>
      <c r="S808" s="56"/>
      <c r="T808" s="21"/>
      <c r="U808" s="55"/>
      <c r="V808" s="21"/>
      <c r="W808" s="20"/>
      <c r="X808" s="20"/>
      <c r="Y808" s="55"/>
      <c r="Z808" s="55"/>
      <c r="AA808" s="55"/>
      <c r="AB808" s="55"/>
      <c r="AC808" s="21"/>
      <c r="AD808" s="21"/>
      <c r="AE808" s="21"/>
      <c r="AF808" s="18"/>
      <c r="AG808" s="18"/>
      <c r="AH808" s="21"/>
      <c r="AI808" s="21"/>
    </row>
    <row r="809" spans="2:35" x14ac:dyDescent="0.2">
      <c r="B809" s="12"/>
      <c r="C809" s="49"/>
      <c r="D809" s="17"/>
      <c r="I809" s="18"/>
      <c r="L809" s="56"/>
      <c r="M809" s="19"/>
      <c r="N809" s="21"/>
      <c r="O809" s="20"/>
      <c r="P809" s="20"/>
      <c r="Q809" s="20"/>
      <c r="R809" s="20"/>
      <c r="S809" s="56"/>
      <c r="T809" s="21"/>
      <c r="U809" s="55"/>
      <c r="V809" s="21"/>
      <c r="W809" s="20"/>
      <c r="X809" s="20"/>
      <c r="Y809" s="55"/>
      <c r="Z809" s="55"/>
      <c r="AA809" s="55"/>
      <c r="AB809" s="55"/>
      <c r="AC809" s="21"/>
      <c r="AD809" s="21"/>
      <c r="AE809" s="21"/>
      <c r="AF809" s="18"/>
      <c r="AG809" s="18"/>
      <c r="AH809" s="21"/>
      <c r="AI809" s="21"/>
    </row>
    <row r="810" spans="2:35" x14ac:dyDescent="0.2">
      <c r="B810" s="12"/>
      <c r="C810" s="49"/>
      <c r="D810" s="17"/>
      <c r="I810" s="18"/>
      <c r="L810" s="56"/>
      <c r="M810" s="19"/>
      <c r="N810" s="21"/>
      <c r="O810" s="20"/>
      <c r="P810" s="20"/>
      <c r="Q810" s="20"/>
      <c r="R810" s="20"/>
      <c r="S810" s="56"/>
      <c r="T810" s="21"/>
      <c r="U810" s="55"/>
      <c r="V810" s="21"/>
      <c r="W810" s="20"/>
      <c r="X810" s="20"/>
      <c r="Y810" s="55"/>
      <c r="Z810" s="55"/>
      <c r="AA810" s="55"/>
      <c r="AB810" s="55"/>
      <c r="AC810" s="21"/>
      <c r="AD810" s="21"/>
      <c r="AE810" s="21"/>
      <c r="AF810" s="18"/>
      <c r="AG810" s="18"/>
      <c r="AH810" s="21"/>
      <c r="AI810" s="21"/>
    </row>
    <row r="811" spans="2:35" x14ac:dyDescent="0.2">
      <c r="B811" s="12"/>
      <c r="C811" s="49"/>
      <c r="D811" s="17"/>
      <c r="I811" s="18"/>
      <c r="L811" s="56"/>
      <c r="M811" s="19"/>
      <c r="N811" s="21"/>
      <c r="O811" s="20"/>
      <c r="P811" s="20"/>
      <c r="Q811" s="20"/>
      <c r="R811" s="20"/>
      <c r="S811" s="56"/>
      <c r="T811" s="21"/>
      <c r="U811" s="55"/>
      <c r="V811" s="21"/>
      <c r="W811" s="20"/>
      <c r="X811" s="20"/>
      <c r="Y811" s="55"/>
      <c r="Z811" s="55"/>
      <c r="AA811" s="55"/>
      <c r="AB811" s="55"/>
      <c r="AC811" s="21"/>
      <c r="AD811" s="21"/>
      <c r="AE811" s="21"/>
      <c r="AF811" s="18"/>
      <c r="AG811" s="18"/>
      <c r="AH811" s="21"/>
      <c r="AI811" s="21"/>
    </row>
    <row r="812" spans="2:35" x14ac:dyDescent="0.2">
      <c r="B812" s="12"/>
      <c r="C812" s="49"/>
      <c r="D812" s="17"/>
      <c r="I812" s="18"/>
      <c r="L812" s="56"/>
      <c r="M812" s="19"/>
      <c r="N812" s="21"/>
      <c r="O812" s="20"/>
      <c r="P812" s="20"/>
      <c r="Q812" s="20"/>
      <c r="R812" s="20"/>
      <c r="S812" s="56"/>
      <c r="T812" s="21"/>
      <c r="U812" s="55"/>
      <c r="V812" s="21"/>
      <c r="W812" s="20"/>
      <c r="X812" s="20"/>
      <c r="Y812" s="55"/>
      <c r="Z812" s="55"/>
      <c r="AA812" s="55"/>
      <c r="AB812" s="55"/>
      <c r="AC812" s="21"/>
      <c r="AD812" s="21"/>
      <c r="AE812" s="21"/>
      <c r="AF812" s="18"/>
      <c r="AG812" s="18"/>
      <c r="AH812" s="21"/>
      <c r="AI812" s="21"/>
    </row>
    <row r="813" spans="2:35" x14ac:dyDescent="0.2">
      <c r="B813" s="12"/>
      <c r="C813" s="49"/>
      <c r="D813" s="17"/>
      <c r="I813" s="18"/>
      <c r="L813" s="56"/>
      <c r="M813" s="19"/>
      <c r="N813" s="21"/>
      <c r="O813" s="20"/>
      <c r="P813" s="20"/>
      <c r="Q813" s="20"/>
      <c r="R813" s="20"/>
      <c r="S813" s="56"/>
      <c r="T813" s="21"/>
      <c r="U813" s="55"/>
      <c r="V813" s="21"/>
      <c r="W813" s="20"/>
      <c r="X813" s="20"/>
      <c r="Y813" s="55"/>
      <c r="Z813" s="55"/>
      <c r="AA813" s="55"/>
      <c r="AB813" s="55"/>
      <c r="AC813" s="21"/>
      <c r="AD813" s="21"/>
      <c r="AE813" s="21"/>
      <c r="AF813" s="18"/>
      <c r="AG813" s="18"/>
      <c r="AH813" s="21"/>
      <c r="AI813" s="21"/>
    </row>
    <row r="814" spans="2:35" x14ac:dyDescent="0.2">
      <c r="B814" s="12"/>
      <c r="C814" s="49"/>
      <c r="D814" s="17"/>
      <c r="I814" s="18"/>
      <c r="L814" s="56"/>
      <c r="M814" s="19"/>
      <c r="N814" s="21"/>
      <c r="O814" s="20"/>
      <c r="P814" s="20"/>
      <c r="Q814" s="20"/>
      <c r="R814" s="20"/>
      <c r="S814" s="56"/>
      <c r="T814" s="21"/>
      <c r="U814" s="55"/>
      <c r="V814" s="21"/>
      <c r="W814" s="20"/>
      <c r="X814" s="20"/>
      <c r="Y814" s="55"/>
      <c r="Z814" s="55"/>
      <c r="AA814" s="55"/>
      <c r="AB814" s="55"/>
      <c r="AC814" s="21"/>
      <c r="AD814" s="21"/>
      <c r="AE814" s="21"/>
      <c r="AF814" s="18"/>
      <c r="AG814" s="18"/>
      <c r="AH814" s="21"/>
      <c r="AI814" s="21"/>
    </row>
    <row r="815" spans="2:35" x14ac:dyDescent="0.2">
      <c r="B815" s="12"/>
      <c r="C815" s="49"/>
      <c r="D815" s="17"/>
      <c r="I815" s="18"/>
      <c r="L815" s="56"/>
      <c r="M815" s="19"/>
      <c r="N815" s="21"/>
      <c r="O815" s="20"/>
      <c r="P815" s="20"/>
      <c r="Q815" s="20"/>
      <c r="R815" s="20"/>
      <c r="S815" s="56"/>
      <c r="T815" s="21"/>
      <c r="U815" s="55"/>
      <c r="V815" s="21"/>
      <c r="W815" s="20"/>
      <c r="X815" s="20"/>
      <c r="Y815" s="55"/>
      <c r="Z815" s="55"/>
      <c r="AA815" s="55"/>
      <c r="AB815" s="55"/>
      <c r="AC815" s="21"/>
      <c r="AD815" s="21"/>
      <c r="AE815" s="21"/>
      <c r="AF815" s="18"/>
      <c r="AG815" s="18"/>
      <c r="AH815" s="21"/>
      <c r="AI815" s="21"/>
    </row>
    <row r="816" spans="2:35" x14ac:dyDescent="0.2">
      <c r="B816" s="12"/>
      <c r="C816" s="49"/>
      <c r="D816" s="17"/>
      <c r="I816" s="18"/>
      <c r="L816" s="56"/>
      <c r="M816" s="19"/>
      <c r="N816" s="21"/>
      <c r="O816" s="20"/>
      <c r="P816" s="20"/>
      <c r="Q816" s="20"/>
      <c r="R816" s="20"/>
      <c r="S816" s="56"/>
      <c r="T816" s="21"/>
      <c r="U816" s="55"/>
      <c r="V816" s="21"/>
      <c r="W816" s="20"/>
      <c r="X816" s="20"/>
      <c r="Y816" s="55"/>
      <c r="Z816" s="55"/>
      <c r="AA816" s="55"/>
      <c r="AB816" s="55"/>
      <c r="AC816" s="21"/>
      <c r="AD816" s="21"/>
      <c r="AE816" s="21"/>
      <c r="AF816" s="18"/>
      <c r="AG816" s="18"/>
      <c r="AH816" s="21"/>
      <c r="AI816" s="21"/>
    </row>
    <row r="817" spans="2:35" x14ac:dyDescent="0.2">
      <c r="B817" s="12"/>
      <c r="C817" s="49"/>
      <c r="D817" s="17"/>
      <c r="I817" s="18"/>
      <c r="L817" s="56"/>
      <c r="M817" s="19"/>
      <c r="N817" s="21"/>
      <c r="O817" s="20"/>
      <c r="P817" s="20"/>
      <c r="Q817" s="20"/>
      <c r="R817" s="20"/>
      <c r="S817" s="56"/>
      <c r="T817" s="21"/>
      <c r="U817" s="55"/>
      <c r="V817" s="21"/>
      <c r="W817" s="20"/>
      <c r="X817" s="20"/>
      <c r="Y817" s="55"/>
      <c r="Z817" s="55"/>
      <c r="AA817" s="55"/>
      <c r="AB817" s="55"/>
      <c r="AC817" s="21"/>
      <c r="AD817" s="21"/>
      <c r="AE817" s="21"/>
      <c r="AF817" s="18"/>
      <c r="AG817" s="18"/>
      <c r="AH817" s="21"/>
      <c r="AI817" s="21"/>
    </row>
    <row r="818" spans="2:35" x14ac:dyDescent="0.2">
      <c r="B818" s="12"/>
      <c r="C818" s="49"/>
      <c r="D818" s="17"/>
      <c r="I818" s="18"/>
      <c r="L818" s="56"/>
      <c r="M818" s="19"/>
      <c r="N818" s="21"/>
      <c r="O818" s="20"/>
      <c r="P818" s="20"/>
      <c r="Q818" s="20"/>
      <c r="R818" s="20"/>
      <c r="S818" s="56"/>
      <c r="T818" s="21"/>
      <c r="U818" s="55"/>
      <c r="V818" s="21"/>
      <c r="W818" s="20"/>
      <c r="X818" s="20"/>
      <c r="Y818" s="55"/>
      <c r="Z818" s="55"/>
      <c r="AA818" s="55"/>
      <c r="AB818" s="55"/>
      <c r="AC818" s="21"/>
      <c r="AD818" s="21"/>
      <c r="AE818" s="21"/>
      <c r="AF818" s="18"/>
      <c r="AG818" s="18"/>
      <c r="AH818" s="21"/>
      <c r="AI818" s="21"/>
    </row>
    <row r="819" spans="2:35" x14ac:dyDescent="0.2">
      <c r="B819" s="12"/>
      <c r="C819" s="49"/>
      <c r="D819" s="17"/>
      <c r="I819" s="18"/>
      <c r="L819" s="56"/>
      <c r="M819" s="19"/>
      <c r="N819" s="21"/>
      <c r="O819" s="20"/>
      <c r="P819" s="20"/>
      <c r="Q819" s="20"/>
      <c r="R819" s="20"/>
      <c r="S819" s="56"/>
      <c r="T819" s="21"/>
      <c r="U819" s="55"/>
      <c r="V819" s="21"/>
      <c r="W819" s="20"/>
      <c r="X819" s="20"/>
      <c r="Y819" s="55"/>
      <c r="Z819" s="55"/>
      <c r="AA819" s="55"/>
      <c r="AB819" s="55"/>
      <c r="AC819" s="21"/>
      <c r="AD819" s="21"/>
      <c r="AE819" s="21"/>
      <c r="AF819" s="18"/>
      <c r="AG819" s="18"/>
      <c r="AH819" s="21"/>
      <c r="AI819" s="21"/>
    </row>
    <row r="820" spans="2:35" x14ac:dyDescent="0.2">
      <c r="B820" s="12"/>
      <c r="C820" s="49"/>
      <c r="D820" s="17"/>
      <c r="I820" s="18"/>
      <c r="L820" s="56"/>
      <c r="M820" s="19"/>
      <c r="N820" s="21"/>
      <c r="O820" s="20"/>
      <c r="P820" s="20"/>
      <c r="Q820" s="20"/>
      <c r="R820" s="20"/>
      <c r="S820" s="56"/>
      <c r="T820" s="21"/>
      <c r="U820" s="55"/>
      <c r="V820" s="21"/>
      <c r="W820" s="20"/>
      <c r="X820" s="20"/>
      <c r="Y820" s="55"/>
      <c r="Z820" s="55"/>
      <c r="AA820" s="55"/>
      <c r="AB820" s="55"/>
      <c r="AC820" s="21"/>
      <c r="AD820" s="21"/>
      <c r="AE820" s="21"/>
      <c r="AF820" s="18"/>
      <c r="AG820" s="18"/>
      <c r="AH820" s="21"/>
      <c r="AI820" s="21"/>
    </row>
    <row r="821" spans="2:35" x14ac:dyDescent="0.2">
      <c r="B821" s="12"/>
      <c r="C821" s="49"/>
      <c r="D821" s="17"/>
      <c r="I821" s="18"/>
      <c r="L821" s="56"/>
      <c r="M821" s="19"/>
      <c r="N821" s="21"/>
      <c r="O821" s="20"/>
      <c r="P821" s="20"/>
      <c r="Q821" s="20"/>
      <c r="R821" s="20"/>
      <c r="S821" s="56"/>
      <c r="T821" s="21"/>
      <c r="U821" s="55"/>
      <c r="V821" s="21"/>
      <c r="W821" s="20"/>
      <c r="X821" s="20"/>
      <c r="Y821" s="55"/>
      <c r="Z821" s="55"/>
      <c r="AA821" s="55"/>
      <c r="AB821" s="55"/>
      <c r="AC821" s="21"/>
      <c r="AD821" s="21"/>
      <c r="AE821" s="21"/>
      <c r="AF821" s="18"/>
      <c r="AG821" s="18"/>
      <c r="AH821" s="21"/>
      <c r="AI821" s="21"/>
    </row>
    <row r="822" spans="2:35" x14ac:dyDescent="0.2">
      <c r="B822" s="12"/>
      <c r="C822" s="49"/>
      <c r="D822" s="17"/>
      <c r="I822" s="18"/>
      <c r="L822" s="56"/>
      <c r="M822" s="19"/>
      <c r="N822" s="21"/>
      <c r="O822" s="20"/>
      <c r="P822" s="20"/>
      <c r="Q822" s="20"/>
      <c r="R822" s="20"/>
      <c r="S822" s="56"/>
      <c r="T822" s="21"/>
      <c r="U822" s="55"/>
      <c r="V822" s="21"/>
      <c r="W822" s="20"/>
      <c r="X822" s="20"/>
      <c r="Y822" s="55"/>
      <c r="Z822" s="55"/>
      <c r="AA822" s="55"/>
      <c r="AB822" s="55"/>
      <c r="AC822" s="21"/>
      <c r="AD822" s="21"/>
      <c r="AE822" s="21"/>
      <c r="AF822" s="18"/>
      <c r="AG822" s="18"/>
      <c r="AH822" s="21"/>
      <c r="AI822" s="21"/>
    </row>
    <row r="823" spans="2:35" x14ac:dyDescent="0.2">
      <c r="B823" s="12"/>
      <c r="C823" s="49"/>
      <c r="D823" s="17"/>
      <c r="I823" s="18"/>
      <c r="L823" s="56"/>
      <c r="M823" s="19"/>
      <c r="N823" s="21"/>
      <c r="O823" s="20"/>
      <c r="P823" s="20"/>
      <c r="Q823" s="20"/>
      <c r="R823" s="20"/>
      <c r="S823" s="56"/>
      <c r="T823" s="21"/>
      <c r="U823" s="55"/>
      <c r="V823" s="21"/>
      <c r="W823" s="20"/>
      <c r="X823" s="20"/>
      <c r="Y823" s="55"/>
      <c r="Z823" s="55"/>
      <c r="AA823" s="55"/>
      <c r="AB823" s="55"/>
      <c r="AC823" s="21"/>
      <c r="AD823" s="21"/>
      <c r="AE823" s="21"/>
      <c r="AF823" s="18"/>
      <c r="AG823" s="18"/>
      <c r="AH823" s="21"/>
      <c r="AI823" s="21"/>
    </row>
    <row r="824" spans="2:35" x14ac:dyDescent="0.2">
      <c r="B824" s="12"/>
      <c r="C824" s="49"/>
      <c r="D824" s="17"/>
      <c r="I824" s="18"/>
      <c r="L824" s="56"/>
      <c r="M824" s="19"/>
      <c r="N824" s="21"/>
      <c r="O824" s="20"/>
      <c r="P824" s="56"/>
      <c r="Q824" s="31"/>
      <c r="R824" s="20"/>
      <c r="S824" s="56"/>
      <c r="T824" s="21"/>
      <c r="U824" s="55"/>
      <c r="V824" s="21"/>
      <c r="W824" s="20"/>
      <c r="X824" s="20"/>
      <c r="Y824" s="55"/>
      <c r="Z824" s="55"/>
      <c r="AA824" s="55"/>
      <c r="AB824" s="55"/>
      <c r="AC824" s="21"/>
      <c r="AD824" s="21"/>
      <c r="AE824" s="21"/>
      <c r="AF824" s="18"/>
      <c r="AG824" s="18"/>
      <c r="AH824" s="21"/>
      <c r="AI824" s="21"/>
    </row>
    <row r="825" spans="2:35" x14ac:dyDescent="0.2">
      <c r="B825" s="12"/>
      <c r="C825" s="49"/>
      <c r="D825" s="17"/>
      <c r="I825" s="18"/>
      <c r="L825" s="56"/>
      <c r="M825" s="19"/>
      <c r="N825" s="21"/>
      <c r="O825" s="20"/>
      <c r="P825" s="20"/>
      <c r="Q825" s="20"/>
      <c r="R825" s="20"/>
      <c r="S825" s="56"/>
      <c r="T825" s="21"/>
      <c r="U825" s="55"/>
      <c r="V825" s="21"/>
      <c r="W825" s="20"/>
      <c r="X825" s="20"/>
      <c r="Y825" s="55"/>
      <c r="Z825" s="55"/>
      <c r="AA825" s="55"/>
      <c r="AB825" s="55"/>
      <c r="AC825" s="21"/>
      <c r="AD825" s="21"/>
      <c r="AE825" s="21"/>
      <c r="AF825" s="18"/>
      <c r="AG825" s="18"/>
      <c r="AH825" s="21"/>
      <c r="AI825" s="21"/>
    </row>
    <row r="826" spans="2:35" x14ac:dyDescent="0.2">
      <c r="B826" s="12"/>
      <c r="C826" s="49"/>
      <c r="D826" s="17"/>
      <c r="I826" s="18"/>
      <c r="L826" s="56"/>
      <c r="M826" s="19"/>
      <c r="N826" s="21"/>
      <c r="O826" s="20"/>
      <c r="P826" s="56"/>
      <c r="Q826" s="31"/>
      <c r="R826" s="20"/>
      <c r="S826" s="56"/>
      <c r="T826" s="21"/>
      <c r="U826" s="55"/>
      <c r="V826" s="21"/>
      <c r="W826" s="20"/>
      <c r="X826" s="20"/>
      <c r="Y826" s="55"/>
      <c r="Z826" s="55"/>
      <c r="AA826" s="55"/>
      <c r="AB826" s="55"/>
      <c r="AC826" s="21"/>
      <c r="AD826" s="21"/>
      <c r="AE826" s="21"/>
      <c r="AF826" s="18"/>
      <c r="AG826" s="18"/>
      <c r="AH826" s="21"/>
      <c r="AI826" s="21"/>
    </row>
    <row r="827" spans="2:35" x14ac:dyDescent="0.2">
      <c r="B827" s="12"/>
      <c r="C827" s="49"/>
      <c r="D827" s="17"/>
      <c r="I827" s="18"/>
      <c r="L827" s="56"/>
      <c r="M827" s="19"/>
      <c r="N827" s="21"/>
      <c r="O827" s="20"/>
      <c r="P827" s="56"/>
      <c r="Q827" s="31"/>
      <c r="R827" s="20"/>
      <c r="S827" s="56"/>
      <c r="T827" s="21"/>
      <c r="U827" s="55"/>
      <c r="V827" s="21"/>
      <c r="W827" s="20"/>
      <c r="X827" s="20"/>
      <c r="Y827" s="55"/>
      <c r="Z827" s="55"/>
      <c r="AA827" s="55"/>
      <c r="AB827" s="55"/>
      <c r="AC827" s="21"/>
      <c r="AD827" s="21"/>
      <c r="AE827" s="21"/>
      <c r="AF827" s="18"/>
      <c r="AG827" s="18"/>
      <c r="AH827" s="21"/>
      <c r="AI827" s="21"/>
    </row>
    <row r="828" spans="2:35" x14ac:dyDescent="0.2">
      <c r="B828" s="12"/>
      <c r="C828" s="49"/>
      <c r="D828" s="17"/>
      <c r="I828" s="18"/>
      <c r="L828" s="56"/>
      <c r="M828" s="19"/>
      <c r="N828" s="21"/>
      <c r="O828" s="20"/>
      <c r="P828" s="20"/>
      <c r="Q828" s="20"/>
      <c r="R828" s="20"/>
      <c r="S828" s="56"/>
      <c r="T828" s="21"/>
      <c r="U828" s="55"/>
      <c r="V828" s="21"/>
      <c r="W828" s="20"/>
      <c r="X828" s="20"/>
      <c r="Y828" s="55"/>
      <c r="Z828" s="55"/>
      <c r="AA828" s="55"/>
      <c r="AB828" s="55"/>
      <c r="AC828" s="21"/>
      <c r="AD828" s="21"/>
      <c r="AE828" s="21"/>
      <c r="AF828" s="18"/>
      <c r="AG828" s="18"/>
      <c r="AH828" s="21"/>
      <c r="AI828" s="21"/>
    </row>
    <row r="829" spans="2:35" x14ac:dyDescent="0.2">
      <c r="B829" s="12"/>
      <c r="C829" s="49"/>
      <c r="D829" s="17"/>
      <c r="I829" s="18"/>
      <c r="L829" s="56"/>
      <c r="M829" s="19"/>
      <c r="N829" s="21"/>
      <c r="O829" s="20"/>
      <c r="P829" s="20"/>
      <c r="Q829" s="20"/>
      <c r="R829" s="20"/>
      <c r="S829" s="56"/>
      <c r="T829" s="21"/>
      <c r="U829" s="55"/>
      <c r="V829" s="21"/>
      <c r="W829" s="20"/>
      <c r="X829" s="20"/>
      <c r="Y829" s="55"/>
      <c r="Z829" s="55"/>
      <c r="AA829" s="55"/>
      <c r="AB829" s="55"/>
      <c r="AC829" s="21"/>
      <c r="AD829" s="21"/>
      <c r="AE829" s="21"/>
      <c r="AF829" s="18"/>
      <c r="AG829" s="18"/>
      <c r="AH829" s="21"/>
      <c r="AI829" s="21"/>
    </row>
    <row r="830" spans="2:35" x14ac:dyDescent="0.2">
      <c r="B830" s="12"/>
      <c r="C830" s="49"/>
      <c r="D830" s="17"/>
      <c r="I830" s="18"/>
      <c r="L830" s="56"/>
      <c r="M830" s="19"/>
      <c r="N830" s="21"/>
      <c r="O830" s="20"/>
      <c r="P830" s="20"/>
      <c r="Q830" s="20"/>
      <c r="R830" s="20"/>
      <c r="S830" s="56"/>
      <c r="T830" s="21"/>
      <c r="U830" s="55"/>
      <c r="V830" s="21"/>
      <c r="W830" s="20"/>
      <c r="X830" s="20"/>
      <c r="Y830" s="55"/>
      <c r="Z830" s="55"/>
      <c r="AA830" s="55"/>
      <c r="AB830" s="55"/>
      <c r="AC830" s="21"/>
      <c r="AD830" s="21"/>
      <c r="AE830" s="21"/>
      <c r="AF830" s="18"/>
      <c r="AG830" s="18"/>
      <c r="AH830" s="21"/>
      <c r="AI830" s="21"/>
    </row>
    <row r="831" spans="2:35" x14ac:dyDescent="0.2">
      <c r="B831" s="12"/>
      <c r="C831" s="49"/>
      <c r="D831" s="17"/>
      <c r="I831" s="18"/>
      <c r="L831" s="56"/>
      <c r="M831" s="19"/>
      <c r="N831" s="21"/>
      <c r="O831" s="20"/>
      <c r="P831" s="20"/>
      <c r="Q831" s="20"/>
      <c r="R831" s="20"/>
      <c r="S831" s="56"/>
      <c r="T831" s="21"/>
      <c r="U831" s="55"/>
      <c r="V831" s="21"/>
      <c r="W831" s="20"/>
      <c r="X831" s="20"/>
      <c r="Y831" s="55"/>
      <c r="Z831" s="55"/>
      <c r="AA831" s="55"/>
      <c r="AB831" s="55"/>
      <c r="AC831" s="21"/>
      <c r="AD831" s="21"/>
      <c r="AE831" s="21"/>
      <c r="AF831" s="18"/>
      <c r="AG831" s="18"/>
      <c r="AH831" s="21"/>
      <c r="AI831" s="21"/>
    </row>
    <row r="832" spans="2:35" x14ac:dyDescent="0.2">
      <c r="B832" s="12"/>
      <c r="C832" s="49"/>
      <c r="D832" s="17"/>
      <c r="I832" s="18"/>
      <c r="L832" s="56"/>
      <c r="M832" s="19"/>
      <c r="N832" s="21"/>
      <c r="O832" s="20"/>
      <c r="P832" s="60"/>
      <c r="Q832" s="31"/>
      <c r="R832" s="20"/>
      <c r="S832" s="56"/>
      <c r="T832" s="21"/>
      <c r="U832" s="55"/>
      <c r="V832" s="21"/>
      <c r="W832" s="20"/>
      <c r="X832" s="20"/>
      <c r="Y832" s="55"/>
      <c r="Z832" s="55"/>
      <c r="AA832" s="55"/>
      <c r="AB832" s="55"/>
      <c r="AC832" s="21"/>
      <c r="AD832" s="21"/>
      <c r="AE832" s="21"/>
      <c r="AF832" s="18"/>
      <c r="AG832" s="18"/>
      <c r="AH832" s="21"/>
      <c r="AI832" s="21"/>
    </row>
    <row r="833" spans="2:35" x14ac:dyDescent="0.2">
      <c r="B833" s="12"/>
      <c r="C833" s="49"/>
      <c r="D833" s="17"/>
      <c r="I833" s="18"/>
      <c r="L833" s="56"/>
      <c r="M833" s="19"/>
      <c r="N833" s="21"/>
      <c r="O833" s="20"/>
      <c r="P833" s="20"/>
      <c r="Q833" s="20"/>
      <c r="R833" s="56"/>
      <c r="S833" s="56"/>
      <c r="T833" s="21"/>
      <c r="U833" s="55"/>
      <c r="V833" s="21"/>
      <c r="W833" s="20"/>
      <c r="X833" s="20"/>
      <c r="Y833" s="55"/>
      <c r="Z833" s="55"/>
      <c r="AA833" s="55"/>
      <c r="AB833" s="55"/>
      <c r="AC833" s="21"/>
      <c r="AD833" s="21"/>
      <c r="AE833" s="21"/>
      <c r="AF833" s="18"/>
      <c r="AG833" s="18"/>
      <c r="AH833" s="21"/>
      <c r="AI833" s="21"/>
    </row>
    <row r="834" spans="2:35" x14ac:dyDescent="0.2">
      <c r="B834" s="12"/>
      <c r="C834" s="49"/>
      <c r="D834" s="17"/>
      <c r="I834" s="18"/>
      <c r="L834" s="56"/>
      <c r="M834" s="19"/>
      <c r="N834" s="21"/>
      <c r="O834" s="20"/>
      <c r="P834" s="55"/>
      <c r="Q834" s="31"/>
      <c r="R834" s="20"/>
      <c r="S834" s="56"/>
      <c r="T834" s="21"/>
      <c r="U834" s="55"/>
      <c r="V834" s="21"/>
      <c r="W834" s="20"/>
      <c r="X834" s="20"/>
      <c r="Y834" s="55"/>
      <c r="Z834" s="55"/>
      <c r="AA834" s="55"/>
      <c r="AB834" s="55"/>
      <c r="AC834" s="21"/>
      <c r="AD834" s="21"/>
      <c r="AE834" s="21"/>
      <c r="AF834" s="18"/>
      <c r="AG834" s="18"/>
      <c r="AH834" s="21"/>
      <c r="AI834" s="21"/>
    </row>
    <row r="835" spans="2:35" x14ac:dyDescent="0.2">
      <c r="B835" s="12"/>
      <c r="C835" s="49"/>
      <c r="D835" s="17"/>
      <c r="I835" s="18"/>
      <c r="L835" s="56"/>
      <c r="M835" s="19"/>
      <c r="N835" s="21"/>
      <c r="O835" s="20"/>
      <c r="P835" s="20"/>
      <c r="Q835" s="20"/>
      <c r="R835" s="20"/>
      <c r="S835" s="56"/>
      <c r="T835" s="21"/>
      <c r="U835" s="55"/>
      <c r="V835" s="21"/>
      <c r="W835" s="20"/>
      <c r="X835" s="20"/>
      <c r="Y835" s="55"/>
      <c r="Z835" s="55"/>
      <c r="AA835" s="55"/>
      <c r="AB835" s="55"/>
      <c r="AC835" s="21"/>
      <c r="AD835" s="21"/>
      <c r="AE835" s="21"/>
      <c r="AF835" s="18"/>
      <c r="AG835" s="18"/>
      <c r="AH835" s="21"/>
      <c r="AI835" s="21"/>
    </row>
    <row r="836" spans="2:35" x14ac:dyDescent="0.2">
      <c r="B836" s="12"/>
      <c r="C836" s="49"/>
      <c r="D836" s="17"/>
      <c r="I836" s="18"/>
      <c r="L836" s="56"/>
      <c r="M836" s="19"/>
      <c r="N836" s="21"/>
      <c r="O836" s="20"/>
      <c r="P836" s="20"/>
      <c r="Q836" s="20"/>
      <c r="R836" s="20"/>
      <c r="S836" s="56"/>
      <c r="T836" s="21"/>
      <c r="U836" s="55"/>
      <c r="V836" s="21"/>
      <c r="W836" s="20"/>
      <c r="X836" s="20"/>
      <c r="Y836" s="55"/>
      <c r="Z836" s="55"/>
      <c r="AA836" s="55"/>
      <c r="AB836" s="55"/>
      <c r="AC836" s="21"/>
      <c r="AD836" s="21"/>
      <c r="AE836" s="21"/>
      <c r="AF836" s="18"/>
      <c r="AG836" s="18"/>
      <c r="AH836" s="21"/>
      <c r="AI836" s="21"/>
    </row>
    <row r="837" spans="2:35" x14ac:dyDescent="0.2">
      <c r="B837" s="12"/>
      <c r="C837" s="49"/>
      <c r="D837" s="17"/>
      <c r="I837" s="18"/>
      <c r="L837" s="56"/>
      <c r="M837" s="19"/>
      <c r="N837" s="21"/>
      <c r="O837" s="20"/>
      <c r="P837" s="20"/>
      <c r="Q837" s="20"/>
      <c r="R837" s="20"/>
      <c r="S837" s="56"/>
      <c r="T837" s="21"/>
      <c r="U837" s="55"/>
      <c r="V837" s="21"/>
      <c r="W837" s="20"/>
      <c r="X837" s="20"/>
      <c r="Y837" s="55"/>
      <c r="Z837" s="55"/>
      <c r="AA837" s="55"/>
      <c r="AB837" s="55"/>
      <c r="AC837" s="21"/>
      <c r="AD837" s="21"/>
      <c r="AE837" s="21"/>
      <c r="AF837" s="18"/>
      <c r="AG837" s="18"/>
      <c r="AH837" s="21"/>
      <c r="AI837" s="21"/>
    </row>
    <row r="838" spans="2:35" x14ac:dyDescent="0.2">
      <c r="B838" s="12"/>
      <c r="C838" s="49"/>
      <c r="D838" s="17"/>
      <c r="I838" s="18"/>
      <c r="L838" s="56"/>
      <c r="M838" s="19"/>
      <c r="N838" s="21"/>
      <c r="O838" s="20"/>
      <c r="P838" s="20"/>
      <c r="Q838" s="20"/>
      <c r="R838" s="20"/>
      <c r="S838" s="56"/>
      <c r="T838" s="21"/>
      <c r="U838" s="55"/>
      <c r="V838" s="21"/>
      <c r="W838" s="20"/>
      <c r="X838" s="20"/>
      <c r="Y838" s="55"/>
      <c r="Z838" s="55"/>
      <c r="AA838" s="55"/>
      <c r="AB838" s="55"/>
      <c r="AC838" s="21"/>
      <c r="AD838" s="21"/>
      <c r="AE838" s="21"/>
      <c r="AF838" s="18"/>
      <c r="AG838" s="18"/>
      <c r="AH838" s="21"/>
      <c r="AI838" s="21"/>
    </row>
    <row r="839" spans="2:35" x14ac:dyDescent="0.2">
      <c r="B839" s="12"/>
      <c r="C839" s="49"/>
      <c r="D839" s="17"/>
      <c r="I839" s="18"/>
      <c r="L839" s="56"/>
      <c r="M839" s="19"/>
      <c r="N839" s="21"/>
      <c r="O839" s="20"/>
      <c r="P839" s="20"/>
      <c r="Q839" s="20"/>
      <c r="R839" s="56"/>
      <c r="S839" s="56"/>
      <c r="T839" s="21"/>
      <c r="U839" s="55"/>
      <c r="V839" s="21"/>
      <c r="W839" s="20"/>
      <c r="X839" s="20"/>
      <c r="Y839" s="55"/>
      <c r="Z839" s="55"/>
      <c r="AA839" s="55"/>
      <c r="AB839" s="55"/>
      <c r="AC839" s="21"/>
      <c r="AD839" s="21"/>
      <c r="AE839" s="21"/>
      <c r="AF839" s="18"/>
      <c r="AG839" s="18"/>
      <c r="AH839" s="21"/>
      <c r="AI839" s="21"/>
    </row>
    <row r="840" spans="2:35" x14ac:dyDescent="0.2">
      <c r="B840" s="12"/>
      <c r="C840" s="49"/>
      <c r="D840" s="17"/>
      <c r="I840" s="18"/>
      <c r="L840" s="56"/>
      <c r="M840" s="19"/>
      <c r="N840" s="21"/>
      <c r="O840" s="20"/>
      <c r="P840" s="20"/>
      <c r="Q840" s="31"/>
      <c r="R840" s="20"/>
      <c r="S840" s="56"/>
      <c r="T840" s="21"/>
      <c r="U840" s="55"/>
      <c r="V840" s="21"/>
      <c r="W840" s="20"/>
      <c r="X840" s="20"/>
      <c r="Y840" s="55"/>
      <c r="Z840" s="55"/>
      <c r="AA840" s="55"/>
      <c r="AB840" s="55"/>
      <c r="AC840" s="21"/>
      <c r="AD840" s="21"/>
      <c r="AE840" s="21"/>
      <c r="AF840" s="18"/>
      <c r="AG840" s="18"/>
      <c r="AH840" s="21"/>
      <c r="AI840" s="21"/>
    </row>
    <row r="841" spans="2:35" x14ac:dyDescent="0.2">
      <c r="B841" s="12"/>
      <c r="C841" s="49"/>
      <c r="D841" s="17"/>
      <c r="I841" s="18"/>
      <c r="L841" s="56"/>
      <c r="M841" s="19"/>
      <c r="N841" s="21"/>
      <c r="O841" s="20"/>
      <c r="P841" s="20"/>
      <c r="Q841" s="20"/>
      <c r="R841" s="20"/>
      <c r="S841" s="56"/>
      <c r="T841" s="21"/>
      <c r="U841" s="55"/>
      <c r="V841" s="21"/>
      <c r="W841" s="20"/>
      <c r="X841" s="20"/>
      <c r="Y841" s="55"/>
      <c r="Z841" s="55"/>
      <c r="AA841" s="55"/>
      <c r="AB841" s="55"/>
      <c r="AC841" s="21"/>
      <c r="AD841" s="21"/>
      <c r="AE841" s="21"/>
      <c r="AF841" s="18"/>
      <c r="AG841" s="18"/>
      <c r="AH841" s="21"/>
      <c r="AI841" s="21"/>
    </row>
    <row r="842" spans="2:35" x14ac:dyDescent="0.2">
      <c r="B842" s="12"/>
      <c r="C842" s="49"/>
      <c r="D842" s="17"/>
      <c r="I842" s="18"/>
      <c r="L842" s="56"/>
      <c r="M842" s="19"/>
      <c r="N842" s="21"/>
      <c r="O842" s="20"/>
      <c r="P842" s="20"/>
      <c r="Q842" s="20"/>
      <c r="R842" s="56"/>
      <c r="S842" s="56"/>
      <c r="T842" s="21"/>
      <c r="U842" s="55"/>
      <c r="V842" s="21"/>
      <c r="W842" s="20"/>
      <c r="X842" s="20"/>
      <c r="Y842" s="55"/>
      <c r="Z842" s="55"/>
      <c r="AA842" s="55"/>
      <c r="AB842" s="55"/>
      <c r="AC842" s="21"/>
      <c r="AD842" s="21"/>
      <c r="AE842" s="21"/>
      <c r="AF842" s="18"/>
      <c r="AG842" s="18"/>
      <c r="AH842" s="21"/>
      <c r="AI842" s="21"/>
    </row>
    <row r="843" spans="2:35" x14ac:dyDescent="0.2">
      <c r="B843" s="12"/>
      <c r="C843" s="49"/>
      <c r="D843" s="17"/>
      <c r="I843" s="18"/>
      <c r="L843" s="56"/>
      <c r="M843" s="19"/>
      <c r="N843" s="21"/>
      <c r="O843" s="20"/>
      <c r="P843" s="20"/>
      <c r="Q843" s="20"/>
      <c r="R843" s="20"/>
      <c r="S843" s="56"/>
      <c r="T843" s="21"/>
      <c r="U843" s="55"/>
      <c r="V843" s="21"/>
      <c r="W843" s="20"/>
      <c r="X843" s="20"/>
      <c r="Y843" s="55"/>
      <c r="Z843" s="55"/>
      <c r="AA843" s="55"/>
      <c r="AB843" s="55"/>
      <c r="AC843" s="21"/>
      <c r="AD843" s="21"/>
      <c r="AE843" s="21"/>
      <c r="AF843" s="18"/>
      <c r="AG843" s="18"/>
      <c r="AH843" s="21"/>
      <c r="AI843" s="21"/>
    </row>
    <row r="844" spans="2:35" x14ac:dyDescent="0.2">
      <c r="B844" s="12"/>
      <c r="C844" s="49"/>
      <c r="D844" s="17"/>
      <c r="I844" s="18"/>
      <c r="L844" s="56"/>
      <c r="M844" s="19"/>
      <c r="N844" s="21"/>
      <c r="O844" s="20"/>
      <c r="P844" s="20"/>
      <c r="Q844" s="20"/>
      <c r="R844" s="20"/>
      <c r="S844" s="56"/>
      <c r="T844" s="21"/>
      <c r="U844" s="55"/>
      <c r="V844" s="21"/>
      <c r="W844" s="20"/>
      <c r="X844" s="20"/>
      <c r="Y844" s="55"/>
      <c r="Z844" s="55"/>
      <c r="AA844" s="55"/>
      <c r="AB844" s="55"/>
      <c r="AC844" s="21"/>
      <c r="AD844" s="21"/>
      <c r="AE844" s="21"/>
      <c r="AF844" s="18"/>
      <c r="AG844" s="18"/>
      <c r="AH844" s="21"/>
      <c r="AI844" s="21"/>
    </row>
    <row r="845" spans="2:35" x14ac:dyDescent="0.2">
      <c r="B845" s="12"/>
      <c r="C845" s="49"/>
      <c r="D845" s="17"/>
      <c r="I845" s="18"/>
      <c r="L845" s="56"/>
      <c r="M845" s="19"/>
      <c r="N845" s="21"/>
      <c r="O845" s="20"/>
      <c r="P845" s="20"/>
      <c r="Q845" s="20"/>
      <c r="R845" s="20"/>
      <c r="S845" s="56"/>
      <c r="T845" s="21"/>
      <c r="U845" s="55"/>
      <c r="V845" s="21"/>
      <c r="W845" s="20"/>
      <c r="X845" s="20"/>
      <c r="Y845" s="55"/>
      <c r="Z845" s="55"/>
      <c r="AA845" s="55"/>
      <c r="AB845" s="55"/>
      <c r="AC845" s="21"/>
      <c r="AD845" s="21"/>
      <c r="AE845" s="21"/>
      <c r="AF845" s="18"/>
      <c r="AG845" s="18"/>
      <c r="AH845" s="21"/>
      <c r="AI845" s="21"/>
    </row>
    <row r="846" spans="2:35" x14ac:dyDescent="0.2">
      <c r="B846" s="12"/>
      <c r="C846" s="49"/>
      <c r="D846" s="17"/>
      <c r="I846" s="18"/>
      <c r="L846" s="56"/>
      <c r="M846" s="19"/>
      <c r="N846" s="21"/>
      <c r="O846" s="20"/>
      <c r="P846" s="20"/>
      <c r="Q846" s="20"/>
      <c r="R846" s="20"/>
      <c r="S846" s="56"/>
      <c r="T846" s="21"/>
      <c r="U846" s="55"/>
      <c r="V846" s="21"/>
      <c r="W846" s="20"/>
      <c r="X846" s="20"/>
      <c r="Y846" s="55"/>
      <c r="Z846" s="55"/>
      <c r="AA846" s="55"/>
      <c r="AB846" s="55"/>
      <c r="AC846" s="21"/>
      <c r="AD846" s="21"/>
      <c r="AE846" s="21"/>
      <c r="AF846" s="18"/>
      <c r="AG846" s="18"/>
      <c r="AH846" s="21"/>
      <c r="AI846" s="21"/>
    </row>
    <row r="847" spans="2:35" x14ac:dyDescent="0.2">
      <c r="B847" s="12"/>
      <c r="C847" s="49"/>
      <c r="D847" s="17"/>
      <c r="I847" s="18"/>
      <c r="L847" s="56"/>
      <c r="M847" s="19"/>
      <c r="N847" s="21"/>
      <c r="O847" s="20"/>
      <c r="P847" s="20"/>
      <c r="Q847" s="20"/>
      <c r="R847" s="56"/>
      <c r="S847" s="56"/>
      <c r="T847" s="21"/>
      <c r="U847" s="55"/>
      <c r="V847" s="21"/>
      <c r="W847" s="20"/>
      <c r="X847" s="20"/>
      <c r="Y847" s="55"/>
      <c r="Z847" s="55"/>
      <c r="AA847" s="55"/>
      <c r="AB847" s="55"/>
      <c r="AC847" s="21"/>
      <c r="AD847" s="21"/>
      <c r="AE847" s="21"/>
      <c r="AF847" s="18"/>
      <c r="AG847" s="18"/>
      <c r="AH847" s="21"/>
      <c r="AI847" s="21"/>
    </row>
    <row r="848" spans="2:35" x14ac:dyDescent="0.2">
      <c r="B848" s="12"/>
      <c r="C848" s="49"/>
      <c r="D848" s="17"/>
      <c r="I848" s="18"/>
      <c r="L848" s="56"/>
      <c r="M848" s="19"/>
      <c r="N848" s="21"/>
      <c r="O848" s="20"/>
      <c r="P848" s="20"/>
      <c r="Q848" s="20"/>
      <c r="R848" s="20"/>
      <c r="S848" s="56"/>
      <c r="T848" s="21"/>
      <c r="U848" s="55"/>
      <c r="V848" s="21"/>
      <c r="W848" s="20"/>
      <c r="X848" s="20"/>
      <c r="Y848" s="55"/>
      <c r="Z848" s="55"/>
      <c r="AA848" s="55"/>
      <c r="AB848" s="55"/>
      <c r="AC848" s="21"/>
      <c r="AD848" s="21"/>
      <c r="AE848" s="21"/>
      <c r="AF848" s="18"/>
      <c r="AG848" s="18"/>
      <c r="AH848" s="21"/>
      <c r="AI848" s="21"/>
    </row>
    <row r="849" spans="2:35" x14ac:dyDescent="0.2">
      <c r="B849" s="12"/>
      <c r="C849" s="49"/>
      <c r="D849" s="17"/>
      <c r="I849" s="18"/>
      <c r="L849" s="56"/>
      <c r="M849" s="19"/>
      <c r="N849" s="21"/>
      <c r="O849" s="20"/>
      <c r="P849" s="20"/>
      <c r="Q849" s="56"/>
      <c r="R849" s="20"/>
      <c r="S849" s="55"/>
      <c r="T849" s="21"/>
      <c r="U849" s="55"/>
      <c r="V849" s="21"/>
      <c r="W849" s="20"/>
      <c r="X849" s="20"/>
      <c r="Y849" s="55"/>
      <c r="Z849" s="55"/>
      <c r="AA849" s="55"/>
      <c r="AB849" s="55"/>
      <c r="AC849" s="21"/>
      <c r="AD849" s="21"/>
      <c r="AE849" s="21"/>
      <c r="AF849" s="18"/>
      <c r="AG849" s="18"/>
      <c r="AH849" s="21"/>
      <c r="AI849" s="21"/>
    </row>
    <row r="850" spans="2:35" x14ac:dyDescent="0.2">
      <c r="B850" s="12"/>
      <c r="C850" s="49"/>
      <c r="D850" s="17"/>
      <c r="I850" s="18"/>
      <c r="L850" s="56"/>
      <c r="M850" s="19"/>
      <c r="N850" s="21"/>
      <c r="O850" s="20"/>
      <c r="P850" s="20"/>
      <c r="Q850" s="31"/>
      <c r="R850" s="20"/>
      <c r="S850" s="56"/>
      <c r="T850" s="21"/>
      <c r="U850" s="55"/>
      <c r="V850" s="21"/>
      <c r="W850" s="20"/>
      <c r="X850" s="20"/>
      <c r="Y850" s="55"/>
      <c r="Z850" s="55"/>
      <c r="AA850" s="55"/>
      <c r="AB850" s="55"/>
      <c r="AC850" s="21"/>
      <c r="AD850" s="21"/>
      <c r="AE850" s="21"/>
      <c r="AF850" s="18"/>
      <c r="AG850" s="18"/>
      <c r="AH850" s="21"/>
      <c r="AI850" s="21"/>
    </row>
    <row r="851" spans="2:35" x14ac:dyDescent="0.2">
      <c r="B851" s="12"/>
      <c r="C851" s="49"/>
      <c r="D851" s="17"/>
      <c r="I851" s="18"/>
      <c r="L851" s="56"/>
      <c r="M851" s="19"/>
      <c r="N851" s="21"/>
      <c r="O851" s="20"/>
      <c r="P851" s="20"/>
      <c r="Q851" s="20"/>
      <c r="R851" s="20"/>
      <c r="S851" s="56"/>
      <c r="T851" s="21"/>
      <c r="U851" s="55"/>
      <c r="V851" s="21"/>
      <c r="W851" s="20"/>
      <c r="X851" s="20"/>
      <c r="Y851" s="55"/>
      <c r="Z851" s="55"/>
      <c r="AA851" s="55"/>
      <c r="AB851" s="55"/>
      <c r="AC851" s="21"/>
      <c r="AD851" s="21"/>
      <c r="AE851" s="21"/>
      <c r="AF851" s="18"/>
      <c r="AG851" s="18"/>
      <c r="AH851" s="21"/>
      <c r="AI851" s="21"/>
    </row>
    <row r="852" spans="2:35" x14ac:dyDescent="0.2">
      <c r="B852" s="12"/>
      <c r="C852" s="49"/>
      <c r="D852" s="17"/>
      <c r="I852" s="18"/>
      <c r="L852" s="56"/>
      <c r="M852" s="19"/>
      <c r="N852" s="21"/>
      <c r="O852" s="20"/>
      <c r="P852" s="20"/>
      <c r="Q852" s="20"/>
      <c r="R852" s="20"/>
      <c r="S852" s="56"/>
      <c r="T852" s="21"/>
      <c r="U852" s="55"/>
      <c r="V852" s="21"/>
      <c r="W852" s="20"/>
      <c r="X852" s="20"/>
      <c r="Y852" s="55"/>
      <c r="Z852" s="55"/>
      <c r="AA852" s="55"/>
      <c r="AB852" s="55"/>
      <c r="AC852" s="21"/>
      <c r="AD852" s="21"/>
      <c r="AE852" s="21"/>
      <c r="AF852" s="18"/>
      <c r="AG852" s="18"/>
      <c r="AH852" s="21"/>
      <c r="AI852" s="21"/>
    </row>
    <row r="853" spans="2:35" x14ac:dyDescent="0.2">
      <c r="B853" s="12"/>
      <c r="C853" s="49"/>
      <c r="D853" s="17"/>
      <c r="I853" s="18"/>
      <c r="L853" s="56"/>
      <c r="M853" s="19"/>
      <c r="N853" s="21"/>
      <c r="O853" s="20"/>
      <c r="P853" s="20"/>
      <c r="Q853" s="20"/>
      <c r="R853" s="56"/>
      <c r="S853" s="56"/>
      <c r="T853" s="21"/>
      <c r="U853" s="55"/>
      <c r="V853" s="21"/>
      <c r="W853" s="20"/>
      <c r="X853" s="20"/>
      <c r="Y853" s="55"/>
      <c r="Z853" s="55"/>
      <c r="AA853" s="55"/>
      <c r="AB853" s="55"/>
      <c r="AC853" s="21"/>
      <c r="AD853" s="21"/>
      <c r="AE853" s="21"/>
      <c r="AF853" s="18"/>
      <c r="AG853" s="18"/>
      <c r="AH853" s="21"/>
      <c r="AI853" s="21"/>
    </row>
    <row r="854" spans="2:35" x14ac:dyDescent="0.2">
      <c r="B854" s="12"/>
      <c r="C854" s="49"/>
      <c r="D854" s="17"/>
      <c r="I854" s="18"/>
      <c r="L854" s="56"/>
      <c r="M854" s="19"/>
      <c r="N854" s="21"/>
      <c r="O854" s="20"/>
      <c r="P854" s="20"/>
      <c r="Q854" s="20"/>
      <c r="R854" s="56"/>
      <c r="S854" s="56"/>
      <c r="T854" s="21"/>
      <c r="U854" s="55"/>
      <c r="V854" s="21"/>
      <c r="W854" s="20"/>
      <c r="X854" s="20"/>
      <c r="Y854" s="55"/>
      <c r="Z854" s="55"/>
      <c r="AA854" s="55"/>
      <c r="AB854" s="55"/>
      <c r="AC854" s="21"/>
      <c r="AD854" s="21"/>
      <c r="AE854" s="21"/>
      <c r="AF854" s="18"/>
      <c r="AG854" s="18"/>
      <c r="AH854" s="21"/>
      <c r="AI854" s="21"/>
    </row>
    <row r="855" spans="2:35" x14ac:dyDescent="0.2">
      <c r="B855" s="12"/>
      <c r="C855" s="49"/>
      <c r="D855" s="17"/>
      <c r="I855" s="18"/>
      <c r="L855" s="56"/>
      <c r="M855" s="19"/>
      <c r="N855" s="21"/>
      <c r="O855" s="20"/>
      <c r="P855" s="20"/>
      <c r="Q855" s="20"/>
      <c r="R855" s="20"/>
      <c r="S855" s="56"/>
      <c r="T855" s="21"/>
      <c r="U855" s="55"/>
      <c r="V855" s="21"/>
      <c r="W855" s="20"/>
      <c r="X855" s="20"/>
      <c r="Y855" s="55"/>
      <c r="Z855" s="55"/>
      <c r="AA855" s="55"/>
      <c r="AB855" s="55"/>
      <c r="AC855" s="21"/>
      <c r="AD855" s="21"/>
      <c r="AE855" s="21"/>
      <c r="AF855" s="18"/>
      <c r="AG855" s="18"/>
      <c r="AH855" s="21"/>
      <c r="AI855" s="21"/>
    </row>
    <row r="856" spans="2:35" x14ac:dyDescent="0.2">
      <c r="B856" s="12"/>
      <c r="C856" s="49"/>
      <c r="D856" s="17"/>
      <c r="I856" s="18"/>
      <c r="L856" s="56"/>
      <c r="M856" s="19"/>
      <c r="N856" s="21"/>
      <c r="O856" s="20"/>
      <c r="P856" s="20"/>
      <c r="Q856" s="20"/>
      <c r="R856" s="20"/>
      <c r="S856" s="56"/>
      <c r="T856" s="21"/>
      <c r="U856" s="55"/>
      <c r="V856" s="21"/>
      <c r="W856" s="20"/>
      <c r="X856" s="20"/>
      <c r="Y856" s="55"/>
      <c r="Z856" s="55"/>
      <c r="AA856" s="55"/>
      <c r="AB856" s="55"/>
      <c r="AC856" s="21"/>
      <c r="AD856" s="21"/>
      <c r="AE856" s="21"/>
      <c r="AF856" s="18"/>
      <c r="AG856" s="18"/>
      <c r="AH856" s="21"/>
      <c r="AI856" s="21"/>
    </row>
    <row r="857" spans="2:35" x14ac:dyDescent="0.2">
      <c r="B857" s="12"/>
      <c r="C857" s="49"/>
      <c r="D857" s="17"/>
      <c r="I857" s="18"/>
      <c r="L857" s="56"/>
      <c r="M857" s="19"/>
      <c r="N857" s="21"/>
      <c r="O857" s="20"/>
      <c r="P857" s="20"/>
      <c r="Q857" s="20"/>
      <c r="R857" s="20"/>
      <c r="S857" s="56"/>
      <c r="T857" s="21"/>
      <c r="U857" s="55"/>
      <c r="V857" s="21"/>
      <c r="W857" s="20"/>
      <c r="X857" s="20"/>
      <c r="Y857" s="55"/>
      <c r="Z857" s="55"/>
      <c r="AA857" s="55"/>
      <c r="AB857" s="55"/>
      <c r="AC857" s="21"/>
      <c r="AD857" s="21"/>
      <c r="AE857" s="21"/>
      <c r="AF857" s="18"/>
      <c r="AG857" s="18"/>
      <c r="AH857" s="21"/>
      <c r="AI857" s="21"/>
    </row>
    <row r="858" spans="2:35" x14ac:dyDescent="0.2">
      <c r="B858" s="12"/>
      <c r="C858" s="49"/>
      <c r="D858" s="17"/>
      <c r="I858" s="18"/>
      <c r="L858" s="56"/>
      <c r="M858" s="19"/>
      <c r="N858" s="21"/>
      <c r="O858" s="20"/>
      <c r="P858" s="20"/>
      <c r="Q858" s="20"/>
      <c r="R858" s="20"/>
      <c r="S858" s="56"/>
      <c r="T858" s="21"/>
      <c r="U858" s="55"/>
      <c r="V858" s="21"/>
      <c r="W858" s="20"/>
      <c r="X858" s="20"/>
      <c r="Y858" s="55"/>
      <c r="Z858" s="55"/>
      <c r="AA858" s="55"/>
      <c r="AB858" s="55"/>
      <c r="AC858" s="21"/>
      <c r="AD858" s="21"/>
      <c r="AE858" s="21"/>
      <c r="AF858" s="18"/>
      <c r="AG858" s="18"/>
      <c r="AH858" s="21"/>
      <c r="AI858" s="21"/>
    </row>
    <row r="859" spans="2:35" x14ac:dyDescent="0.2">
      <c r="B859" s="12"/>
      <c r="C859" s="49"/>
      <c r="D859" s="17"/>
      <c r="I859" s="18"/>
      <c r="L859" s="56"/>
      <c r="M859" s="19"/>
      <c r="N859" s="21"/>
      <c r="O859" s="20"/>
      <c r="P859" s="20"/>
      <c r="Q859" s="20"/>
      <c r="R859" s="20"/>
      <c r="S859" s="56"/>
      <c r="T859" s="21"/>
      <c r="U859" s="55"/>
      <c r="V859" s="21"/>
      <c r="W859" s="20"/>
      <c r="X859" s="20"/>
      <c r="Y859" s="55"/>
      <c r="Z859" s="55"/>
      <c r="AA859" s="55"/>
      <c r="AB859" s="55"/>
      <c r="AC859" s="21"/>
      <c r="AD859" s="21"/>
      <c r="AE859" s="21"/>
      <c r="AF859" s="18"/>
      <c r="AG859" s="18"/>
      <c r="AH859" s="21"/>
      <c r="AI859" s="21"/>
    </row>
    <row r="860" spans="2:35" x14ac:dyDescent="0.2">
      <c r="B860" s="12"/>
      <c r="C860" s="49"/>
      <c r="D860" s="17"/>
      <c r="I860" s="18"/>
      <c r="L860" s="56"/>
      <c r="M860" s="19"/>
      <c r="N860" s="21"/>
      <c r="O860" s="20"/>
      <c r="P860" s="20"/>
      <c r="Q860" s="56"/>
      <c r="R860" s="20"/>
      <c r="S860" s="56"/>
      <c r="T860" s="21"/>
      <c r="U860" s="55"/>
      <c r="V860" s="21"/>
      <c r="W860" s="20"/>
      <c r="X860" s="20"/>
      <c r="Y860" s="55"/>
      <c r="Z860" s="55"/>
      <c r="AA860" s="55"/>
      <c r="AB860" s="55"/>
      <c r="AC860" s="21"/>
      <c r="AD860" s="21"/>
      <c r="AE860" s="21"/>
      <c r="AF860" s="18"/>
      <c r="AG860" s="18"/>
      <c r="AH860" s="21"/>
      <c r="AI860" s="21"/>
    </row>
    <row r="861" spans="2:35" ht="33" customHeight="1" x14ac:dyDescent="0.2">
      <c r="B861" s="12"/>
      <c r="C861" s="49"/>
      <c r="D861" s="17"/>
      <c r="I861" s="18"/>
      <c r="L861" s="56"/>
      <c r="M861" s="19"/>
      <c r="N861" s="21"/>
      <c r="O861" s="20"/>
      <c r="P861" s="20"/>
      <c r="Q861" s="20"/>
      <c r="R861" s="20"/>
      <c r="S861" s="56"/>
      <c r="T861" s="21"/>
      <c r="U861" s="55"/>
      <c r="V861" s="21"/>
      <c r="W861" s="20"/>
      <c r="X861" s="20"/>
      <c r="Y861" s="55"/>
      <c r="Z861" s="55"/>
      <c r="AA861" s="55"/>
      <c r="AB861" s="55"/>
      <c r="AC861" s="21"/>
      <c r="AD861" s="21"/>
      <c r="AE861" s="21"/>
      <c r="AF861" s="18"/>
      <c r="AG861" s="18"/>
      <c r="AH861" s="21"/>
      <c r="AI861" s="21"/>
    </row>
    <row r="862" spans="2:35" x14ac:dyDescent="0.2">
      <c r="B862" s="12"/>
      <c r="C862" s="49"/>
      <c r="D862" s="17"/>
      <c r="I862" s="18"/>
      <c r="L862" s="56"/>
      <c r="M862" s="19"/>
      <c r="N862" s="21"/>
      <c r="O862" s="20"/>
      <c r="P862" s="60"/>
      <c r="Q862" s="20"/>
      <c r="R862" s="56"/>
      <c r="S862" s="56"/>
      <c r="T862" s="21"/>
      <c r="U862" s="55"/>
      <c r="V862" s="21"/>
      <c r="W862" s="20"/>
      <c r="X862" s="20"/>
      <c r="Y862" s="55"/>
      <c r="Z862" s="55"/>
      <c r="AA862" s="55"/>
      <c r="AB862" s="55"/>
      <c r="AC862" s="21"/>
      <c r="AD862" s="21"/>
      <c r="AE862" s="21"/>
      <c r="AF862" s="18"/>
      <c r="AG862" s="18"/>
      <c r="AH862" s="21"/>
      <c r="AI862" s="21"/>
    </row>
    <row r="863" spans="2:35" x14ac:dyDescent="0.2">
      <c r="B863" s="12"/>
      <c r="C863" s="49"/>
      <c r="D863" s="17"/>
      <c r="I863" s="18"/>
      <c r="L863" s="56"/>
      <c r="M863" s="19"/>
      <c r="N863" s="21"/>
      <c r="O863" s="20"/>
      <c r="P863" s="20"/>
      <c r="Q863" s="20"/>
      <c r="R863" s="20"/>
      <c r="S863" s="56"/>
      <c r="T863" s="21"/>
      <c r="U863" s="55"/>
      <c r="V863" s="21"/>
      <c r="W863" s="20"/>
      <c r="X863" s="20"/>
      <c r="Y863" s="55"/>
      <c r="Z863" s="55"/>
      <c r="AA863" s="55"/>
      <c r="AB863" s="55"/>
      <c r="AC863" s="21"/>
      <c r="AD863" s="21"/>
      <c r="AE863" s="21"/>
      <c r="AF863" s="18"/>
      <c r="AG863" s="18"/>
      <c r="AH863" s="21"/>
      <c r="AI863" s="21"/>
    </row>
    <row r="864" spans="2:35" x14ac:dyDescent="0.2">
      <c r="B864" s="12"/>
      <c r="C864" s="49"/>
      <c r="D864" s="17"/>
      <c r="I864" s="18"/>
      <c r="L864" s="56"/>
      <c r="M864" s="19"/>
      <c r="N864" s="21"/>
      <c r="O864" s="20"/>
      <c r="P864" s="20"/>
      <c r="Q864" s="20"/>
      <c r="R864" s="56"/>
      <c r="S864" s="56"/>
      <c r="T864" s="21"/>
      <c r="U864" s="55"/>
      <c r="V864" s="21"/>
      <c r="W864" s="20"/>
      <c r="X864" s="20"/>
      <c r="Y864" s="55"/>
      <c r="Z864" s="55"/>
      <c r="AA864" s="55"/>
      <c r="AB864" s="55"/>
      <c r="AC864" s="21"/>
      <c r="AD864" s="21"/>
      <c r="AE864" s="21"/>
      <c r="AF864" s="18"/>
      <c r="AG864" s="18"/>
      <c r="AH864" s="21"/>
      <c r="AI864" s="21"/>
    </row>
    <row r="865" spans="2:35" x14ac:dyDescent="0.2">
      <c r="B865" s="12"/>
      <c r="C865" s="49"/>
      <c r="D865" s="17"/>
      <c r="I865" s="18"/>
      <c r="L865" s="56"/>
      <c r="M865" s="19"/>
      <c r="N865" s="21"/>
      <c r="O865" s="20"/>
      <c r="P865" s="20"/>
      <c r="Q865" s="20"/>
      <c r="R865" s="56"/>
      <c r="S865" s="56"/>
      <c r="T865" s="21"/>
      <c r="U865" s="55"/>
      <c r="V865" s="21"/>
      <c r="W865" s="20"/>
      <c r="X865" s="20"/>
      <c r="Y865" s="55"/>
      <c r="Z865" s="55"/>
      <c r="AA865" s="55"/>
      <c r="AB865" s="55"/>
      <c r="AC865" s="21"/>
      <c r="AD865" s="21"/>
      <c r="AE865" s="21"/>
      <c r="AF865" s="18"/>
      <c r="AG865" s="18"/>
      <c r="AH865" s="21"/>
      <c r="AI865" s="21"/>
    </row>
    <row r="866" spans="2:35" x14ac:dyDescent="0.2">
      <c r="B866" s="12"/>
      <c r="C866" s="49"/>
      <c r="D866" s="17"/>
      <c r="I866" s="18"/>
      <c r="L866" s="56"/>
      <c r="M866" s="19"/>
      <c r="N866" s="21"/>
      <c r="O866" s="20"/>
      <c r="P866" s="20"/>
      <c r="Q866" s="20"/>
      <c r="R866" s="20"/>
      <c r="S866" s="60"/>
      <c r="T866" s="21"/>
      <c r="U866" s="55"/>
      <c r="V866" s="21"/>
      <c r="W866" s="20"/>
      <c r="X866" s="20"/>
      <c r="Y866" s="55"/>
      <c r="Z866" s="55"/>
      <c r="AA866" s="55"/>
      <c r="AB866" s="55"/>
      <c r="AC866" s="21"/>
      <c r="AD866" s="21"/>
      <c r="AE866" s="21"/>
      <c r="AF866" s="18"/>
      <c r="AG866" s="18"/>
      <c r="AH866" s="21"/>
      <c r="AI866" s="21"/>
    </row>
    <row r="867" spans="2:35" x14ac:dyDescent="0.2">
      <c r="B867" s="12"/>
      <c r="C867" s="49"/>
      <c r="D867" s="17"/>
      <c r="I867" s="18"/>
      <c r="L867" s="56"/>
      <c r="M867" s="19"/>
      <c r="N867" s="21"/>
      <c r="O867" s="20"/>
      <c r="P867" s="56"/>
      <c r="Q867" s="20"/>
      <c r="R867" s="56"/>
      <c r="S867" s="56"/>
      <c r="T867" s="21"/>
      <c r="U867" s="55"/>
      <c r="V867" s="21"/>
      <c r="W867" s="20"/>
      <c r="X867" s="20"/>
      <c r="Y867" s="55"/>
      <c r="Z867" s="55"/>
      <c r="AA867" s="55"/>
      <c r="AB867" s="55"/>
      <c r="AC867" s="21"/>
      <c r="AD867" s="21"/>
      <c r="AE867" s="21"/>
      <c r="AF867" s="18"/>
      <c r="AG867" s="18"/>
      <c r="AH867" s="21"/>
      <c r="AI867" s="21"/>
    </row>
    <row r="868" spans="2:35" x14ac:dyDescent="0.2">
      <c r="B868" s="12"/>
      <c r="C868" s="49"/>
      <c r="D868" s="17"/>
      <c r="I868" s="18"/>
      <c r="L868" s="56"/>
      <c r="M868" s="19"/>
      <c r="N868" s="21"/>
      <c r="O868" s="20"/>
      <c r="P868" s="20"/>
      <c r="Q868" s="20"/>
      <c r="R868" s="20"/>
      <c r="S868" s="60"/>
      <c r="T868" s="21"/>
      <c r="U868" s="55"/>
      <c r="V868" s="21"/>
      <c r="W868" s="20"/>
      <c r="X868" s="20"/>
      <c r="Y868" s="55"/>
      <c r="Z868" s="55"/>
      <c r="AA868" s="55"/>
      <c r="AB868" s="55"/>
      <c r="AC868" s="21"/>
      <c r="AD868" s="21"/>
      <c r="AE868" s="21"/>
      <c r="AF868" s="18"/>
      <c r="AG868" s="18"/>
      <c r="AH868" s="21"/>
      <c r="AI868" s="21"/>
    </row>
    <row r="869" spans="2:35" x14ac:dyDescent="0.2">
      <c r="B869" s="12"/>
      <c r="C869" s="33"/>
      <c r="D869" s="59"/>
      <c r="I869" s="18"/>
      <c r="L869" s="56"/>
      <c r="M869" s="19"/>
      <c r="N869" s="21"/>
      <c r="O869" s="20"/>
      <c r="P869" s="20"/>
      <c r="Q869" s="20"/>
      <c r="R869" s="60"/>
      <c r="S869" s="56"/>
      <c r="T869" s="21"/>
      <c r="U869" s="55"/>
      <c r="V869" s="21"/>
      <c r="W869" s="20"/>
      <c r="X869" s="20"/>
      <c r="Y869" s="55"/>
      <c r="Z869" s="55"/>
      <c r="AA869" s="55"/>
      <c r="AB869" s="55"/>
      <c r="AC869" s="21"/>
      <c r="AD869" s="21"/>
      <c r="AE869" s="21"/>
      <c r="AF869" s="18"/>
      <c r="AG869" s="18"/>
      <c r="AH869" s="21"/>
      <c r="AI869" s="21"/>
    </row>
    <row r="870" spans="2:35" x14ac:dyDescent="0.2">
      <c r="B870" s="12"/>
      <c r="C870" s="49"/>
      <c r="D870" s="17"/>
      <c r="I870" s="18"/>
      <c r="L870" s="56"/>
      <c r="M870" s="19"/>
      <c r="N870" s="21"/>
      <c r="O870" s="20"/>
      <c r="P870" s="20"/>
      <c r="Q870" s="20"/>
      <c r="R870" s="20"/>
      <c r="S870" s="56"/>
      <c r="T870" s="21"/>
      <c r="U870" s="55"/>
      <c r="V870" s="21"/>
      <c r="W870" s="20"/>
      <c r="X870" s="20"/>
      <c r="Y870" s="55"/>
      <c r="Z870" s="55"/>
      <c r="AA870" s="55"/>
      <c r="AB870" s="55"/>
      <c r="AC870" s="21"/>
      <c r="AD870" s="21"/>
      <c r="AE870" s="21"/>
      <c r="AF870" s="18"/>
      <c r="AG870" s="18"/>
      <c r="AH870" s="21"/>
      <c r="AI870" s="21"/>
    </row>
    <row r="871" spans="2:35" x14ac:dyDescent="0.2">
      <c r="B871" s="12"/>
      <c r="C871" s="49"/>
      <c r="D871" s="17"/>
      <c r="I871" s="18"/>
      <c r="L871" s="56"/>
      <c r="M871" s="19"/>
      <c r="N871" s="21"/>
      <c r="O871" s="20"/>
      <c r="P871" s="56"/>
      <c r="Q871" s="20"/>
      <c r="R871" s="56"/>
      <c r="S871" s="56"/>
      <c r="T871" s="21"/>
      <c r="U871" s="55"/>
      <c r="V871" s="21"/>
      <c r="W871" s="20"/>
      <c r="X871" s="20"/>
      <c r="Y871" s="55"/>
      <c r="Z871" s="55"/>
      <c r="AA871" s="55"/>
      <c r="AB871" s="55"/>
      <c r="AC871" s="21"/>
      <c r="AD871" s="21"/>
      <c r="AE871" s="21"/>
      <c r="AF871" s="18"/>
      <c r="AG871" s="18"/>
      <c r="AH871" s="21"/>
      <c r="AI871" s="21"/>
    </row>
    <row r="872" spans="2:35" x14ac:dyDescent="0.2">
      <c r="B872" s="12"/>
      <c r="C872" s="49"/>
      <c r="D872" s="17"/>
      <c r="I872" s="18"/>
      <c r="L872" s="56"/>
      <c r="M872" s="19"/>
      <c r="N872" s="21"/>
      <c r="O872" s="20"/>
      <c r="P872" s="56"/>
      <c r="Q872" s="20"/>
      <c r="R872" s="56"/>
      <c r="S872" s="55"/>
      <c r="T872" s="56"/>
      <c r="U872" s="55"/>
      <c r="V872" s="21"/>
      <c r="W872" s="20"/>
      <c r="X872" s="20"/>
      <c r="Y872" s="55"/>
      <c r="Z872" s="55"/>
      <c r="AA872" s="55"/>
      <c r="AB872" s="55"/>
      <c r="AC872" s="21"/>
      <c r="AD872" s="21"/>
      <c r="AE872" s="21"/>
      <c r="AF872" s="18"/>
      <c r="AG872" s="18"/>
      <c r="AH872" s="21"/>
      <c r="AI872" s="21"/>
    </row>
    <row r="873" spans="2:35" x14ac:dyDescent="0.2">
      <c r="B873" s="12"/>
      <c r="C873" s="49"/>
      <c r="D873" s="17"/>
      <c r="I873" s="18"/>
      <c r="L873" s="56"/>
      <c r="M873" s="19"/>
      <c r="N873" s="21"/>
      <c r="O873" s="20"/>
      <c r="P873" s="20"/>
      <c r="Q873" s="20"/>
      <c r="R873" s="60"/>
      <c r="S873" s="26"/>
      <c r="T873" s="56"/>
      <c r="U873" s="55"/>
      <c r="V873" s="21"/>
      <c r="W873" s="20"/>
      <c r="X873" s="20"/>
      <c r="Y873" s="55"/>
      <c r="Z873" s="55"/>
      <c r="AA873" s="55"/>
      <c r="AB873" s="55"/>
      <c r="AC873" s="21"/>
      <c r="AD873" s="21"/>
      <c r="AE873" s="21"/>
      <c r="AF873" s="18"/>
      <c r="AG873" s="18"/>
      <c r="AH873" s="21"/>
      <c r="AI873" s="21"/>
    </row>
    <row r="874" spans="2:35" x14ac:dyDescent="0.2">
      <c r="B874" s="12"/>
      <c r="C874" s="49"/>
      <c r="D874" s="17"/>
      <c r="I874" s="18"/>
      <c r="L874" s="56"/>
      <c r="M874" s="19"/>
      <c r="N874" s="21"/>
      <c r="O874" s="20"/>
      <c r="P874" s="20"/>
      <c r="Q874" s="20"/>
      <c r="R874" s="60"/>
      <c r="S874" s="56"/>
      <c r="T874" s="21"/>
      <c r="U874" s="55"/>
      <c r="V874" s="21"/>
      <c r="W874" s="20"/>
      <c r="X874" s="20"/>
      <c r="Y874" s="55"/>
      <c r="Z874" s="55"/>
      <c r="AA874" s="55"/>
      <c r="AB874" s="55"/>
      <c r="AC874" s="21"/>
      <c r="AD874" s="21"/>
      <c r="AE874" s="21"/>
      <c r="AF874" s="18"/>
      <c r="AG874" s="18"/>
      <c r="AH874" s="21"/>
      <c r="AI874" s="21"/>
    </row>
    <row r="875" spans="2:35" x14ac:dyDescent="0.2">
      <c r="B875" s="12"/>
      <c r="C875" s="49"/>
      <c r="D875" s="17"/>
      <c r="I875" s="18"/>
      <c r="L875" s="56"/>
      <c r="M875" s="19"/>
      <c r="N875" s="21"/>
      <c r="O875" s="20"/>
      <c r="P875" s="20"/>
      <c r="Q875" s="20"/>
      <c r="R875" s="56"/>
      <c r="S875" s="56"/>
      <c r="T875" s="21"/>
      <c r="U875" s="55"/>
      <c r="V875" s="21"/>
      <c r="W875" s="20"/>
      <c r="X875" s="20"/>
      <c r="Y875" s="55"/>
      <c r="Z875" s="55"/>
      <c r="AA875" s="55"/>
      <c r="AB875" s="55"/>
      <c r="AC875" s="21"/>
      <c r="AD875" s="21"/>
      <c r="AE875" s="21"/>
      <c r="AF875" s="18"/>
      <c r="AG875" s="18"/>
      <c r="AH875" s="21"/>
      <c r="AI875" s="21"/>
    </row>
    <row r="876" spans="2:35" x14ac:dyDescent="0.2">
      <c r="B876" s="12"/>
      <c r="C876" s="49"/>
      <c r="D876" s="17"/>
      <c r="I876" s="18"/>
      <c r="L876" s="56"/>
      <c r="M876" s="19"/>
      <c r="N876" s="21"/>
      <c r="O876" s="20"/>
      <c r="P876" s="20"/>
      <c r="Q876" s="20"/>
      <c r="R876" s="56"/>
      <c r="S876" s="56"/>
      <c r="T876" s="21"/>
      <c r="U876" s="55"/>
      <c r="V876" s="21"/>
      <c r="W876" s="20"/>
      <c r="X876" s="20"/>
      <c r="Y876" s="55"/>
      <c r="Z876" s="55"/>
      <c r="AA876" s="55"/>
      <c r="AB876" s="55"/>
      <c r="AC876" s="21"/>
      <c r="AD876" s="21"/>
      <c r="AE876" s="21"/>
      <c r="AF876" s="18"/>
      <c r="AG876" s="18"/>
      <c r="AH876" s="21"/>
      <c r="AI876" s="21"/>
    </row>
    <row r="877" spans="2:35" x14ac:dyDescent="0.2">
      <c r="B877" s="12"/>
      <c r="C877" s="49"/>
      <c r="D877" s="17"/>
      <c r="I877" s="18"/>
      <c r="L877" s="56"/>
      <c r="M877" s="19"/>
      <c r="N877" s="21"/>
      <c r="O877" s="20"/>
      <c r="P877" s="20"/>
      <c r="Q877" s="56"/>
      <c r="R877" s="60"/>
      <c r="S877" s="56"/>
      <c r="T877" s="21"/>
      <c r="U877" s="55"/>
      <c r="V877" s="21"/>
      <c r="W877" s="20"/>
      <c r="X877" s="20"/>
      <c r="Y877" s="55"/>
      <c r="Z877" s="55"/>
      <c r="AA877" s="55"/>
      <c r="AB877" s="55"/>
      <c r="AC877" s="21"/>
      <c r="AD877" s="21"/>
      <c r="AE877" s="21"/>
      <c r="AF877" s="18"/>
      <c r="AG877" s="18"/>
      <c r="AH877" s="21"/>
      <c r="AI877" s="21"/>
    </row>
    <row r="878" spans="2:35" x14ac:dyDescent="0.2">
      <c r="B878" s="12"/>
      <c r="C878" s="51"/>
      <c r="D878" s="20"/>
      <c r="I878" s="18"/>
      <c r="L878" s="56"/>
      <c r="M878" s="19"/>
      <c r="N878" s="21"/>
      <c r="O878" s="20"/>
      <c r="P878" s="20"/>
      <c r="Q878" s="20"/>
      <c r="R878" s="56"/>
      <c r="S878" s="56"/>
      <c r="T878" s="21"/>
      <c r="U878" s="55"/>
      <c r="V878" s="21"/>
      <c r="W878" s="20"/>
      <c r="X878" s="20"/>
      <c r="Y878" s="55"/>
      <c r="Z878" s="55"/>
      <c r="AA878" s="55"/>
      <c r="AB878" s="55"/>
      <c r="AC878" s="21"/>
      <c r="AD878" s="21"/>
      <c r="AE878" s="21"/>
      <c r="AF878" s="18"/>
      <c r="AG878" s="18"/>
      <c r="AH878" s="21"/>
      <c r="AI878" s="21"/>
    </row>
    <row r="879" spans="2:35" x14ac:dyDescent="0.2">
      <c r="B879" s="12"/>
      <c r="C879" s="49"/>
      <c r="D879" s="17"/>
      <c r="I879" s="18"/>
      <c r="L879" s="56"/>
      <c r="M879" s="19"/>
      <c r="N879" s="21"/>
      <c r="O879" s="20"/>
      <c r="P879" s="20"/>
      <c r="Q879" s="20"/>
      <c r="R879" s="56"/>
      <c r="S879" s="56"/>
      <c r="T879" s="21"/>
      <c r="U879" s="55"/>
      <c r="V879" s="21"/>
      <c r="W879" s="20"/>
      <c r="X879" s="20"/>
      <c r="Y879" s="55"/>
      <c r="Z879" s="55"/>
      <c r="AA879" s="55"/>
      <c r="AB879" s="55"/>
      <c r="AC879" s="21"/>
      <c r="AD879" s="21"/>
      <c r="AE879" s="21"/>
      <c r="AF879" s="18"/>
      <c r="AG879" s="18"/>
      <c r="AH879" s="21"/>
      <c r="AI879" s="21"/>
    </row>
    <row r="880" spans="2:35" x14ac:dyDescent="0.2">
      <c r="B880" s="12"/>
      <c r="C880" s="49"/>
      <c r="D880" s="17"/>
      <c r="I880" s="18"/>
      <c r="L880" s="56"/>
      <c r="M880" s="19"/>
      <c r="N880" s="21"/>
      <c r="O880" s="20"/>
      <c r="P880" s="60"/>
      <c r="Q880" s="60"/>
      <c r="R880" s="56"/>
      <c r="S880" s="56"/>
      <c r="T880" s="21"/>
      <c r="U880" s="55"/>
      <c r="V880" s="21"/>
      <c r="W880" s="20"/>
      <c r="X880" s="20"/>
      <c r="Y880" s="55"/>
      <c r="Z880" s="55"/>
      <c r="AA880" s="55"/>
      <c r="AB880" s="55"/>
      <c r="AC880" s="21"/>
      <c r="AD880" s="21"/>
      <c r="AE880" s="21"/>
      <c r="AF880" s="18"/>
      <c r="AG880" s="18"/>
      <c r="AH880" s="21"/>
      <c r="AI880" s="21"/>
    </row>
    <row r="881" spans="2:35" x14ac:dyDescent="0.2">
      <c r="B881" s="12"/>
      <c r="C881" s="49"/>
      <c r="D881" s="17"/>
      <c r="I881" s="18"/>
      <c r="L881" s="56"/>
      <c r="M881" s="19"/>
      <c r="N881" s="21"/>
      <c r="O881" s="20"/>
      <c r="P881" s="20"/>
      <c r="Q881" s="56"/>
      <c r="R881" s="56"/>
      <c r="S881" s="56"/>
      <c r="T881" s="21"/>
      <c r="U881" s="55"/>
      <c r="V881" s="21"/>
      <c r="W881" s="20"/>
      <c r="X881" s="20"/>
      <c r="Y881" s="55"/>
      <c r="Z881" s="55"/>
      <c r="AA881" s="55"/>
      <c r="AB881" s="55"/>
      <c r="AC881" s="21"/>
      <c r="AD881" s="21"/>
      <c r="AE881" s="21"/>
      <c r="AF881" s="18"/>
      <c r="AG881" s="18"/>
      <c r="AH881" s="21"/>
      <c r="AI881" s="21"/>
    </row>
    <row r="882" spans="2:35" x14ac:dyDescent="0.2">
      <c r="B882" s="12"/>
      <c r="C882" s="49"/>
      <c r="D882" s="17"/>
      <c r="I882" s="18"/>
      <c r="L882" s="56"/>
      <c r="M882" s="19"/>
      <c r="N882" s="21"/>
      <c r="O882" s="20"/>
      <c r="P882" s="56"/>
      <c r="Q882" s="56"/>
      <c r="R882" s="55"/>
      <c r="S882" s="56"/>
      <c r="T882" s="21"/>
      <c r="U882" s="55"/>
      <c r="V882" s="21"/>
      <c r="W882" s="20"/>
      <c r="X882" s="20"/>
      <c r="Y882" s="55"/>
      <c r="Z882" s="55"/>
      <c r="AA882" s="55"/>
      <c r="AB882" s="55"/>
      <c r="AC882" s="21"/>
      <c r="AD882" s="21"/>
      <c r="AE882" s="21"/>
      <c r="AF882" s="18"/>
      <c r="AG882" s="18"/>
      <c r="AH882" s="21"/>
      <c r="AI882" s="21"/>
    </row>
    <row r="883" spans="2:35" x14ac:dyDescent="0.2">
      <c r="B883" s="12"/>
      <c r="C883" s="49"/>
      <c r="D883" s="17"/>
      <c r="I883" s="18"/>
      <c r="L883" s="56"/>
      <c r="M883" s="19"/>
      <c r="N883" s="21"/>
      <c r="O883" s="20"/>
      <c r="P883" s="56"/>
      <c r="Q883" s="20"/>
      <c r="R883" s="56"/>
      <c r="S883" s="56"/>
      <c r="T883" s="56"/>
      <c r="U883" s="55"/>
      <c r="V883" s="21"/>
      <c r="W883" s="20"/>
      <c r="X883" s="20"/>
      <c r="Y883" s="55"/>
      <c r="Z883" s="55"/>
      <c r="AA883" s="55"/>
      <c r="AB883" s="55"/>
      <c r="AC883" s="21"/>
      <c r="AD883" s="21"/>
      <c r="AE883" s="21"/>
      <c r="AF883" s="18"/>
      <c r="AG883" s="18"/>
      <c r="AH883" s="21"/>
      <c r="AI883" s="21"/>
    </row>
    <row r="884" spans="2:35" x14ac:dyDescent="0.2">
      <c r="B884" s="12"/>
      <c r="C884" s="49"/>
      <c r="D884" s="17"/>
      <c r="I884" s="18"/>
      <c r="L884" s="56"/>
      <c r="M884" s="19"/>
      <c r="N884" s="21"/>
      <c r="O884" s="20"/>
      <c r="P884" s="20"/>
      <c r="Q884" s="56"/>
      <c r="R884" s="60"/>
      <c r="S884" s="56"/>
      <c r="T884" s="21"/>
      <c r="U884" s="55"/>
      <c r="V884" s="21"/>
      <c r="W884" s="20"/>
      <c r="X884" s="20"/>
      <c r="Y884" s="55"/>
      <c r="Z884" s="55"/>
      <c r="AA884" s="55"/>
      <c r="AB884" s="55"/>
      <c r="AC884" s="21"/>
      <c r="AD884" s="21"/>
      <c r="AE884" s="21"/>
      <c r="AF884" s="18"/>
      <c r="AG884" s="18"/>
      <c r="AH884" s="21"/>
      <c r="AI884" s="21"/>
    </row>
    <row r="885" spans="2:35" x14ac:dyDescent="0.2">
      <c r="B885" s="12"/>
      <c r="C885" s="49"/>
      <c r="D885" s="17"/>
      <c r="I885" s="18"/>
      <c r="L885" s="56"/>
      <c r="M885" s="19"/>
      <c r="N885" s="21"/>
      <c r="O885" s="20"/>
      <c r="P885" s="20"/>
      <c r="Q885" s="56"/>
      <c r="R885" s="60"/>
      <c r="S885" s="55"/>
      <c r="T885" s="56"/>
      <c r="U885" s="56"/>
      <c r="V885" s="63"/>
      <c r="W885" s="20"/>
      <c r="X885" s="20"/>
      <c r="Y885" s="55"/>
      <c r="Z885" s="55"/>
      <c r="AA885" s="55"/>
      <c r="AB885" s="55"/>
      <c r="AC885" s="21"/>
      <c r="AD885" s="21"/>
      <c r="AE885" s="21"/>
      <c r="AF885" s="18"/>
      <c r="AG885" s="18"/>
      <c r="AH885" s="21"/>
      <c r="AI885" s="21"/>
    </row>
    <row r="886" spans="2:35" x14ac:dyDescent="0.2">
      <c r="B886" s="12"/>
      <c r="C886" s="49"/>
      <c r="D886" s="17"/>
      <c r="I886" s="18"/>
      <c r="L886" s="56"/>
      <c r="M886" s="19"/>
      <c r="N886" s="21"/>
      <c r="O886" s="20"/>
      <c r="P886" s="56"/>
      <c r="Q886" s="20"/>
      <c r="R886" s="55"/>
      <c r="S886" s="56"/>
      <c r="T886" s="21"/>
      <c r="U886" s="55"/>
      <c r="V886" s="21"/>
      <c r="W886" s="20"/>
      <c r="X886" s="20"/>
      <c r="Y886" s="55"/>
      <c r="Z886" s="55"/>
      <c r="AA886" s="55"/>
      <c r="AB886" s="55"/>
      <c r="AC886" s="21"/>
      <c r="AD886" s="21"/>
      <c r="AE886" s="21"/>
      <c r="AF886" s="18"/>
      <c r="AG886" s="18"/>
      <c r="AH886" s="21"/>
      <c r="AI886" s="21"/>
    </row>
    <row r="887" spans="2:35" x14ac:dyDescent="0.2">
      <c r="B887" s="12"/>
      <c r="C887" s="49"/>
      <c r="D887" s="17"/>
      <c r="I887" s="18"/>
      <c r="L887" s="56"/>
      <c r="M887" s="19"/>
      <c r="N887" s="21"/>
      <c r="O887" s="20"/>
      <c r="P887" s="56"/>
      <c r="Q887" s="20"/>
      <c r="R887" s="55"/>
      <c r="S887" s="56"/>
      <c r="T887" s="21"/>
      <c r="U887" s="55"/>
      <c r="V887" s="21"/>
      <c r="W887" s="20"/>
      <c r="X887" s="20"/>
      <c r="Y887" s="55"/>
      <c r="Z887" s="55"/>
      <c r="AA887" s="55"/>
      <c r="AB887" s="55"/>
      <c r="AC887" s="21"/>
      <c r="AD887" s="21"/>
      <c r="AE887" s="21"/>
      <c r="AF887" s="18"/>
      <c r="AG887" s="18"/>
      <c r="AH887" s="21"/>
      <c r="AI887" s="21"/>
    </row>
    <row r="888" spans="2:35" x14ac:dyDescent="0.2">
      <c r="B888" s="12"/>
      <c r="C888" s="33"/>
      <c r="D888" s="59"/>
      <c r="I888" s="18"/>
      <c r="L888" s="56"/>
      <c r="M888" s="19"/>
      <c r="N888" s="21"/>
      <c r="O888" s="20"/>
      <c r="P888" s="20"/>
      <c r="Q888" s="20"/>
      <c r="R888" s="20"/>
      <c r="S888" s="56"/>
      <c r="T888" s="21"/>
      <c r="U888" s="55"/>
      <c r="V888" s="21"/>
      <c r="W888" s="20"/>
      <c r="X888" s="20"/>
      <c r="Y888" s="55"/>
      <c r="Z888" s="55"/>
      <c r="AA888" s="55"/>
      <c r="AB888" s="55"/>
      <c r="AC888" s="21"/>
      <c r="AD888" s="21"/>
      <c r="AE888" s="21"/>
      <c r="AF888" s="18"/>
      <c r="AG888" s="18"/>
      <c r="AH888" s="21"/>
      <c r="AI888" s="21"/>
    </row>
    <row r="889" spans="2:35" x14ac:dyDescent="0.2">
      <c r="B889" s="12"/>
      <c r="C889" s="49"/>
      <c r="D889" s="17"/>
      <c r="I889" s="18"/>
      <c r="L889" s="56"/>
      <c r="M889" s="19"/>
      <c r="N889" s="21"/>
      <c r="O889" s="20"/>
      <c r="P889" s="56"/>
      <c r="Q889" s="31"/>
      <c r="R889" s="20"/>
      <c r="S889" s="56"/>
      <c r="T889" s="21"/>
      <c r="U889" s="55"/>
      <c r="V889" s="21"/>
      <c r="W889" s="20"/>
      <c r="X889" s="20"/>
      <c r="Y889" s="55"/>
      <c r="Z889" s="55"/>
      <c r="AA889" s="55"/>
      <c r="AB889" s="55"/>
      <c r="AC889" s="21"/>
      <c r="AD889" s="21"/>
      <c r="AE889" s="21"/>
      <c r="AF889" s="18"/>
      <c r="AG889" s="18"/>
      <c r="AH889" s="21"/>
      <c r="AI889" s="21"/>
    </row>
    <row r="890" spans="2:35" x14ac:dyDescent="0.2">
      <c r="B890" s="12"/>
      <c r="C890" s="49"/>
      <c r="D890" s="17"/>
      <c r="I890" s="18"/>
      <c r="L890" s="56"/>
      <c r="M890" s="19"/>
      <c r="N890" s="21"/>
      <c r="O890" s="20"/>
      <c r="P890" s="20"/>
      <c r="Q890" s="56"/>
      <c r="R890" s="60"/>
      <c r="S890" s="56"/>
      <c r="T890" s="21"/>
      <c r="U890" s="56"/>
      <c r="V890" s="63"/>
      <c r="W890" s="20"/>
      <c r="X890" s="20"/>
      <c r="Y890" s="55"/>
      <c r="Z890" s="55"/>
      <c r="AA890" s="55"/>
      <c r="AB890" s="55"/>
      <c r="AC890" s="21"/>
      <c r="AD890" s="21"/>
      <c r="AE890" s="21"/>
      <c r="AF890" s="18"/>
      <c r="AG890" s="18"/>
      <c r="AH890" s="21"/>
      <c r="AI890" s="21"/>
    </row>
    <row r="891" spans="2:35" x14ac:dyDescent="0.2">
      <c r="B891" s="12"/>
      <c r="C891" s="49"/>
      <c r="D891" s="17"/>
      <c r="I891" s="18"/>
      <c r="L891" s="56"/>
      <c r="M891" s="19"/>
      <c r="N891" s="21"/>
      <c r="O891" s="20"/>
      <c r="P891" s="20"/>
      <c r="Q891" s="56"/>
      <c r="R891" s="60"/>
      <c r="S891" s="55"/>
      <c r="T891" s="56"/>
      <c r="U891" s="56"/>
      <c r="V891" s="63"/>
      <c r="W891" s="20"/>
      <c r="X891" s="20"/>
      <c r="Y891" s="55"/>
      <c r="Z891" s="55"/>
      <c r="AA891" s="55"/>
      <c r="AB891" s="55"/>
      <c r="AC891" s="21"/>
      <c r="AD891" s="21"/>
      <c r="AE891" s="21"/>
      <c r="AF891" s="18"/>
      <c r="AG891" s="18"/>
      <c r="AH891" s="21"/>
      <c r="AI891" s="21"/>
    </row>
    <row r="892" spans="2:35" x14ac:dyDescent="0.2">
      <c r="B892" s="12"/>
      <c r="C892" s="49"/>
      <c r="D892" s="17"/>
      <c r="I892" s="18"/>
      <c r="L892" s="56"/>
      <c r="M892" s="19"/>
      <c r="N892" s="21"/>
      <c r="O892" s="20"/>
      <c r="P892" s="20"/>
      <c r="Q892" s="56"/>
      <c r="R892" s="56"/>
      <c r="S892" s="20"/>
      <c r="T892" s="31"/>
      <c r="U892" s="56"/>
      <c r="V892" s="21"/>
      <c r="W892" s="20"/>
      <c r="X892" s="20"/>
      <c r="Y892" s="55"/>
      <c r="Z892" s="55"/>
      <c r="AA892" s="55"/>
      <c r="AB892" s="55"/>
      <c r="AC892" s="21"/>
      <c r="AD892" s="21"/>
      <c r="AE892" s="21"/>
      <c r="AF892" s="18"/>
      <c r="AG892" s="18"/>
      <c r="AH892" s="21"/>
      <c r="AI892" s="21"/>
    </row>
    <row r="893" spans="2:35" x14ac:dyDescent="0.2">
      <c r="B893" s="33"/>
      <c r="C893" s="33"/>
      <c r="D893" s="17"/>
      <c r="I893" s="18"/>
      <c r="L893" s="56"/>
      <c r="M893" s="19"/>
      <c r="N893" s="21"/>
      <c r="O893" s="20"/>
      <c r="P893" s="20"/>
      <c r="Q893" s="20"/>
      <c r="R893" s="56"/>
      <c r="S893" s="56"/>
      <c r="T893" s="21"/>
      <c r="U893" s="56"/>
      <c r="V893" s="21"/>
      <c r="W893" s="20"/>
      <c r="X893" s="20"/>
      <c r="Y893" s="55"/>
      <c r="Z893" s="55"/>
      <c r="AA893" s="55"/>
      <c r="AB893" s="55"/>
      <c r="AC893" s="21"/>
      <c r="AD893" s="21"/>
      <c r="AE893" s="21"/>
      <c r="AF893" s="18"/>
      <c r="AG893" s="18"/>
      <c r="AH893" s="21"/>
      <c r="AI893" s="21"/>
    </row>
    <row r="894" spans="2:35" x14ac:dyDescent="0.2">
      <c r="B894" s="12"/>
      <c r="C894" s="49"/>
      <c r="D894" s="17"/>
      <c r="I894" s="18"/>
      <c r="L894" s="56"/>
      <c r="M894" s="19"/>
      <c r="N894" s="21"/>
      <c r="O894" s="20"/>
      <c r="P894" s="20"/>
      <c r="Q894" s="20"/>
      <c r="R894" s="56"/>
      <c r="S894" s="55"/>
      <c r="T894" s="21"/>
      <c r="U894" s="55"/>
      <c r="V894" s="21"/>
      <c r="W894" s="20"/>
      <c r="X894" s="20"/>
      <c r="Y894" s="55"/>
      <c r="Z894" s="55"/>
      <c r="AA894" s="55"/>
      <c r="AB894" s="55"/>
      <c r="AC894" s="21"/>
      <c r="AD894" s="21"/>
      <c r="AE894" s="21"/>
      <c r="AF894" s="18"/>
      <c r="AG894" s="18"/>
      <c r="AH894" s="21"/>
      <c r="AI894" s="21"/>
    </row>
    <row r="895" spans="2:35" x14ac:dyDescent="0.2">
      <c r="B895" s="12"/>
      <c r="C895" s="49"/>
      <c r="D895" s="17"/>
      <c r="I895" s="18"/>
      <c r="L895" s="56"/>
      <c r="M895" s="19"/>
      <c r="N895" s="21"/>
      <c r="O895" s="20"/>
      <c r="P895" s="20"/>
      <c r="Q895" s="56"/>
      <c r="R895" s="60"/>
      <c r="S895" s="31"/>
      <c r="T895" s="21"/>
      <c r="U895" s="55"/>
      <c r="V895" s="21"/>
      <c r="W895" s="20"/>
      <c r="X895" s="20"/>
      <c r="Y895" s="55"/>
      <c r="Z895" s="55"/>
      <c r="AA895" s="55"/>
      <c r="AB895" s="55"/>
      <c r="AC895" s="21"/>
      <c r="AD895" s="21"/>
      <c r="AE895" s="21"/>
      <c r="AF895" s="18"/>
      <c r="AG895" s="18"/>
      <c r="AH895" s="21"/>
      <c r="AI895" s="21"/>
    </row>
    <row r="896" spans="2:35" x14ac:dyDescent="0.2">
      <c r="B896" s="12"/>
      <c r="C896" s="33"/>
      <c r="D896" s="59"/>
      <c r="I896" s="18"/>
      <c r="L896" s="56"/>
      <c r="M896" s="19"/>
      <c r="N896" s="21"/>
      <c r="O896" s="20"/>
      <c r="P896" s="20"/>
      <c r="Q896" s="56"/>
      <c r="R896" s="60"/>
      <c r="S896" s="55"/>
      <c r="T896" s="31"/>
      <c r="U896" s="55"/>
      <c r="V896" s="21"/>
      <c r="W896" s="20"/>
      <c r="X896" s="20"/>
      <c r="Y896" s="55"/>
      <c r="Z896" s="55"/>
      <c r="AA896" s="55"/>
      <c r="AB896" s="55"/>
      <c r="AC896" s="21"/>
      <c r="AD896" s="21"/>
      <c r="AE896" s="21"/>
      <c r="AF896" s="18"/>
      <c r="AG896" s="18"/>
      <c r="AH896" s="21"/>
      <c r="AI896" s="21"/>
    </row>
    <row r="897" spans="2:35" x14ac:dyDescent="0.2">
      <c r="B897" s="12"/>
      <c r="C897" s="49"/>
      <c r="D897" s="17"/>
      <c r="I897" s="18"/>
      <c r="L897" s="56"/>
      <c r="M897" s="19"/>
      <c r="N897" s="21"/>
      <c r="O897" s="20"/>
      <c r="P897" s="56"/>
      <c r="Q897" s="56"/>
      <c r="R897" s="56"/>
      <c r="S897" s="55"/>
      <c r="T897" s="21"/>
      <c r="U897" s="55"/>
      <c r="V897" s="21"/>
      <c r="W897" s="20"/>
      <c r="X897" s="20"/>
      <c r="Y897" s="55"/>
      <c r="Z897" s="55"/>
      <c r="AA897" s="55"/>
      <c r="AB897" s="55"/>
      <c r="AC897" s="21"/>
      <c r="AD897" s="21"/>
      <c r="AE897" s="21"/>
      <c r="AF897" s="18"/>
      <c r="AG897" s="18"/>
      <c r="AH897" s="21"/>
      <c r="AI897" s="21"/>
    </row>
    <row r="898" spans="2:35" x14ac:dyDescent="0.2">
      <c r="B898" s="12"/>
      <c r="C898" s="49"/>
      <c r="D898" s="17"/>
      <c r="I898" s="18"/>
      <c r="L898" s="56"/>
      <c r="M898" s="19"/>
      <c r="N898" s="21"/>
      <c r="O898" s="20"/>
      <c r="P898" s="60"/>
      <c r="Q898" s="60"/>
      <c r="R898" s="55"/>
      <c r="S898" s="56"/>
      <c r="T898" s="21"/>
      <c r="U898" s="55"/>
      <c r="V898" s="21"/>
      <c r="W898" s="20"/>
      <c r="X898" s="20"/>
      <c r="Y898" s="55"/>
      <c r="Z898" s="55"/>
      <c r="AA898" s="55"/>
      <c r="AB898" s="55"/>
      <c r="AC898" s="21"/>
      <c r="AD898" s="21"/>
      <c r="AE898" s="21"/>
      <c r="AF898" s="18"/>
      <c r="AG898" s="18"/>
      <c r="AH898" s="21"/>
      <c r="AI898" s="21"/>
    </row>
    <row r="899" spans="2:35" x14ac:dyDescent="0.2">
      <c r="B899" s="12"/>
      <c r="C899" s="49"/>
      <c r="D899" s="17"/>
      <c r="I899" s="18"/>
      <c r="L899" s="56"/>
      <c r="M899" s="19"/>
      <c r="N899" s="21"/>
      <c r="O899" s="20"/>
      <c r="P899" s="56"/>
      <c r="Q899" s="56"/>
      <c r="R899" s="56"/>
      <c r="S899" s="55"/>
      <c r="T899" s="21"/>
      <c r="U899" s="55"/>
      <c r="V899" s="21"/>
      <c r="W899" s="20"/>
      <c r="X899" s="20"/>
      <c r="Y899" s="55"/>
      <c r="Z899" s="55"/>
      <c r="AA899" s="55"/>
      <c r="AB899" s="55"/>
      <c r="AC899" s="21"/>
      <c r="AD899" s="21"/>
      <c r="AE899" s="21"/>
      <c r="AF899" s="18"/>
      <c r="AG899" s="18"/>
      <c r="AH899" s="21"/>
      <c r="AI899" s="21"/>
    </row>
    <row r="900" spans="2:35" x14ac:dyDescent="0.2">
      <c r="B900" s="12"/>
      <c r="C900" s="49"/>
      <c r="D900" s="17"/>
      <c r="I900" s="18"/>
      <c r="L900" s="56"/>
      <c r="M900" s="19"/>
      <c r="N900" s="21"/>
      <c r="O900" s="20"/>
      <c r="P900" s="56"/>
      <c r="Q900" s="56"/>
      <c r="R900" s="55"/>
      <c r="S900" s="20"/>
      <c r="T900" s="21"/>
      <c r="U900" s="56"/>
      <c r="V900" s="63"/>
      <c r="W900" s="20"/>
      <c r="X900" s="20"/>
      <c r="Y900" s="55"/>
      <c r="Z900" s="55"/>
      <c r="AA900" s="55"/>
      <c r="AB900" s="55"/>
      <c r="AC900" s="21"/>
      <c r="AD900" s="21"/>
      <c r="AE900" s="21"/>
      <c r="AF900" s="18"/>
      <c r="AG900" s="18"/>
      <c r="AH900" s="21"/>
      <c r="AI900" s="21"/>
    </row>
    <row r="901" spans="2:35" x14ac:dyDescent="0.2">
      <c r="B901" s="12"/>
      <c r="C901" s="49"/>
      <c r="D901" s="17"/>
      <c r="I901" s="18"/>
      <c r="L901" s="56"/>
      <c r="M901" s="19"/>
      <c r="N901" s="21"/>
      <c r="O901" s="20"/>
      <c r="P901" s="20"/>
      <c r="Q901" s="31"/>
      <c r="R901" s="31"/>
      <c r="S901" s="60"/>
      <c r="T901" s="21"/>
      <c r="U901" s="56"/>
      <c r="V901" s="21"/>
      <c r="W901" s="20"/>
      <c r="X901" s="20"/>
      <c r="Y901" s="55"/>
      <c r="Z901" s="55"/>
      <c r="AA901" s="55"/>
      <c r="AB901" s="55"/>
      <c r="AC901" s="21"/>
      <c r="AD901" s="21"/>
      <c r="AE901" s="21"/>
      <c r="AF901" s="18"/>
      <c r="AG901" s="18"/>
      <c r="AH901" s="21"/>
      <c r="AI901" s="21"/>
    </row>
    <row r="902" spans="2:35" x14ac:dyDescent="0.2">
      <c r="B902" s="12"/>
      <c r="C902" s="33"/>
      <c r="D902" s="59"/>
      <c r="I902" s="18"/>
      <c r="L902" s="56"/>
      <c r="M902" s="19"/>
      <c r="N902" s="21"/>
      <c r="O902" s="20"/>
      <c r="P902" s="56"/>
      <c r="Q902" s="20"/>
      <c r="R902" s="56"/>
      <c r="S902" s="31"/>
      <c r="T902" s="31"/>
      <c r="U902" s="55"/>
      <c r="V902" s="21"/>
      <c r="W902" s="20"/>
      <c r="X902" s="20"/>
      <c r="Y902" s="55"/>
      <c r="Z902" s="55"/>
      <c r="AA902" s="55"/>
      <c r="AB902" s="55"/>
      <c r="AC902" s="21"/>
      <c r="AD902" s="21"/>
      <c r="AE902" s="21"/>
      <c r="AF902" s="18"/>
      <c r="AG902" s="18"/>
      <c r="AH902" s="21"/>
      <c r="AI902" s="21"/>
    </row>
    <row r="903" spans="2:35" x14ac:dyDescent="0.2">
      <c r="B903" s="12"/>
      <c r="C903" s="49"/>
      <c r="D903" s="17"/>
      <c r="I903" s="18"/>
      <c r="L903" s="56"/>
      <c r="M903" s="19"/>
      <c r="N903" s="21"/>
      <c r="O903" s="20"/>
      <c r="P903" s="20"/>
      <c r="Q903" s="56"/>
      <c r="R903" s="56"/>
      <c r="S903" s="55"/>
      <c r="T903" s="21"/>
      <c r="U903" s="55"/>
      <c r="V903" s="21"/>
      <c r="W903" s="20"/>
      <c r="X903" s="20"/>
      <c r="Y903" s="55"/>
      <c r="Z903" s="55"/>
      <c r="AA903" s="55"/>
      <c r="AB903" s="55"/>
      <c r="AC903" s="21"/>
      <c r="AD903" s="21"/>
      <c r="AE903" s="21"/>
      <c r="AF903" s="18"/>
      <c r="AG903" s="18"/>
      <c r="AH903" s="21"/>
      <c r="AI903" s="21"/>
    </row>
    <row r="904" spans="2:35" x14ac:dyDescent="0.2">
      <c r="B904" s="12"/>
      <c r="C904" s="49"/>
      <c r="D904" s="17"/>
      <c r="I904" s="18"/>
      <c r="L904" s="56"/>
      <c r="M904" s="19"/>
      <c r="N904" s="21"/>
      <c r="O904" s="20"/>
      <c r="P904" s="20"/>
      <c r="Q904" s="31"/>
      <c r="R904" s="31"/>
      <c r="S904" s="20"/>
      <c r="T904" s="20"/>
      <c r="U904" s="20"/>
      <c r="V904" s="21"/>
      <c r="W904" s="20"/>
      <c r="X904" s="20"/>
      <c r="Y904" s="55"/>
      <c r="Z904" s="55"/>
      <c r="AA904" s="55"/>
      <c r="AB904" s="55"/>
      <c r="AC904" s="21"/>
      <c r="AD904" s="21"/>
      <c r="AE904" s="21"/>
      <c r="AF904" s="18"/>
      <c r="AG904" s="18"/>
      <c r="AH904" s="21"/>
      <c r="AI904" s="21"/>
    </row>
    <row r="905" spans="2:35" x14ac:dyDescent="0.2">
      <c r="B905" s="12"/>
      <c r="C905" s="49"/>
      <c r="D905" s="17"/>
      <c r="I905" s="18"/>
      <c r="L905" s="56"/>
      <c r="M905" s="19"/>
      <c r="N905" s="21"/>
      <c r="O905" s="20"/>
      <c r="P905" s="20"/>
      <c r="Q905" s="56"/>
      <c r="R905" s="56"/>
      <c r="S905" s="55"/>
      <c r="T905" s="31"/>
      <c r="U905" s="31"/>
      <c r="V905" s="21"/>
      <c r="W905" s="20"/>
      <c r="X905" s="20"/>
      <c r="Y905" s="55"/>
      <c r="Z905" s="55"/>
      <c r="AA905" s="55"/>
      <c r="AB905" s="55"/>
      <c r="AC905" s="21"/>
      <c r="AD905" s="21"/>
      <c r="AE905" s="21"/>
      <c r="AF905" s="18"/>
      <c r="AG905" s="18"/>
      <c r="AH905" s="21"/>
      <c r="AI905" s="21"/>
    </row>
    <row r="906" spans="2:35" x14ac:dyDescent="0.2">
      <c r="B906" s="12"/>
      <c r="C906" s="49"/>
      <c r="D906" s="17"/>
      <c r="I906" s="18"/>
      <c r="L906" s="56"/>
      <c r="M906" s="19"/>
      <c r="N906" s="21"/>
      <c r="O906" s="20"/>
      <c r="P906" s="31"/>
      <c r="Q906" s="31"/>
      <c r="R906" s="31"/>
      <c r="S906" s="60"/>
      <c r="T906" s="21"/>
      <c r="U906" s="55"/>
      <c r="V906" s="21"/>
      <c r="W906" s="20"/>
      <c r="X906" s="20"/>
      <c r="Y906" s="55"/>
      <c r="Z906" s="55"/>
      <c r="AA906" s="55"/>
      <c r="AB906" s="55"/>
      <c r="AC906" s="21"/>
      <c r="AD906" s="21"/>
      <c r="AE906" s="21"/>
      <c r="AF906" s="18"/>
      <c r="AG906" s="18"/>
      <c r="AH906" s="21"/>
      <c r="AI906" s="21"/>
    </row>
    <row r="907" spans="2:35" x14ac:dyDescent="0.2">
      <c r="B907" s="12"/>
      <c r="C907" s="49"/>
      <c r="D907" s="17"/>
      <c r="I907" s="18"/>
      <c r="L907" s="56"/>
      <c r="M907" s="19"/>
      <c r="N907" s="21"/>
      <c r="O907" s="20"/>
      <c r="P907" s="20"/>
      <c r="Q907" s="20"/>
      <c r="R907" s="31"/>
      <c r="S907" s="56"/>
      <c r="T907" s="21"/>
      <c r="U907" s="55"/>
      <c r="V907" s="21"/>
      <c r="W907" s="20"/>
      <c r="X907" s="20"/>
      <c r="Y907" s="55"/>
      <c r="Z907" s="55"/>
      <c r="AA907" s="55"/>
      <c r="AB907" s="55"/>
      <c r="AC907" s="21"/>
      <c r="AD907" s="21"/>
      <c r="AE907" s="21"/>
      <c r="AF907" s="18"/>
      <c r="AG907" s="18"/>
      <c r="AH907" s="21"/>
      <c r="AI907" s="21"/>
    </row>
    <row r="908" spans="2:35" x14ac:dyDescent="0.2">
      <c r="B908" s="12"/>
      <c r="C908" s="51"/>
      <c r="D908" s="20"/>
      <c r="I908" s="18"/>
      <c r="L908" s="56"/>
      <c r="M908" s="19"/>
      <c r="N908" s="21"/>
      <c r="O908" s="20"/>
      <c r="P908" s="20"/>
      <c r="Q908" s="20"/>
      <c r="R908" s="31"/>
      <c r="S908" s="56"/>
      <c r="T908" s="21"/>
      <c r="U908" s="55"/>
      <c r="V908" s="21"/>
      <c r="W908" s="20"/>
      <c r="X908" s="20"/>
      <c r="Y908" s="55"/>
      <c r="Z908" s="55"/>
      <c r="AA908" s="55"/>
      <c r="AB908" s="55"/>
      <c r="AC908" s="21"/>
      <c r="AD908" s="21"/>
      <c r="AE908" s="21"/>
      <c r="AF908" s="18"/>
      <c r="AG908" s="18"/>
      <c r="AH908" s="21"/>
      <c r="AI908" s="21"/>
    </row>
    <row r="909" spans="2:35" x14ac:dyDescent="0.2">
      <c r="B909" s="12"/>
      <c r="C909" s="49"/>
      <c r="D909" s="17"/>
      <c r="I909" s="18"/>
      <c r="L909" s="56"/>
      <c r="M909" s="19"/>
      <c r="N909" s="21"/>
      <c r="O909" s="20"/>
      <c r="P909" s="56"/>
      <c r="Q909" s="31"/>
      <c r="R909" s="31"/>
      <c r="S909" s="56"/>
      <c r="T909" s="21"/>
      <c r="U909" s="20"/>
      <c r="V909" s="21"/>
      <c r="W909" s="20"/>
      <c r="X909" s="20"/>
      <c r="Y909" s="55"/>
      <c r="Z909" s="55"/>
      <c r="AA909" s="55"/>
      <c r="AB909" s="55"/>
      <c r="AC909" s="21"/>
      <c r="AD909" s="21"/>
      <c r="AE909" s="21"/>
      <c r="AF909" s="18"/>
      <c r="AG909" s="18"/>
      <c r="AH909" s="21"/>
      <c r="AI909" s="21"/>
    </row>
    <row r="910" spans="2:35" x14ac:dyDescent="0.2">
      <c r="B910" s="12"/>
      <c r="C910" s="49"/>
      <c r="D910" s="17"/>
      <c r="I910" s="18"/>
      <c r="L910" s="56"/>
      <c r="M910" s="19"/>
      <c r="N910" s="21"/>
      <c r="O910" s="20"/>
      <c r="P910" s="20"/>
      <c r="Q910" s="60"/>
      <c r="R910" s="55"/>
      <c r="S910" s="56"/>
      <c r="T910" s="21"/>
      <c r="U910" s="56"/>
      <c r="V910" s="21"/>
      <c r="W910" s="20"/>
      <c r="X910" s="20"/>
      <c r="Y910" s="55"/>
      <c r="Z910" s="55"/>
      <c r="AA910" s="55"/>
      <c r="AB910" s="55"/>
      <c r="AC910" s="21"/>
      <c r="AD910" s="21"/>
      <c r="AE910" s="21"/>
      <c r="AF910" s="18"/>
      <c r="AG910" s="18"/>
      <c r="AH910" s="21"/>
      <c r="AI910" s="21"/>
    </row>
    <row r="911" spans="2:35" x14ac:dyDescent="0.2">
      <c r="B911" s="12"/>
      <c r="C911" s="33"/>
      <c r="D911" s="59"/>
      <c r="I911" s="18"/>
      <c r="L911" s="56"/>
      <c r="M911" s="19"/>
      <c r="N911" s="21"/>
      <c r="O911" s="20"/>
      <c r="P911" s="56"/>
      <c r="Q911" s="31"/>
      <c r="R911" s="31"/>
      <c r="S911" s="20"/>
      <c r="T911" s="21"/>
      <c r="U911" s="55"/>
      <c r="V911" s="21"/>
      <c r="W911" s="20"/>
      <c r="X911" s="20"/>
      <c r="Y911" s="55"/>
      <c r="Z911" s="55"/>
      <c r="AA911" s="55"/>
      <c r="AB911" s="55"/>
      <c r="AC911" s="21"/>
      <c r="AD911" s="21"/>
      <c r="AE911" s="21"/>
      <c r="AF911" s="18"/>
      <c r="AG911" s="18"/>
      <c r="AH911" s="21"/>
      <c r="AI911" s="21"/>
    </row>
    <row r="912" spans="2:35" x14ac:dyDescent="0.2">
      <c r="B912" s="12"/>
      <c r="C912" s="33"/>
      <c r="D912" s="59"/>
      <c r="I912" s="18"/>
      <c r="L912" s="56"/>
      <c r="M912" s="19"/>
      <c r="N912" s="21"/>
      <c r="O912" s="20"/>
      <c r="P912" s="55"/>
      <c r="Q912" s="56"/>
      <c r="R912" s="56"/>
      <c r="S912" s="55"/>
      <c r="T912" s="21"/>
      <c r="U912" s="55"/>
      <c r="V912" s="55"/>
      <c r="W912" s="20"/>
      <c r="X912" s="20"/>
      <c r="Y912" s="55"/>
      <c r="Z912" s="55"/>
      <c r="AA912" s="55"/>
      <c r="AB912" s="55"/>
      <c r="AC912" s="21"/>
      <c r="AD912" s="21"/>
      <c r="AE912" s="21"/>
      <c r="AF912" s="18"/>
      <c r="AG912" s="18"/>
      <c r="AH912" s="21"/>
      <c r="AI912" s="21"/>
    </row>
    <row r="913" spans="2:35" x14ac:dyDescent="0.2">
      <c r="B913" s="12"/>
      <c r="C913" s="49"/>
      <c r="D913" s="17"/>
      <c r="I913" s="18"/>
      <c r="L913" s="56"/>
      <c r="M913" s="19"/>
      <c r="N913" s="21"/>
      <c r="O913" s="20"/>
      <c r="P913" s="56"/>
      <c r="Q913" s="20"/>
      <c r="R913" s="56"/>
      <c r="S913" s="56"/>
      <c r="T913" s="21"/>
      <c r="U913" s="20"/>
      <c r="V913" s="21"/>
      <c r="W913" s="20"/>
      <c r="X913" s="20"/>
      <c r="Y913" s="55"/>
      <c r="Z913" s="55"/>
      <c r="AA913" s="55"/>
      <c r="AB913" s="55"/>
      <c r="AC913" s="21"/>
      <c r="AD913" s="21"/>
      <c r="AE913" s="21"/>
      <c r="AF913" s="18"/>
      <c r="AG913" s="18"/>
      <c r="AH913" s="21"/>
      <c r="AI913" s="21"/>
    </row>
    <row r="914" spans="2:35" x14ac:dyDescent="0.2">
      <c r="B914" s="12"/>
      <c r="C914" s="49"/>
      <c r="D914" s="17"/>
      <c r="I914" s="18"/>
      <c r="L914" s="56"/>
      <c r="M914" s="19"/>
      <c r="N914" s="21"/>
      <c r="O914" s="20"/>
      <c r="P914" s="20"/>
      <c r="Q914" s="20"/>
      <c r="R914" s="60"/>
      <c r="S914" s="31"/>
      <c r="T914" s="21"/>
      <c r="U914" s="55"/>
      <c r="V914" s="21"/>
      <c r="W914" s="20"/>
      <c r="X914" s="20"/>
      <c r="Y914" s="55"/>
      <c r="Z914" s="55"/>
      <c r="AA914" s="55"/>
      <c r="AB914" s="55"/>
      <c r="AC914" s="21"/>
      <c r="AD914" s="21"/>
      <c r="AE914" s="21"/>
      <c r="AF914" s="18"/>
      <c r="AG914" s="18"/>
      <c r="AH914" s="21"/>
      <c r="AI914" s="21"/>
    </row>
    <row r="915" spans="2:35" x14ac:dyDescent="0.2">
      <c r="B915" s="12"/>
      <c r="C915" s="49"/>
      <c r="D915" s="17"/>
      <c r="I915" s="18"/>
      <c r="L915" s="56"/>
      <c r="M915" s="19"/>
      <c r="N915" s="21"/>
      <c r="O915" s="20"/>
      <c r="P915" s="60"/>
      <c r="Q915" s="60"/>
      <c r="R915" s="55"/>
      <c r="S915" s="56"/>
      <c r="T915" s="21"/>
      <c r="U915" s="55"/>
      <c r="V915" s="21"/>
      <c r="W915" s="20"/>
      <c r="X915" s="20"/>
      <c r="Y915" s="55"/>
      <c r="Z915" s="55"/>
      <c r="AA915" s="55"/>
      <c r="AB915" s="55"/>
      <c r="AC915" s="21"/>
      <c r="AD915" s="21"/>
      <c r="AE915" s="21"/>
      <c r="AF915" s="18"/>
      <c r="AG915" s="18"/>
      <c r="AH915" s="21"/>
      <c r="AI915" s="21"/>
    </row>
    <row r="916" spans="2:35" x14ac:dyDescent="0.2">
      <c r="B916" s="12"/>
      <c r="C916" s="49"/>
      <c r="D916" s="17"/>
      <c r="I916" s="18"/>
      <c r="L916" s="56"/>
      <c r="M916" s="19"/>
      <c r="N916" s="21"/>
      <c r="O916" s="20"/>
      <c r="P916" s="20"/>
      <c r="Q916" s="34"/>
      <c r="R916" s="31"/>
      <c r="S916" s="20"/>
      <c r="T916" s="21"/>
      <c r="U916" s="56"/>
      <c r="V916" s="21"/>
      <c r="W916" s="20"/>
      <c r="X916" s="20"/>
      <c r="Y916" s="55"/>
      <c r="Z916" s="55"/>
      <c r="AA916" s="55"/>
      <c r="AB916" s="55"/>
      <c r="AC916" s="21"/>
      <c r="AD916" s="21"/>
      <c r="AE916" s="21"/>
      <c r="AF916" s="18"/>
      <c r="AG916" s="18"/>
      <c r="AH916" s="21"/>
      <c r="AI916" s="21"/>
    </row>
    <row r="917" spans="2:35" x14ac:dyDescent="0.2">
      <c r="B917" s="12"/>
      <c r="C917" s="49"/>
      <c r="D917" s="17"/>
      <c r="I917" s="18"/>
      <c r="L917" s="56"/>
      <c r="M917" s="19"/>
      <c r="N917" s="21"/>
      <c r="O917" s="20"/>
      <c r="P917" s="20"/>
      <c r="Q917" s="31"/>
      <c r="R917" s="56"/>
      <c r="S917" s="56"/>
      <c r="T917" s="21"/>
      <c r="U917" s="55"/>
      <c r="V917" s="21"/>
      <c r="W917" s="20"/>
      <c r="X917" s="20"/>
      <c r="Y917" s="55"/>
      <c r="Z917" s="55"/>
      <c r="AA917" s="55"/>
      <c r="AB917" s="55"/>
      <c r="AC917" s="21"/>
      <c r="AD917" s="21"/>
      <c r="AE917" s="21"/>
      <c r="AF917" s="18"/>
      <c r="AG917" s="18"/>
      <c r="AH917" s="21"/>
      <c r="AI917" s="21"/>
    </row>
    <row r="918" spans="2:35" x14ac:dyDescent="0.2">
      <c r="B918" s="12"/>
      <c r="C918" s="49"/>
      <c r="D918" s="17"/>
      <c r="I918" s="18"/>
      <c r="L918" s="56"/>
      <c r="M918" s="19"/>
      <c r="N918" s="21"/>
      <c r="O918" s="20"/>
      <c r="P918" s="20"/>
      <c r="Q918" s="20"/>
      <c r="R918" s="56"/>
      <c r="S918" s="56"/>
      <c r="T918" s="21"/>
      <c r="U918" s="56"/>
      <c r="V918" s="63"/>
      <c r="W918" s="20"/>
      <c r="X918" s="20"/>
      <c r="Y918" s="55"/>
      <c r="Z918" s="55"/>
      <c r="AA918" s="55"/>
      <c r="AB918" s="55"/>
      <c r="AC918" s="21"/>
      <c r="AD918" s="21"/>
      <c r="AE918" s="21"/>
      <c r="AF918" s="18"/>
      <c r="AG918" s="18"/>
      <c r="AH918" s="21"/>
      <c r="AI918" s="21"/>
    </row>
    <row r="919" spans="2:35" x14ac:dyDescent="0.2">
      <c r="B919" s="12"/>
      <c r="C919" s="49"/>
      <c r="D919" s="17"/>
      <c r="I919" s="18"/>
      <c r="L919" s="56"/>
      <c r="M919" s="19"/>
      <c r="N919" s="21"/>
      <c r="O919" s="20"/>
      <c r="P919" s="20"/>
      <c r="Q919" s="31"/>
      <c r="R919" s="55"/>
      <c r="S919" s="56"/>
      <c r="T919" s="21"/>
      <c r="U919" s="56"/>
      <c r="V919" s="21"/>
      <c r="W919" s="20"/>
      <c r="X919" s="20"/>
      <c r="Y919" s="55"/>
      <c r="Z919" s="55"/>
      <c r="AA919" s="55"/>
      <c r="AB919" s="55"/>
      <c r="AC919" s="21"/>
      <c r="AD919" s="21"/>
      <c r="AE919" s="21"/>
      <c r="AF919" s="18"/>
      <c r="AG919" s="18"/>
      <c r="AH919" s="21"/>
      <c r="AI919" s="21"/>
    </row>
    <row r="920" spans="2:35" x14ac:dyDescent="0.2">
      <c r="B920" s="12"/>
      <c r="C920" s="49"/>
      <c r="D920" s="17"/>
      <c r="I920" s="18"/>
      <c r="L920" s="56"/>
      <c r="M920" s="19"/>
      <c r="N920" s="21"/>
      <c r="O920" s="20"/>
      <c r="P920" s="56"/>
      <c r="Q920" s="20"/>
      <c r="R920" s="56"/>
      <c r="S920" s="56"/>
      <c r="T920" s="21"/>
      <c r="U920" s="55"/>
      <c r="V920" s="21"/>
      <c r="W920" s="20"/>
      <c r="X920" s="20"/>
      <c r="Y920" s="55"/>
      <c r="Z920" s="55"/>
      <c r="AA920" s="55"/>
      <c r="AB920" s="55"/>
      <c r="AC920" s="21"/>
      <c r="AD920" s="21"/>
      <c r="AE920" s="21"/>
      <c r="AF920" s="18"/>
      <c r="AG920" s="18"/>
      <c r="AH920" s="21"/>
      <c r="AI920" s="21"/>
    </row>
    <row r="921" spans="2:35" x14ac:dyDescent="0.2">
      <c r="B921" s="12"/>
      <c r="C921" s="49"/>
      <c r="D921" s="17"/>
      <c r="I921" s="18"/>
      <c r="L921" s="56"/>
      <c r="M921" s="19"/>
      <c r="N921" s="21"/>
      <c r="O921" s="20"/>
      <c r="P921" s="19"/>
      <c r="Q921" s="34"/>
      <c r="R921" s="31"/>
      <c r="S921" s="31"/>
      <c r="T921" s="21"/>
      <c r="U921" s="31"/>
      <c r="V921" s="21"/>
      <c r="W921" s="20"/>
      <c r="X921" s="20"/>
      <c r="Y921" s="55"/>
      <c r="Z921" s="55"/>
      <c r="AA921" s="55"/>
      <c r="AB921" s="55"/>
      <c r="AC921" s="21"/>
      <c r="AD921" s="21"/>
      <c r="AE921" s="21"/>
      <c r="AF921" s="18"/>
      <c r="AG921" s="18"/>
      <c r="AH921" s="21"/>
      <c r="AI921" s="21"/>
    </row>
    <row r="922" spans="2:35" x14ac:dyDescent="0.2">
      <c r="B922" s="12"/>
      <c r="C922" s="49"/>
      <c r="D922" s="17"/>
      <c r="I922" s="18"/>
      <c r="L922" s="56"/>
      <c r="M922" s="19"/>
      <c r="N922" s="21"/>
      <c r="O922" s="20"/>
      <c r="P922" s="19"/>
      <c r="Q922" s="19"/>
      <c r="R922" s="19"/>
      <c r="S922" s="31"/>
      <c r="T922" s="21"/>
      <c r="U922" s="56"/>
      <c r="V922" s="63"/>
      <c r="W922" s="20"/>
      <c r="X922" s="20"/>
      <c r="Y922" s="55"/>
      <c r="Z922" s="55"/>
      <c r="AA922" s="55"/>
      <c r="AB922" s="55"/>
      <c r="AC922" s="21"/>
      <c r="AD922" s="21"/>
      <c r="AE922" s="21"/>
      <c r="AF922" s="18"/>
      <c r="AG922" s="18"/>
      <c r="AH922" s="21"/>
      <c r="AI922" s="21"/>
    </row>
    <row r="923" spans="2:35" x14ac:dyDescent="0.2">
      <c r="B923" s="12"/>
      <c r="C923" s="49"/>
      <c r="D923" s="17"/>
      <c r="I923" s="18"/>
      <c r="L923" s="56"/>
      <c r="M923" s="19"/>
      <c r="N923" s="21"/>
      <c r="O923" s="20"/>
      <c r="P923" s="56"/>
      <c r="Q923" s="31"/>
      <c r="R923" s="31"/>
      <c r="S923" s="56"/>
      <c r="T923" s="21"/>
      <c r="U923" s="55"/>
      <c r="V923" s="21"/>
      <c r="W923" s="20"/>
      <c r="X923" s="20"/>
      <c r="Y923" s="55"/>
      <c r="Z923" s="55"/>
      <c r="AA923" s="55"/>
      <c r="AB923" s="55"/>
      <c r="AC923" s="21"/>
      <c r="AD923" s="21"/>
      <c r="AE923" s="21"/>
      <c r="AF923" s="18"/>
      <c r="AG923" s="18"/>
      <c r="AH923" s="21"/>
      <c r="AI923" s="21"/>
    </row>
    <row r="924" spans="2:35" x14ac:dyDescent="0.2">
      <c r="B924" s="12"/>
      <c r="C924" s="49"/>
      <c r="D924" s="17"/>
      <c r="I924" s="18"/>
      <c r="L924" s="56"/>
      <c r="M924" s="19"/>
      <c r="N924" s="21"/>
      <c r="O924" s="20"/>
      <c r="P924" s="56"/>
      <c r="Q924" s="56"/>
      <c r="R924" s="55"/>
      <c r="S924" s="56"/>
      <c r="T924" s="21"/>
      <c r="U924" s="31"/>
      <c r="V924" s="21"/>
      <c r="W924" s="20"/>
      <c r="X924" s="20"/>
      <c r="Y924" s="55"/>
      <c r="Z924" s="55"/>
      <c r="AA924" s="55"/>
      <c r="AB924" s="55"/>
      <c r="AC924" s="21"/>
      <c r="AD924" s="21"/>
      <c r="AE924" s="21"/>
      <c r="AF924" s="18"/>
      <c r="AG924" s="18"/>
      <c r="AH924" s="21"/>
      <c r="AI924" s="21"/>
    </row>
    <row r="925" spans="2:35" x14ac:dyDescent="0.2">
      <c r="B925" s="12"/>
      <c r="C925" s="49"/>
      <c r="D925" s="17"/>
      <c r="I925" s="18"/>
      <c r="L925" s="56"/>
      <c r="M925" s="19"/>
      <c r="N925" s="21"/>
      <c r="O925" s="20"/>
      <c r="P925" s="55"/>
      <c r="Q925" s="55"/>
      <c r="R925" s="56"/>
      <c r="S925" s="56"/>
      <c r="T925" s="20"/>
      <c r="U925" s="55"/>
      <c r="V925" s="21"/>
      <c r="W925" s="20"/>
      <c r="X925" s="20"/>
      <c r="Y925" s="55"/>
      <c r="Z925" s="55"/>
      <c r="AA925" s="55"/>
      <c r="AB925" s="55"/>
      <c r="AC925" s="21"/>
      <c r="AD925" s="21"/>
      <c r="AE925" s="21"/>
      <c r="AF925" s="18"/>
      <c r="AG925" s="18"/>
      <c r="AH925" s="21"/>
      <c r="AI925" s="21"/>
    </row>
    <row r="926" spans="2:35" x14ac:dyDescent="0.2">
      <c r="B926" s="12"/>
      <c r="C926" s="49"/>
      <c r="D926" s="17"/>
      <c r="I926" s="18"/>
      <c r="L926" s="56"/>
      <c r="M926" s="19"/>
      <c r="N926" s="21"/>
      <c r="O926" s="20"/>
      <c r="P926" s="56"/>
      <c r="Q926" s="56"/>
      <c r="R926" s="56"/>
      <c r="S926" s="55"/>
      <c r="T926" s="20"/>
      <c r="U926" s="31"/>
      <c r="V926" s="21"/>
      <c r="W926" s="20"/>
      <c r="X926" s="20"/>
      <c r="Y926" s="55"/>
      <c r="Z926" s="55"/>
      <c r="AA926" s="55"/>
      <c r="AB926" s="55"/>
      <c r="AC926" s="21"/>
      <c r="AD926" s="21"/>
      <c r="AE926" s="21"/>
      <c r="AF926" s="18"/>
      <c r="AG926" s="18"/>
      <c r="AH926" s="21"/>
      <c r="AI926" s="21"/>
    </row>
    <row r="927" spans="2:35" x14ac:dyDescent="0.2">
      <c r="B927" s="12"/>
      <c r="C927" s="49"/>
      <c r="D927" s="17"/>
      <c r="I927" s="18"/>
      <c r="L927" s="56"/>
      <c r="M927" s="19"/>
      <c r="N927" s="21"/>
      <c r="O927" s="20"/>
      <c r="P927" s="55"/>
      <c r="Q927" s="56"/>
      <c r="R927" s="56"/>
      <c r="S927" s="55"/>
      <c r="T927" s="20"/>
      <c r="U927" s="55"/>
      <c r="V927" s="21"/>
      <c r="W927" s="20"/>
      <c r="X927" s="20"/>
      <c r="Y927" s="55"/>
      <c r="Z927" s="55"/>
      <c r="AA927" s="55"/>
      <c r="AB927" s="55"/>
      <c r="AC927" s="21"/>
      <c r="AD927" s="21"/>
      <c r="AE927" s="21"/>
      <c r="AF927" s="18"/>
      <c r="AG927" s="18"/>
      <c r="AH927" s="21"/>
      <c r="AI927" s="21"/>
    </row>
    <row r="928" spans="2:35" x14ac:dyDescent="0.2">
      <c r="B928" s="12"/>
      <c r="C928" s="49"/>
      <c r="D928" s="17"/>
      <c r="I928" s="18"/>
      <c r="L928" s="56"/>
      <c r="M928" s="19"/>
      <c r="N928" s="21"/>
      <c r="O928" s="20"/>
      <c r="P928" s="19"/>
      <c r="Q928" s="56"/>
      <c r="R928" s="60"/>
      <c r="S928" s="31"/>
      <c r="T928" s="21"/>
      <c r="U928" s="21"/>
      <c r="V928" s="21"/>
      <c r="W928" s="20"/>
      <c r="X928" s="20"/>
      <c r="Y928" s="55"/>
      <c r="Z928" s="55"/>
      <c r="AA928" s="55"/>
      <c r="AB928" s="55"/>
      <c r="AC928" s="21"/>
      <c r="AD928" s="21"/>
      <c r="AE928" s="21"/>
      <c r="AF928" s="18"/>
      <c r="AG928" s="18"/>
      <c r="AH928" s="21"/>
      <c r="AI928" s="21"/>
    </row>
    <row r="929" spans="2:35" x14ac:dyDescent="0.2">
      <c r="B929" s="12"/>
      <c r="C929" s="49"/>
      <c r="D929" s="17"/>
      <c r="I929" s="18"/>
      <c r="L929" s="56"/>
      <c r="M929" s="19"/>
      <c r="N929" s="21"/>
      <c r="O929" s="20"/>
      <c r="P929" s="56"/>
      <c r="Q929" s="31"/>
      <c r="R929" s="56"/>
      <c r="S929" s="20"/>
      <c r="T929" s="20"/>
      <c r="U929" s="56"/>
      <c r="V929" s="21"/>
      <c r="W929" s="20"/>
      <c r="X929" s="20"/>
      <c r="Y929" s="55"/>
      <c r="Z929" s="55"/>
      <c r="AA929" s="55"/>
      <c r="AB929" s="55"/>
      <c r="AC929" s="21"/>
      <c r="AD929" s="21"/>
      <c r="AE929" s="21"/>
      <c r="AF929" s="18"/>
      <c r="AG929" s="18"/>
      <c r="AH929" s="21"/>
      <c r="AI929" s="21"/>
    </row>
    <row r="930" spans="2:35" x14ac:dyDescent="0.2">
      <c r="B930" s="12"/>
      <c r="C930" s="49"/>
      <c r="D930" s="17"/>
      <c r="I930" s="18"/>
      <c r="L930" s="56"/>
      <c r="M930" s="19"/>
      <c r="N930" s="21"/>
      <c r="O930" s="20"/>
      <c r="P930" s="55"/>
      <c r="Q930" s="56"/>
      <c r="R930" s="60"/>
      <c r="S930" s="31"/>
      <c r="T930" s="21"/>
      <c r="U930" s="55"/>
      <c r="V930" s="21"/>
      <c r="W930" s="20"/>
      <c r="X930" s="20"/>
      <c r="Y930" s="55"/>
      <c r="Z930" s="55"/>
      <c r="AA930" s="55"/>
      <c r="AB930" s="55"/>
      <c r="AC930" s="21"/>
      <c r="AD930" s="21"/>
      <c r="AE930" s="21"/>
      <c r="AF930" s="18"/>
      <c r="AG930" s="18"/>
      <c r="AH930" s="21"/>
      <c r="AI930" s="21"/>
    </row>
    <row r="931" spans="2:35" x14ac:dyDescent="0.2">
      <c r="B931" s="12"/>
      <c r="C931" s="49"/>
      <c r="D931" s="17"/>
      <c r="I931" s="18"/>
      <c r="L931" s="56"/>
      <c r="M931" s="19"/>
      <c r="N931" s="21"/>
      <c r="O931" s="20"/>
      <c r="P931" s="56"/>
      <c r="Q931" s="20"/>
      <c r="R931" s="56"/>
      <c r="S931" s="56"/>
      <c r="T931" s="21"/>
      <c r="U931" s="56"/>
      <c r="V931" s="21"/>
      <c r="W931" s="20"/>
      <c r="X931" s="20"/>
      <c r="Y931" s="55"/>
      <c r="Z931" s="55"/>
      <c r="AA931" s="55"/>
      <c r="AB931" s="55"/>
      <c r="AC931" s="21"/>
      <c r="AD931" s="21"/>
      <c r="AE931" s="21"/>
      <c r="AF931" s="18"/>
      <c r="AG931" s="18"/>
      <c r="AH931" s="21"/>
      <c r="AI931" s="21"/>
    </row>
    <row r="932" spans="2:35" x14ac:dyDescent="0.2">
      <c r="B932" s="12"/>
      <c r="C932" s="49"/>
      <c r="D932" s="17"/>
      <c r="I932" s="18"/>
      <c r="L932" s="56"/>
      <c r="M932" s="19"/>
      <c r="N932" s="21"/>
      <c r="O932" s="20"/>
      <c r="P932" s="20"/>
      <c r="Q932" s="20"/>
      <c r="R932" s="19"/>
      <c r="S932" s="60"/>
      <c r="T932" s="20"/>
      <c r="U932" s="56"/>
      <c r="V932" s="21"/>
      <c r="W932" s="20"/>
      <c r="X932" s="20"/>
      <c r="Y932" s="55"/>
      <c r="Z932" s="55"/>
      <c r="AA932" s="55"/>
      <c r="AB932" s="55"/>
      <c r="AC932" s="21"/>
      <c r="AD932" s="21"/>
      <c r="AE932" s="21"/>
      <c r="AF932" s="18"/>
      <c r="AG932" s="18"/>
      <c r="AH932" s="21"/>
      <c r="AI932" s="21"/>
    </row>
    <row r="933" spans="2:35" x14ac:dyDescent="0.2">
      <c r="B933" s="12"/>
      <c r="C933" s="49"/>
      <c r="D933" s="17"/>
      <c r="I933" s="18"/>
      <c r="L933" s="56"/>
      <c r="M933" s="19"/>
      <c r="N933" s="21"/>
      <c r="O933" s="20"/>
      <c r="P933" s="31"/>
      <c r="Q933" s="31"/>
      <c r="R933" s="19"/>
      <c r="S933" s="60"/>
      <c r="T933" s="20"/>
      <c r="U933" s="56"/>
      <c r="V933" s="63"/>
      <c r="W933" s="20"/>
      <c r="X933" s="20"/>
      <c r="Y933" s="55"/>
      <c r="Z933" s="55"/>
      <c r="AA933" s="55"/>
      <c r="AB933" s="55"/>
      <c r="AC933" s="21"/>
      <c r="AD933" s="21"/>
      <c r="AE933" s="21"/>
      <c r="AF933" s="18"/>
      <c r="AG933" s="18"/>
      <c r="AH933" s="21"/>
      <c r="AI933" s="21"/>
    </row>
    <row r="934" spans="2:35" x14ac:dyDescent="0.2">
      <c r="B934" s="12"/>
      <c r="C934" s="49"/>
      <c r="D934" s="17"/>
      <c r="I934" s="18"/>
      <c r="L934" s="56"/>
      <c r="M934" s="19"/>
      <c r="N934" s="21"/>
      <c r="O934" s="20"/>
      <c r="P934" s="60"/>
      <c r="Q934" s="60"/>
      <c r="R934" s="55"/>
      <c r="S934" s="56"/>
      <c r="T934" s="21"/>
      <c r="U934" s="56"/>
      <c r="V934" s="63"/>
      <c r="W934" s="20"/>
      <c r="X934" s="20"/>
      <c r="Y934" s="55"/>
      <c r="Z934" s="55"/>
      <c r="AA934" s="55"/>
      <c r="AB934" s="55"/>
      <c r="AC934" s="21"/>
      <c r="AD934" s="21"/>
      <c r="AE934" s="21"/>
      <c r="AF934" s="18"/>
      <c r="AG934" s="18"/>
      <c r="AH934" s="21"/>
      <c r="AI934" s="21"/>
    </row>
    <row r="935" spans="2:35" x14ac:dyDescent="0.2">
      <c r="B935" s="12"/>
      <c r="C935" s="49"/>
      <c r="D935" s="17"/>
      <c r="I935" s="18"/>
      <c r="L935" s="56"/>
      <c r="M935" s="19"/>
      <c r="N935" s="20"/>
      <c r="O935" s="20"/>
      <c r="P935" s="56"/>
      <c r="Q935" s="55"/>
      <c r="R935" s="56"/>
      <c r="S935" s="56"/>
      <c r="T935" s="18"/>
      <c r="U935" s="55"/>
      <c r="V935" s="21"/>
      <c r="W935" s="20"/>
      <c r="X935" s="20"/>
      <c r="Y935" s="55"/>
      <c r="Z935" s="55"/>
      <c r="AA935" s="55"/>
      <c r="AB935" s="55"/>
      <c r="AC935" s="21"/>
      <c r="AD935" s="21"/>
      <c r="AE935" s="21"/>
      <c r="AF935" s="18"/>
      <c r="AG935" s="18"/>
      <c r="AH935" s="21"/>
      <c r="AI935" s="21"/>
    </row>
    <row r="936" spans="2:35" x14ac:dyDescent="0.2">
      <c r="B936" s="12"/>
      <c r="C936" s="49"/>
      <c r="D936" s="17"/>
      <c r="I936" s="18"/>
      <c r="L936" s="56"/>
      <c r="M936" s="19"/>
      <c r="N936" s="21"/>
      <c r="O936" s="20"/>
      <c r="P936" s="55"/>
      <c r="Q936" s="31"/>
      <c r="R936" s="56"/>
      <c r="S936" s="56"/>
      <c r="T936" s="21"/>
      <c r="U936" s="55"/>
      <c r="V936" s="21"/>
      <c r="W936" s="20"/>
      <c r="X936" s="20"/>
      <c r="Y936" s="55"/>
      <c r="Z936" s="55"/>
      <c r="AA936" s="55"/>
      <c r="AB936" s="55"/>
      <c r="AC936" s="21"/>
      <c r="AD936" s="21"/>
      <c r="AE936" s="21"/>
      <c r="AF936" s="18"/>
      <c r="AG936" s="18"/>
      <c r="AH936" s="21"/>
      <c r="AI936" s="21"/>
    </row>
    <row r="937" spans="2:35" x14ac:dyDescent="0.2">
      <c r="B937" s="12"/>
      <c r="C937" s="49"/>
      <c r="D937" s="17"/>
      <c r="I937" s="18"/>
      <c r="L937" s="56"/>
      <c r="M937" s="19"/>
      <c r="N937" s="21"/>
      <c r="O937" s="20"/>
      <c r="P937" s="20"/>
      <c r="Q937" s="20"/>
      <c r="R937" s="56"/>
      <c r="S937" s="56"/>
      <c r="T937" s="21"/>
      <c r="U937" s="55"/>
      <c r="V937" s="21"/>
      <c r="W937" s="20"/>
      <c r="X937" s="20"/>
      <c r="Y937" s="55"/>
      <c r="Z937" s="55"/>
      <c r="AA937" s="55"/>
      <c r="AB937" s="55"/>
      <c r="AC937" s="21"/>
      <c r="AD937" s="21"/>
      <c r="AE937" s="21"/>
      <c r="AF937" s="18"/>
      <c r="AG937" s="18"/>
      <c r="AH937" s="21"/>
      <c r="AI937" s="21"/>
    </row>
    <row r="938" spans="2:35" x14ac:dyDescent="0.2">
      <c r="B938" s="12"/>
      <c r="C938" s="49"/>
      <c r="D938" s="17"/>
      <c r="I938" s="18"/>
      <c r="L938" s="56"/>
      <c r="M938" s="19"/>
      <c r="N938" s="21"/>
      <c r="O938" s="20"/>
      <c r="P938" s="55"/>
      <c r="Q938" s="55"/>
      <c r="R938" s="56"/>
      <c r="S938" s="56"/>
      <c r="T938" s="55"/>
      <c r="U938" s="56"/>
      <c r="V938" s="21"/>
      <c r="W938" s="20"/>
      <c r="X938" s="20"/>
      <c r="Y938" s="55"/>
      <c r="Z938" s="55"/>
      <c r="AA938" s="55"/>
      <c r="AB938" s="55"/>
      <c r="AC938" s="21"/>
      <c r="AD938" s="21"/>
      <c r="AE938" s="21"/>
      <c r="AF938" s="18"/>
      <c r="AG938" s="18"/>
      <c r="AH938" s="21"/>
      <c r="AI938" s="21"/>
    </row>
    <row r="939" spans="2:35" x14ac:dyDescent="0.2">
      <c r="B939" s="12"/>
      <c r="C939" s="49"/>
      <c r="D939" s="17"/>
      <c r="I939" s="18"/>
      <c r="L939" s="56"/>
      <c r="M939" s="19"/>
      <c r="N939" s="21"/>
      <c r="O939" s="20"/>
      <c r="P939" s="56"/>
      <c r="Q939" s="56"/>
      <c r="R939" s="56"/>
      <c r="S939" s="55"/>
      <c r="T939" s="55"/>
      <c r="U939" s="56"/>
      <c r="V939" s="21"/>
      <c r="W939" s="20"/>
      <c r="X939" s="20"/>
      <c r="Y939" s="55"/>
      <c r="Z939" s="55"/>
      <c r="AA939" s="55"/>
      <c r="AB939" s="55"/>
      <c r="AC939" s="21"/>
      <c r="AD939" s="21"/>
      <c r="AE939" s="21"/>
      <c r="AF939" s="18"/>
      <c r="AG939" s="18"/>
      <c r="AH939" s="21"/>
      <c r="AI939" s="21"/>
    </row>
    <row r="940" spans="2:35" x14ac:dyDescent="0.2">
      <c r="B940" s="12"/>
      <c r="C940" s="49"/>
      <c r="D940" s="17"/>
      <c r="I940" s="18"/>
      <c r="L940" s="56"/>
      <c r="M940" s="19"/>
      <c r="N940" s="21"/>
      <c r="O940" s="20"/>
      <c r="P940" s="56"/>
      <c r="Q940" s="56"/>
      <c r="R940" s="56"/>
      <c r="S940" s="55"/>
      <c r="T940" s="55"/>
      <c r="U940" s="21"/>
      <c r="V940" s="21"/>
      <c r="W940" s="20"/>
      <c r="X940" s="20"/>
      <c r="Y940" s="55"/>
      <c r="Z940" s="55"/>
      <c r="AA940" s="55"/>
      <c r="AB940" s="55"/>
      <c r="AC940" s="21"/>
      <c r="AD940" s="21"/>
      <c r="AE940" s="21"/>
      <c r="AF940" s="18"/>
      <c r="AG940" s="18"/>
      <c r="AH940" s="21"/>
      <c r="AI940" s="21"/>
    </row>
    <row r="941" spans="2:35" x14ac:dyDescent="0.2">
      <c r="B941" s="12"/>
      <c r="C941" s="49"/>
      <c r="D941" s="17"/>
      <c r="I941" s="18"/>
      <c r="L941" s="56"/>
      <c r="M941" s="19"/>
      <c r="N941" s="21"/>
      <c r="O941" s="20"/>
      <c r="P941" s="56"/>
      <c r="Q941" s="20"/>
      <c r="R941" s="56"/>
      <c r="S941" s="56"/>
      <c r="T941" s="18"/>
      <c r="U941" s="56"/>
      <c r="V941" s="63"/>
      <c r="W941" s="20"/>
      <c r="X941" s="20"/>
      <c r="Y941" s="55"/>
      <c r="Z941" s="55"/>
      <c r="AA941" s="55"/>
      <c r="AB941" s="55"/>
      <c r="AC941" s="21"/>
      <c r="AD941" s="21"/>
      <c r="AE941" s="21"/>
      <c r="AF941" s="18"/>
      <c r="AG941" s="18"/>
      <c r="AH941" s="21"/>
      <c r="AI941" s="21"/>
    </row>
    <row r="942" spans="2:35" x14ac:dyDescent="0.2">
      <c r="B942" s="12"/>
      <c r="C942" s="33"/>
      <c r="D942" s="59"/>
      <c r="I942" s="18"/>
      <c r="L942" s="56"/>
      <c r="M942" s="19"/>
      <c r="N942" s="21"/>
      <c r="O942" s="20"/>
      <c r="P942" s="20"/>
      <c r="Q942" s="60"/>
      <c r="R942" s="55"/>
      <c r="S942" s="56"/>
      <c r="T942" s="21"/>
      <c r="U942" s="56"/>
      <c r="V942" s="21"/>
      <c r="W942" s="20"/>
      <c r="X942" s="20"/>
      <c r="Y942" s="55"/>
      <c r="Z942" s="55"/>
      <c r="AA942" s="55"/>
      <c r="AB942" s="55"/>
      <c r="AC942" s="21"/>
      <c r="AD942" s="21"/>
      <c r="AE942" s="21"/>
      <c r="AF942" s="18"/>
      <c r="AG942" s="18"/>
      <c r="AH942" s="21"/>
      <c r="AI942" s="21"/>
    </row>
    <row r="943" spans="2:35" x14ac:dyDescent="0.2">
      <c r="B943" s="12"/>
      <c r="C943" s="49"/>
      <c r="D943" s="17"/>
      <c r="I943" s="18"/>
      <c r="L943" s="56"/>
      <c r="M943" s="19"/>
      <c r="N943" s="21"/>
      <c r="O943" s="20"/>
      <c r="P943" s="20"/>
      <c r="Q943" s="60"/>
      <c r="R943" s="55"/>
      <c r="S943" s="56"/>
      <c r="T943" s="21"/>
      <c r="U943" s="56"/>
      <c r="V943" s="21"/>
      <c r="W943" s="20"/>
      <c r="X943" s="20"/>
      <c r="Y943" s="55"/>
      <c r="Z943" s="55"/>
      <c r="AA943" s="55"/>
      <c r="AB943" s="55"/>
      <c r="AC943" s="21"/>
      <c r="AD943" s="21"/>
      <c r="AE943" s="21"/>
      <c r="AF943" s="18"/>
      <c r="AG943" s="18"/>
      <c r="AH943" s="21"/>
      <c r="AI943" s="21"/>
    </row>
    <row r="944" spans="2:35" x14ac:dyDescent="0.2">
      <c r="B944" s="12"/>
      <c r="C944" s="49"/>
      <c r="D944" s="17"/>
      <c r="I944" s="18"/>
      <c r="L944" s="56"/>
      <c r="M944" s="19"/>
      <c r="N944" s="21"/>
      <c r="O944" s="20"/>
      <c r="P944" s="20"/>
      <c r="Q944" s="56"/>
      <c r="R944" s="56"/>
      <c r="S944" s="55"/>
      <c r="T944" s="55"/>
      <c r="U944" s="55"/>
      <c r="V944" s="21"/>
      <c r="W944" s="20"/>
      <c r="X944" s="20"/>
      <c r="Y944" s="55"/>
      <c r="Z944" s="55"/>
      <c r="AA944" s="55"/>
      <c r="AB944" s="55"/>
      <c r="AC944" s="21"/>
      <c r="AD944" s="21"/>
      <c r="AE944" s="21"/>
      <c r="AF944" s="18"/>
      <c r="AG944" s="18"/>
      <c r="AH944" s="21"/>
      <c r="AI944" s="21"/>
    </row>
    <row r="945" spans="2:35" x14ac:dyDescent="0.2">
      <c r="B945" s="12"/>
      <c r="C945" s="49"/>
      <c r="D945" s="17"/>
      <c r="I945" s="18"/>
      <c r="L945" s="56"/>
      <c r="M945" s="19"/>
      <c r="N945" s="21"/>
      <c r="O945" s="20"/>
      <c r="P945" s="56"/>
      <c r="Q945" s="56"/>
      <c r="R945" s="56"/>
      <c r="S945" s="55"/>
      <c r="T945" s="55"/>
      <c r="U945" s="55"/>
      <c r="V945" s="21"/>
      <c r="W945" s="20"/>
      <c r="X945" s="20"/>
      <c r="Y945" s="55"/>
      <c r="Z945" s="55"/>
      <c r="AA945" s="55"/>
      <c r="AB945" s="55"/>
      <c r="AC945" s="21"/>
      <c r="AD945" s="21"/>
      <c r="AE945" s="21"/>
      <c r="AF945" s="18"/>
      <c r="AG945" s="18"/>
      <c r="AH945" s="21"/>
      <c r="AI945" s="21"/>
    </row>
    <row r="946" spans="2:35" x14ac:dyDescent="0.2">
      <c r="B946" s="12"/>
      <c r="C946" s="49"/>
      <c r="D946" s="17"/>
      <c r="I946" s="18"/>
      <c r="L946" s="56"/>
      <c r="M946" s="19"/>
      <c r="N946" s="21"/>
      <c r="O946" s="20"/>
      <c r="P946" s="56"/>
      <c r="Q946" s="56"/>
      <c r="R946" s="55"/>
      <c r="S946" s="56"/>
      <c r="T946" s="55"/>
      <c r="U946" s="55"/>
      <c r="V946" s="21"/>
      <c r="W946" s="20"/>
      <c r="X946" s="20"/>
      <c r="Y946" s="55"/>
      <c r="Z946" s="55"/>
      <c r="AA946" s="55"/>
      <c r="AB946" s="55"/>
      <c r="AC946" s="21"/>
      <c r="AD946" s="21"/>
      <c r="AE946" s="21"/>
      <c r="AF946" s="18"/>
      <c r="AG946" s="18"/>
      <c r="AH946" s="21"/>
      <c r="AI946" s="21"/>
    </row>
    <row r="947" spans="2:35" x14ac:dyDescent="0.2">
      <c r="B947" s="12"/>
      <c r="C947" s="49"/>
      <c r="D947" s="17"/>
      <c r="I947" s="18"/>
      <c r="L947" s="56"/>
      <c r="M947" s="19"/>
      <c r="N947" s="21"/>
      <c r="O947" s="20"/>
      <c r="P947" s="60"/>
      <c r="Q947" s="60"/>
      <c r="R947" s="55"/>
      <c r="S947" s="56"/>
      <c r="T947" s="21"/>
      <c r="U947" s="55"/>
      <c r="V947" s="21"/>
      <c r="W947" s="20"/>
      <c r="X947" s="20"/>
      <c r="Y947" s="55"/>
      <c r="Z947" s="55"/>
      <c r="AA947" s="55"/>
      <c r="AB947" s="55"/>
      <c r="AC947" s="21"/>
      <c r="AD947" s="21"/>
      <c r="AE947" s="21"/>
      <c r="AF947" s="18"/>
      <c r="AG947" s="18"/>
      <c r="AH947" s="21"/>
      <c r="AI947" s="21"/>
    </row>
    <row r="948" spans="2:35" x14ac:dyDescent="0.2">
      <c r="B948" s="12"/>
      <c r="C948" s="49"/>
      <c r="D948" s="17"/>
      <c r="I948" s="18"/>
      <c r="L948" s="56"/>
      <c r="M948" s="19"/>
      <c r="N948" s="21"/>
      <c r="O948" s="20"/>
      <c r="P948" s="56"/>
      <c r="Q948" s="56"/>
      <c r="R948" s="56"/>
      <c r="S948" s="55"/>
      <c r="T948" s="55"/>
      <c r="U948" s="55"/>
      <c r="V948" s="21"/>
      <c r="W948" s="20"/>
      <c r="X948" s="20"/>
      <c r="Y948" s="55"/>
      <c r="Z948" s="55"/>
      <c r="AA948" s="55"/>
      <c r="AB948" s="55"/>
      <c r="AC948" s="21"/>
      <c r="AD948" s="21"/>
      <c r="AE948" s="21"/>
      <c r="AF948" s="18"/>
      <c r="AG948" s="18"/>
      <c r="AH948" s="21"/>
      <c r="AI948" s="21"/>
    </row>
    <row r="949" spans="2:35" x14ac:dyDescent="0.2">
      <c r="B949" s="12"/>
      <c r="C949" s="49"/>
      <c r="D949" s="17"/>
      <c r="I949" s="18"/>
      <c r="L949" s="56"/>
      <c r="M949" s="19"/>
      <c r="N949" s="21"/>
      <c r="O949" s="20"/>
      <c r="P949" s="20"/>
      <c r="Q949" s="23"/>
      <c r="R949" s="56"/>
      <c r="S949" s="55"/>
      <c r="T949" s="55"/>
      <c r="U949" s="55"/>
      <c r="V949" s="21"/>
      <c r="W949" s="20"/>
      <c r="X949" s="20"/>
      <c r="Y949" s="55"/>
      <c r="Z949" s="55"/>
      <c r="AA949" s="55"/>
      <c r="AB949" s="55"/>
      <c r="AC949" s="21"/>
      <c r="AD949" s="21"/>
      <c r="AE949" s="21"/>
      <c r="AF949" s="18"/>
      <c r="AG949" s="18"/>
      <c r="AH949" s="21"/>
      <c r="AI949" s="21"/>
    </row>
    <row r="950" spans="2:35" x14ac:dyDescent="0.2">
      <c r="B950" s="12"/>
      <c r="C950" s="49"/>
      <c r="D950" s="17"/>
      <c r="I950" s="18"/>
      <c r="L950" s="56"/>
      <c r="M950" s="19"/>
      <c r="N950" s="21"/>
      <c r="O950" s="20"/>
      <c r="P950" s="55"/>
      <c r="Q950" s="55"/>
      <c r="R950" s="56"/>
      <c r="S950" s="23"/>
      <c r="T950" s="55"/>
      <c r="U950" s="55"/>
      <c r="V950" s="21"/>
      <c r="W950" s="20"/>
      <c r="X950" s="20"/>
      <c r="Y950" s="55"/>
      <c r="Z950" s="55"/>
      <c r="AA950" s="55"/>
      <c r="AB950" s="55"/>
      <c r="AC950" s="21"/>
      <c r="AD950" s="21"/>
      <c r="AE950" s="21"/>
      <c r="AF950" s="18"/>
      <c r="AG950" s="18"/>
      <c r="AH950" s="21"/>
      <c r="AI950" s="21"/>
    </row>
    <row r="951" spans="2:35" x14ac:dyDescent="0.2">
      <c r="B951" s="12"/>
      <c r="C951" s="49"/>
      <c r="D951" s="17"/>
      <c r="I951" s="18"/>
      <c r="L951" s="56"/>
      <c r="M951" s="19"/>
      <c r="N951" s="21"/>
      <c r="O951" s="20"/>
      <c r="P951" s="20"/>
      <c r="Q951" s="20"/>
      <c r="R951" s="56"/>
      <c r="S951" s="20"/>
      <c r="T951" s="55"/>
      <c r="U951" s="31"/>
      <c r="V951" s="21"/>
      <c r="W951" s="20"/>
      <c r="X951" s="20"/>
      <c r="Y951" s="55"/>
      <c r="Z951" s="55"/>
      <c r="AA951" s="55"/>
      <c r="AB951" s="55"/>
      <c r="AC951" s="21"/>
      <c r="AD951" s="21"/>
      <c r="AE951" s="21"/>
      <c r="AF951" s="18"/>
      <c r="AG951" s="18"/>
      <c r="AH951" s="21"/>
      <c r="AI951" s="21"/>
    </row>
    <row r="952" spans="2:35" x14ac:dyDescent="0.2">
      <c r="B952" s="12"/>
      <c r="C952" s="49"/>
      <c r="D952" s="17"/>
      <c r="I952" s="18"/>
      <c r="L952" s="56"/>
      <c r="M952" s="19"/>
      <c r="N952" s="21"/>
      <c r="O952" s="20"/>
      <c r="P952" s="20"/>
      <c r="Q952" s="56"/>
      <c r="R952" s="56"/>
      <c r="S952" s="55"/>
      <c r="T952" s="55"/>
      <c r="U952" s="55"/>
      <c r="V952" s="21"/>
      <c r="W952" s="20"/>
      <c r="X952" s="20"/>
      <c r="Y952" s="55"/>
      <c r="Z952" s="55"/>
      <c r="AA952" s="55"/>
      <c r="AB952" s="55"/>
      <c r="AC952" s="21"/>
      <c r="AD952" s="21"/>
      <c r="AE952" s="21"/>
      <c r="AF952" s="18"/>
      <c r="AG952" s="18"/>
      <c r="AH952" s="21"/>
      <c r="AI952" s="21"/>
    </row>
    <row r="953" spans="2:35" x14ac:dyDescent="0.2">
      <c r="B953" s="12"/>
      <c r="C953" s="49"/>
      <c r="D953" s="17"/>
      <c r="I953" s="18"/>
      <c r="L953" s="56"/>
      <c r="M953" s="19"/>
      <c r="N953" s="21"/>
      <c r="O953" s="20"/>
      <c r="P953" s="55"/>
      <c r="Q953" s="56"/>
      <c r="R953" s="23"/>
      <c r="S953" s="55"/>
      <c r="T953" s="55"/>
      <c r="U953" s="62"/>
      <c r="V953" s="21"/>
      <c r="W953" s="20"/>
      <c r="X953" s="20"/>
      <c r="Y953" s="55"/>
      <c r="Z953" s="55"/>
      <c r="AA953" s="55"/>
      <c r="AB953" s="55"/>
      <c r="AC953" s="21"/>
      <c r="AD953" s="21"/>
      <c r="AE953" s="21"/>
      <c r="AF953" s="18"/>
      <c r="AG953" s="18"/>
      <c r="AH953" s="21"/>
      <c r="AI953" s="21"/>
    </row>
    <row r="954" spans="2:35" x14ac:dyDescent="0.2">
      <c r="B954" s="12"/>
      <c r="C954" s="49"/>
      <c r="D954" s="17"/>
      <c r="I954" s="18"/>
      <c r="L954" s="56"/>
      <c r="M954" s="19"/>
      <c r="N954" s="21"/>
      <c r="O954" s="20"/>
      <c r="P954" s="20"/>
      <c r="Q954" s="56"/>
      <c r="R954" s="60"/>
      <c r="S954" s="31"/>
      <c r="T954" s="21"/>
      <c r="U954" s="55"/>
      <c r="V954" s="21"/>
      <c r="W954" s="20"/>
      <c r="X954" s="20"/>
      <c r="Y954" s="55"/>
      <c r="Z954" s="55"/>
      <c r="AA954" s="55"/>
      <c r="AB954" s="55"/>
      <c r="AC954" s="21"/>
      <c r="AD954" s="21"/>
      <c r="AE954" s="21"/>
      <c r="AF954" s="18"/>
      <c r="AG954" s="18"/>
      <c r="AH954" s="21"/>
      <c r="AI954" s="21"/>
    </row>
    <row r="955" spans="2:35" x14ac:dyDescent="0.2">
      <c r="B955" s="12"/>
      <c r="C955" s="49"/>
      <c r="D955" s="17"/>
      <c r="I955" s="18"/>
      <c r="L955" s="56"/>
      <c r="M955" s="19"/>
      <c r="N955" s="21"/>
      <c r="O955" s="20"/>
      <c r="P955" s="56"/>
      <c r="Q955" s="23"/>
      <c r="R955" s="55"/>
      <c r="S955" s="55"/>
      <c r="T955" s="55"/>
      <c r="U955" s="55"/>
      <c r="V955" s="21"/>
      <c r="W955" s="20"/>
      <c r="X955" s="20"/>
      <c r="Y955" s="55"/>
      <c r="Z955" s="55"/>
      <c r="AA955" s="55"/>
      <c r="AB955" s="55"/>
      <c r="AC955" s="21"/>
      <c r="AD955" s="21"/>
      <c r="AE955" s="21"/>
      <c r="AF955" s="18"/>
      <c r="AG955" s="18"/>
      <c r="AH955" s="21"/>
      <c r="AI955" s="21"/>
    </row>
    <row r="956" spans="2:35" x14ac:dyDescent="0.2">
      <c r="B956" s="12"/>
      <c r="C956" s="49"/>
      <c r="D956" s="17"/>
      <c r="I956" s="18"/>
      <c r="L956" s="56"/>
      <c r="M956" s="19"/>
      <c r="N956" s="21"/>
      <c r="O956" s="20"/>
      <c r="P956" s="55"/>
      <c r="Q956" s="55"/>
      <c r="R956" s="56"/>
      <c r="S956" s="23"/>
      <c r="T956" s="55"/>
      <c r="U956" s="55"/>
      <c r="V956" s="21"/>
      <c r="W956" s="20"/>
      <c r="X956" s="20"/>
      <c r="Y956" s="55"/>
      <c r="Z956" s="55"/>
      <c r="AA956" s="55"/>
      <c r="AB956" s="55"/>
      <c r="AC956" s="21"/>
      <c r="AD956" s="21"/>
      <c r="AE956" s="21"/>
      <c r="AF956" s="18"/>
      <c r="AG956" s="18"/>
      <c r="AH956" s="21"/>
      <c r="AI956" s="21"/>
    </row>
    <row r="957" spans="2:35" x14ac:dyDescent="0.2">
      <c r="B957" s="12"/>
      <c r="C957" s="49"/>
      <c r="D957" s="17"/>
      <c r="I957" s="18"/>
      <c r="L957" s="56"/>
      <c r="M957" s="19"/>
      <c r="N957" s="21"/>
      <c r="O957" s="20"/>
      <c r="P957" s="55"/>
      <c r="Q957" s="55"/>
      <c r="R957" s="56"/>
      <c r="S957" s="23"/>
      <c r="T957" s="55"/>
      <c r="U957" s="55"/>
      <c r="V957" s="21"/>
      <c r="W957" s="20"/>
      <c r="X957" s="20"/>
      <c r="Y957" s="55"/>
      <c r="Z957" s="55"/>
      <c r="AA957" s="55"/>
      <c r="AB957" s="55"/>
      <c r="AC957" s="21"/>
      <c r="AD957" s="21"/>
      <c r="AE957" s="21"/>
      <c r="AF957" s="18"/>
      <c r="AG957" s="18"/>
      <c r="AH957" s="21"/>
      <c r="AI957" s="21"/>
    </row>
    <row r="958" spans="2:35" x14ac:dyDescent="0.2">
      <c r="B958" s="12"/>
      <c r="C958" s="49"/>
      <c r="D958" s="17"/>
      <c r="I958" s="18"/>
      <c r="L958" s="56"/>
      <c r="M958" s="19"/>
      <c r="N958" s="21"/>
      <c r="O958" s="20"/>
      <c r="P958" s="20"/>
      <c r="Q958" s="60"/>
      <c r="R958" s="55"/>
      <c r="S958" s="56"/>
      <c r="T958" s="21"/>
      <c r="U958" s="31"/>
      <c r="V958" s="21"/>
      <c r="W958" s="20"/>
      <c r="X958" s="20"/>
      <c r="Y958" s="55"/>
      <c r="Z958" s="55"/>
      <c r="AA958" s="55"/>
      <c r="AB958" s="55"/>
      <c r="AC958" s="21"/>
      <c r="AD958" s="21"/>
      <c r="AE958" s="21"/>
      <c r="AF958" s="18"/>
      <c r="AG958" s="18"/>
      <c r="AH958" s="21"/>
      <c r="AI958" s="21"/>
    </row>
    <row r="959" spans="2:35" x14ac:dyDescent="0.2">
      <c r="B959" s="12"/>
      <c r="C959" s="49"/>
      <c r="D959" s="17"/>
      <c r="I959" s="18"/>
      <c r="L959" s="56"/>
      <c r="M959" s="19"/>
      <c r="N959" s="21"/>
      <c r="O959" s="20"/>
      <c r="P959" s="55"/>
      <c r="Q959" s="55"/>
      <c r="R959" s="55"/>
      <c r="S959" s="55"/>
      <c r="T959" s="55"/>
      <c r="U959" s="55"/>
      <c r="V959" s="21"/>
      <c r="W959" s="20"/>
      <c r="X959" s="20"/>
      <c r="Y959" s="55"/>
      <c r="Z959" s="55"/>
      <c r="AA959" s="55"/>
      <c r="AB959" s="55"/>
      <c r="AC959" s="21"/>
      <c r="AD959" s="21"/>
      <c r="AE959" s="21"/>
      <c r="AF959" s="18"/>
      <c r="AG959" s="18"/>
      <c r="AH959" s="21"/>
      <c r="AI959" s="21"/>
    </row>
    <row r="960" spans="2:35" x14ac:dyDescent="0.2">
      <c r="B960" s="12"/>
      <c r="C960" s="49"/>
      <c r="D960" s="17"/>
      <c r="I960" s="18"/>
      <c r="L960" s="56"/>
      <c r="M960" s="19"/>
      <c r="N960" s="21"/>
      <c r="O960" s="20"/>
      <c r="P960" s="20"/>
      <c r="Q960" s="20"/>
      <c r="R960" s="56"/>
      <c r="S960" s="55"/>
      <c r="T960" s="55"/>
      <c r="U960" s="55"/>
      <c r="V960" s="21"/>
      <c r="W960" s="20"/>
      <c r="X960" s="20"/>
      <c r="Y960" s="55"/>
      <c r="Z960" s="55"/>
      <c r="AA960" s="55"/>
      <c r="AB960" s="55"/>
      <c r="AC960" s="21"/>
      <c r="AD960" s="21"/>
      <c r="AE960" s="21"/>
      <c r="AF960" s="18"/>
      <c r="AG960" s="18"/>
      <c r="AH960" s="21"/>
      <c r="AI960" s="21"/>
    </row>
    <row r="961" spans="2:35" x14ac:dyDescent="0.2">
      <c r="B961" s="12"/>
      <c r="C961" s="49"/>
      <c r="D961" s="17"/>
      <c r="I961" s="18"/>
      <c r="L961" s="56"/>
      <c r="M961" s="19"/>
      <c r="N961" s="21"/>
      <c r="O961" s="20"/>
      <c r="P961" s="56"/>
      <c r="Q961" s="23"/>
      <c r="R961" s="55"/>
      <c r="S961" s="56"/>
      <c r="T961" s="55"/>
      <c r="U961" s="55"/>
      <c r="V961" s="21"/>
      <c r="W961" s="20"/>
      <c r="X961" s="20"/>
      <c r="Y961" s="55"/>
      <c r="Z961" s="55"/>
      <c r="AA961" s="55"/>
      <c r="AB961" s="55"/>
      <c r="AC961" s="21"/>
      <c r="AD961" s="21"/>
      <c r="AE961" s="21"/>
      <c r="AF961" s="18"/>
      <c r="AG961" s="18"/>
      <c r="AH961" s="21"/>
      <c r="AI961" s="21"/>
    </row>
    <row r="962" spans="2:35" x14ac:dyDescent="0.2">
      <c r="B962" s="12"/>
      <c r="C962" s="49"/>
      <c r="D962" s="17"/>
      <c r="I962" s="18"/>
      <c r="L962" s="56"/>
      <c r="M962" s="19"/>
      <c r="N962" s="21"/>
      <c r="O962" s="20"/>
      <c r="P962" s="55"/>
      <c r="Q962" s="56"/>
      <c r="R962" s="56"/>
      <c r="S962" s="56"/>
      <c r="T962" s="55"/>
      <c r="U962" s="55"/>
      <c r="V962" s="21"/>
      <c r="W962" s="20"/>
      <c r="X962" s="20"/>
      <c r="Y962" s="55"/>
      <c r="Z962" s="55"/>
      <c r="AA962" s="55"/>
      <c r="AB962" s="55"/>
      <c r="AC962" s="21"/>
      <c r="AD962" s="21"/>
      <c r="AE962" s="21"/>
      <c r="AF962" s="18"/>
      <c r="AG962" s="18"/>
      <c r="AH962" s="21"/>
      <c r="AI962" s="21"/>
    </row>
    <row r="963" spans="2:35" x14ac:dyDescent="0.2">
      <c r="B963" s="12"/>
      <c r="C963" s="49"/>
      <c r="D963" s="17"/>
      <c r="I963" s="18"/>
      <c r="L963" s="56"/>
      <c r="M963" s="19"/>
      <c r="N963" s="21"/>
      <c r="O963" s="20"/>
      <c r="P963" s="20"/>
      <c r="Q963" s="56"/>
      <c r="R963" s="56"/>
      <c r="S963" s="56"/>
      <c r="T963" s="55"/>
      <c r="U963" s="55"/>
      <c r="V963" s="21"/>
      <c r="W963" s="20"/>
      <c r="X963" s="20"/>
      <c r="Y963" s="55"/>
      <c r="Z963" s="55"/>
      <c r="AA963" s="55"/>
      <c r="AB963" s="55"/>
      <c r="AC963" s="21"/>
      <c r="AD963" s="21"/>
      <c r="AE963" s="21"/>
      <c r="AF963" s="18"/>
      <c r="AG963" s="18"/>
      <c r="AH963" s="21"/>
      <c r="AI963" s="21"/>
    </row>
    <row r="964" spans="2:35" x14ac:dyDescent="0.2">
      <c r="B964" s="12"/>
      <c r="C964" s="49"/>
      <c r="D964" s="17"/>
      <c r="I964" s="18"/>
      <c r="L964" s="56"/>
      <c r="M964" s="19"/>
      <c r="N964" s="21"/>
      <c r="O964" s="20"/>
      <c r="P964" s="20"/>
      <c r="Q964" s="56"/>
      <c r="R964" s="56"/>
      <c r="S964" s="56"/>
      <c r="T964" s="55"/>
      <c r="U964" s="55"/>
      <c r="V964" s="21"/>
      <c r="W964" s="20"/>
      <c r="X964" s="20"/>
      <c r="Y964" s="55"/>
      <c r="Z964" s="55"/>
      <c r="AA964" s="55"/>
      <c r="AB964" s="55"/>
      <c r="AC964" s="21"/>
      <c r="AD964" s="21"/>
      <c r="AE964" s="21"/>
      <c r="AF964" s="18"/>
      <c r="AG964" s="18"/>
      <c r="AH964" s="21"/>
      <c r="AI964" s="21"/>
    </row>
    <row r="965" spans="2:35" x14ac:dyDescent="0.2">
      <c r="B965" s="12"/>
      <c r="C965" s="49"/>
      <c r="D965" s="17"/>
      <c r="I965" s="18"/>
      <c r="L965" s="56"/>
      <c r="M965" s="19"/>
      <c r="N965" s="21"/>
      <c r="O965" s="20"/>
      <c r="P965" s="20"/>
      <c r="Q965" s="23"/>
      <c r="R965" s="55"/>
      <c r="S965" s="56"/>
      <c r="T965" s="55"/>
      <c r="U965" s="55"/>
      <c r="V965" s="21"/>
      <c r="W965" s="20"/>
      <c r="X965" s="20"/>
      <c r="Y965" s="55"/>
      <c r="Z965" s="55"/>
      <c r="AA965" s="55"/>
      <c r="AB965" s="55"/>
      <c r="AC965" s="21"/>
      <c r="AD965" s="21"/>
      <c r="AE965" s="21"/>
      <c r="AF965" s="18"/>
      <c r="AG965" s="18"/>
      <c r="AH965" s="21"/>
      <c r="AI965" s="21"/>
    </row>
    <row r="966" spans="2:35" x14ac:dyDescent="0.2">
      <c r="B966" s="12"/>
      <c r="C966" s="49"/>
      <c r="D966" s="17"/>
      <c r="I966" s="18"/>
      <c r="L966" s="56"/>
      <c r="M966" s="19"/>
      <c r="N966" s="21"/>
      <c r="O966" s="20"/>
      <c r="P966" s="20"/>
      <c r="Q966" s="56"/>
      <c r="R966" s="56"/>
      <c r="S966" s="56"/>
      <c r="T966" s="55"/>
      <c r="U966" s="55"/>
      <c r="V966" s="21"/>
      <c r="W966" s="20"/>
      <c r="X966" s="20"/>
      <c r="Y966" s="55"/>
      <c r="Z966" s="55"/>
      <c r="AA966" s="55"/>
      <c r="AB966" s="55"/>
      <c r="AC966" s="21"/>
      <c r="AD966" s="21"/>
      <c r="AE966" s="21"/>
      <c r="AF966" s="18"/>
      <c r="AG966" s="18"/>
      <c r="AH966" s="21"/>
      <c r="AI966" s="21"/>
    </row>
    <row r="967" spans="2:35" x14ac:dyDescent="0.2">
      <c r="B967" s="12"/>
      <c r="C967" s="49"/>
      <c r="D967" s="17"/>
      <c r="I967" s="18"/>
      <c r="L967" s="56"/>
      <c r="M967" s="19"/>
      <c r="N967" s="21"/>
      <c r="O967" s="20"/>
      <c r="P967" s="23"/>
      <c r="Q967" s="20"/>
      <c r="R967" s="56"/>
      <c r="S967" s="56"/>
      <c r="T967" s="18"/>
      <c r="U967" s="62"/>
      <c r="V967" s="21"/>
      <c r="W967" s="20"/>
      <c r="X967" s="20"/>
      <c r="Y967" s="55"/>
      <c r="Z967" s="55"/>
      <c r="AA967" s="55"/>
      <c r="AB967" s="55"/>
      <c r="AC967" s="21"/>
      <c r="AD967" s="21"/>
      <c r="AE967" s="21"/>
      <c r="AF967" s="18"/>
      <c r="AG967" s="18"/>
      <c r="AH967" s="21"/>
      <c r="AI967" s="21"/>
    </row>
    <row r="968" spans="2:35" x14ac:dyDescent="0.2">
      <c r="B968" s="12"/>
      <c r="C968" s="49"/>
      <c r="D968" s="17"/>
      <c r="I968" s="18"/>
      <c r="L968" s="56"/>
      <c r="M968" s="19"/>
      <c r="N968" s="21"/>
      <c r="O968" s="20"/>
      <c r="P968" s="56"/>
      <c r="Q968" s="56"/>
      <c r="R968" s="56"/>
      <c r="S968" s="20"/>
      <c r="T968" s="55"/>
      <c r="U968" s="55"/>
      <c r="V968" s="21"/>
      <c r="W968" s="20"/>
      <c r="X968" s="20"/>
      <c r="Y968" s="55"/>
      <c r="Z968" s="55"/>
      <c r="AA968" s="55"/>
      <c r="AB968" s="55"/>
      <c r="AC968" s="21"/>
      <c r="AD968" s="21"/>
      <c r="AE968" s="21"/>
      <c r="AF968" s="18"/>
      <c r="AG968" s="18"/>
      <c r="AH968" s="21"/>
      <c r="AI968" s="21"/>
    </row>
    <row r="969" spans="2:35" x14ac:dyDescent="0.2">
      <c r="B969" s="12"/>
      <c r="C969" s="49"/>
      <c r="D969" s="17"/>
      <c r="I969" s="18"/>
      <c r="L969" s="56"/>
      <c r="M969" s="19"/>
      <c r="N969" s="21"/>
      <c r="O969" s="20"/>
      <c r="P969" s="20"/>
      <c r="Q969" s="31"/>
      <c r="R969" s="55"/>
      <c r="S969" s="55"/>
      <c r="T969" s="55"/>
      <c r="U969" s="55"/>
      <c r="V969" s="21"/>
      <c r="W969" s="20"/>
      <c r="X969" s="20"/>
      <c r="Y969" s="55"/>
      <c r="Z969" s="55"/>
      <c r="AA969" s="55"/>
      <c r="AB969" s="55"/>
      <c r="AC969" s="21"/>
      <c r="AD969" s="21"/>
      <c r="AE969" s="21"/>
      <c r="AF969" s="18"/>
      <c r="AG969" s="18"/>
      <c r="AH969" s="21"/>
      <c r="AI969" s="21"/>
    </row>
    <row r="970" spans="2:35" x14ac:dyDescent="0.2">
      <c r="B970" s="12"/>
      <c r="C970" s="49"/>
      <c r="D970" s="17"/>
      <c r="I970" s="18"/>
      <c r="L970" s="56"/>
      <c r="M970" s="19"/>
      <c r="N970" s="21"/>
      <c r="O970" s="20"/>
      <c r="P970" s="56"/>
      <c r="Q970" s="20"/>
      <c r="R970" s="56"/>
      <c r="S970" s="55"/>
      <c r="T970" s="55"/>
      <c r="U970" s="55"/>
      <c r="V970" s="21"/>
      <c r="W970" s="20"/>
      <c r="X970" s="20"/>
      <c r="Y970" s="55"/>
      <c r="Z970" s="55"/>
      <c r="AA970" s="55"/>
      <c r="AB970" s="55"/>
      <c r="AC970" s="21"/>
      <c r="AD970" s="21"/>
      <c r="AE970" s="21"/>
      <c r="AF970" s="18"/>
      <c r="AG970" s="18"/>
      <c r="AH970" s="21"/>
      <c r="AI970" s="21"/>
    </row>
    <row r="971" spans="2:35" x14ac:dyDescent="0.2">
      <c r="B971" s="12"/>
      <c r="C971" s="33"/>
      <c r="D971" s="59"/>
      <c r="I971" s="18"/>
      <c r="L971" s="56"/>
      <c r="M971" s="19"/>
      <c r="N971" s="21"/>
      <c r="O971" s="20"/>
      <c r="P971" s="23"/>
      <c r="Q971" s="20"/>
      <c r="R971" s="56"/>
      <c r="S971" s="56"/>
      <c r="T971" s="55"/>
      <c r="U971" s="62"/>
      <c r="V971" s="21"/>
      <c r="W971" s="20"/>
      <c r="X971" s="20"/>
      <c r="Y971" s="55"/>
      <c r="Z971" s="55"/>
      <c r="AA971" s="55"/>
      <c r="AB971" s="55"/>
      <c r="AC971" s="21"/>
      <c r="AD971" s="21"/>
      <c r="AE971" s="21"/>
      <c r="AF971" s="18"/>
      <c r="AG971" s="18"/>
      <c r="AH971" s="21"/>
      <c r="AI971" s="21"/>
    </row>
    <row r="972" spans="2:35" x14ac:dyDescent="0.2">
      <c r="B972" s="12"/>
      <c r="C972" s="49"/>
      <c r="D972" s="17"/>
      <c r="I972" s="18"/>
      <c r="L972" s="56"/>
      <c r="M972" s="19"/>
      <c r="N972" s="21"/>
      <c r="O972" s="20"/>
      <c r="P972" s="20"/>
      <c r="Q972" s="56"/>
      <c r="R972" s="56"/>
      <c r="S972" s="20"/>
      <c r="T972" s="55"/>
      <c r="U972" s="62"/>
      <c r="V972" s="21"/>
      <c r="W972" s="20"/>
      <c r="X972" s="20"/>
      <c r="Y972" s="55"/>
      <c r="Z972" s="55"/>
      <c r="AA972" s="55"/>
      <c r="AB972" s="55"/>
      <c r="AC972" s="21"/>
      <c r="AD972" s="21"/>
      <c r="AE972" s="21"/>
      <c r="AF972" s="18"/>
      <c r="AG972" s="18"/>
      <c r="AH972" s="21"/>
      <c r="AI972" s="21"/>
    </row>
    <row r="973" spans="2:35" x14ac:dyDescent="0.2">
      <c r="B973" s="12"/>
      <c r="C973" s="49"/>
      <c r="D973" s="17"/>
      <c r="I973" s="18"/>
      <c r="L973" s="56"/>
      <c r="M973" s="19"/>
      <c r="N973" s="21"/>
      <c r="O973" s="20"/>
      <c r="P973" s="23"/>
      <c r="Q973" s="20"/>
      <c r="R973" s="56"/>
      <c r="S973" s="56"/>
      <c r="T973" s="55"/>
      <c r="U973" s="55"/>
      <c r="V973" s="21"/>
      <c r="W973" s="20"/>
      <c r="X973" s="20"/>
      <c r="Y973" s="55"/>
      <c r="Z973" s="55"/>
      <c r="AA973" s="55"/>
      <c r="AB973" s="55"/>
      <c r="AC973" s="21"/>
      <c r="AD973" s="21"/>
      <c r="AE973" s="21"/>
      <c r="AF973" s="18"/>
      <c r="AG973" s="18"/>
      <c r="AH973" s="21"/>
      <c r="AI973" s="21"/>
    </row>
    <row r="974" spans="2:35" x14ac:dyDescent="0.2">
      <c r="B974" s="12"/>
      <c r="C974" s="49"/>
      <c r="D974" s="17"/>
      <c r="I974" s="18"/>
      <c r="L974" s="56"/>
      <c r="M974" s="19"/>
      <c r="N974" s="21"/>
      <c r="O974" s="20"/>
      <c r="P974" s="56"/>
      <c r="Q974" s="56"/>
      <c r="R974" s="56"/>
      <c r="S974" s="55"/>
      <c r="T974" s="55"/>
      <c r="U974" s="55"/>
      <c r="V974" s="21"/>
      <c r="W974" s="20"/>
      <c r="X974" s="20"/>
      <c r="Y974" s="55"/>
      <c r="Z974" s="55"/>
      <c r="AA974" s="55"/>
      <c r="AB974" s="55"/>
      <c r="AC974" s="21"/>
      <c r="AD974" s="21"/>
      <c r="AE974" s="21"/>
      <c r="AF974" s="18"/>
      <c r="AG974" s="18"/>
      <c r="AH974" s="21"/>
      <c r="AI974" s="21"/>
    </row>
    <row r="975" spans="2:35" x14ac:dyDescent="0.2">
      <c r="B975" s="12"/>
      <c r="C975" s="49"/>
      <c r="D975" s="17"/>
      <c r="I975" s="18"/>
      <c r="L975" s="56"/>
      <c r="M975" s="19"/>
      <c r="N975" s="21"/>
      <c r="O975" s="20"/>
      <c r="P975" s="23"/>
      <c r="Q975" s="20"/>
      <c r="R975" s="56"/>
      <c r="S975" s="56"/>
      <c r="T975" s="55"/>
      <c r="U975" s="55"/>
      <c r="V975" s="21"/>
      <c r="W975" s="20"/>
      <c r="X975" s="20"/>
      <c r="Y975" s="55"/>
      <c r="Z975" s="55"/>
      <c r="AA975" s="55"/>
      <c r="AB975" s="55"/>
      <c r="AC975" s="21"/>
      <c r="AD975" s="21"/>
      <c r="AE975" s="21"/>
      <c r="AF975" s="18"/>
      <c r="AG975" s="18"/>
      <c r="AH975" s="21"/>
      <c r="AI975" s="21"/>
    </row>
    <row r="976" spans="2:35" x14ac:dyDescent="0.2">
      <c r="B976" s="12"/>
      <c r="C976" s="49"/>
      <c r="D976" s="17"/>
      <c r="I976" s="18"/>
      <c r="L976" s="56"/>
      <c r="M976" s="19"/>
      <c r="N976" s="21"/>
      <c r="O976" s="20"/>
      <c r="P976" s="20"/>
      <c r="Q976" s="56"/>
      <c r="R976" s="56"/>
      <c r="S976" s="20"/>
      <c r="T976" s="55"/>
      <c r="U976" s="55"/>
      <c r="V976" s="21"/>
      <c r="W976" s="20"/>
      <c r="X976" s="20"/>
      <c r="Y976" s="55"/>
      <c r="Z976" s="55"/>
      <c r="AA976" s="55"/>
      <c r="AB976" s="55"/>
      <c r="AC976" s="21"/>
      <c r="AD976" s="21"/>
      <c r="AE976" s="21"/>
      <c r="AF976" s="18"/>
      <c r="AG976" s="18"/>
      <c r="AH976" s="21"/>
      <c r="AI976" s="21"/>
    </row>
    <row r="977" spans="2:35" x14ac:dyDescent="0.2">
      <c r="B977" s="12"/>
      <c r="C977" s="49"/>
      <c r="D977" s="17"/>
      <c r="I977" s="18"/>
      <c r="L977" s="56"/>
      <c r="M977" s="19"/>
      <c r="N977" s="21"/>
      <c r="O977" s="20"/>
      <c r="P977" s="55"/>
      <c r="Q977" s="56"/>
      <c r="R977" s="23"/>
      <c r="S977" s="55"/>
      <c r="T977" s="55"/>
      <c r="U977" s="56"/>
      <c r="V977" s="21"/>
      <c r="W977" s="20"/>
      <c r="X977" s="20"/>
      <c r="Y977" s="55"/>
      <c r="Z977" s="55"/>
      <c r="AA977" s="55"/>
      <c r="AB977" s="55"/>
      <c r="AC977" s="21"/>
      <c r="AD977" s="21"/>
      <c r="AE977" s="21"/>
      <c r="AF977" s="18"/>
      <c r="AG977" s="18"/>
      <c r="AH977" s="21"/>
      <c r="AI977" s="21"/>
    </row>
    <row r="978" spans="2:35" x14ac:dyDescent="0.2">
      <c r="B978" s="12"/>
      <c r="C978" s="49"/>
      <c r="D978" s="17"/>
      <c r="I978" s="18"/>
      <c r="L978" s="56"/>
      <c r="M978" s="19"/>
      <c r="N978" s="21"/>
      <c r="O978" s="20"/>
      <c r="P978" s="20"/>
      <c r="Q978" s="56"/>
      <c r="R978" s="56"/>
      <c r="S978" s="55"/>
      <c r="T978" s="55"/>
      <c r="U978" s="55"/>
      <c r="V978" s="21"/>
      <c r="W978" s="20"/>
      <c r="X978" s="20"/>
      <c r="Y978" s="55"/>
      <c r="Z978" s="55"/>
      <c r="AA978" s="55"/>
      <c r="AB978" s="55"/>
      <c r="AC978" s="21"/>
      <c r="AD978" s="21"/>
      <c r="AE978" s="21"/>
      <c r="AF978" s="18"/>
      <c r="AG978" s="18"/>
      <c r="AH978" s="21"/>
      <c r="AI978" s="21"/>
    </row>
    <row r="979" spans="2:35" x14ac:dyDescent="0.2">
      <c r="B979" s="12"/>
      <c r="C979" s="49"/>
      <c r="D979" s="17"/>
      <c r="I979" s="18"/>
      <c r="L979" s="56"/>
      <c r="M979" s="19"/>
      <c r="N979" s="21"/>
      <c r="O979" s="20"/>
      <c r="P979" s="20"/>
      <c r="Q979" s="56"/>
      <c r="R979" s="56"/>
      <c r="S979" s="55"/>
      <c r="T979" s="55"/>
      <c r="U979" s="55"/>
      <c r="V979" s="21"/>
      <c r="W979" s="20"/>
      <c r="X979" s="20"/>
      <c r="Y979" s="55"/>
      <c r="Z979" s="55"/>
      <c r="AA979" s="55"/>
      <c r="AB979" s="55"/>
      <c r="AC979" s="21"/>
      <c r="AD979" s="21"/>
      <c r="AE979" s="21"/>
      <c r="AF979" s="18"/>
      <c r="AG979" s="18"/>
      <c r="AH979" s="21"/>
      <c r="AI979" s="21"/>
    </row>
    <row r="980" spans="2:35" x14ac:dyDescent="0.2">
      <c r="B980" s="12"/>
      <c r="C980" s="49"/>
      <c r="D980" s="17"/>
      <c r="I980" s="18"/>
      <c r="L980" s="56"/>
      <c r="M980" s="19"/>
      <c r="N980" s="21"/>
      <c r="O980" s="20"/>
      <c r="P980" s="56"/>
      <c r="Q980" s="56"/>
      <c r="R980" s="56"/>
      <c r="S980" s="55"/>
      <c r="T980" s="55"/>
      <c r="U980" s="55"/>
      <c r="V980" s="21"/>
      <c r="W980" s="20"/>
      <c r="X980" s="20"/>
      <c r="Y980" s="55"/>
      <c r="Z980" s="55"/>
      <c r="AA980" s="55"/>
      <c r="AB980" s="55"/>
      <c r="AC980" s="21"/>
      <c r="AD980" s="21"/>
      <c r="AE980" s="21"/>
      <c r="AF980" s="18"/>
      <c r="AG980" s="18"/>
      <c r="AH980" s="21"/>
      <c r="AI980" s="21"/>
    </row>
    <row r="981" spans="2:35" x14ac:dyDescent="0.2">
      <c r="B981" s="12"/>
      <c r="C981" s="49"/>
      <c r="D981" s="17"/>
      <c r="I981" s="18"/>
      <c r="L981" s="56"/>
      <c r="M981" s="19"/>
      <c r="N981" s="21"/>
      <c r="O981" s="20"/>
      <c r="P981" s="56"/>
      <c r="Q981" s="56"/>
      <c r="R981" s="23"/>
      <c r="S981" s="55"/>
      <c r="T981" s="55"/>
      <c r="U981" s="56"/>
      <c r="V981" s="21"/>
      <c r="W981" s="20"/>
      <c r="X981" s="20"/>
      <c r="Y981" s="55"/>
      <c r="Z981" s="55"/>
      <c r="AA981" s="55"/>
      <c r="AB981" s="55"/>
      <c r="AC981" s="21"/>
      <c r="AD981" s="21"/>
      <c r="AE981" s="21"/>
      <c r="AF981" s="18"/>
      <c r="AG981" s="18"/>
      <c r="AH981" s="21"/>
      <c r="AI981" s="21"/>
    </row>
    <row r="982" spans="2:35" x14ac:dyDescent="0.2">
      <c r="B982" s="12"/>
      <c r="C982" s="49"/>
      <c r="D982" s="17"/>
      <c r="I982" s="18"/>
      <c r="L982" s="56"/>
      <c r="M982" s="19"/>
      <c r="N982" s="21"/>
      <c r="O982" s="20"/>
      <c r="P982" s="56"/>
      <c r="Q982" s="56"/>
      <c r="R982" s="23"/>
      <c r="S982" s="55"/>
      <c r="T982" s="55"/>
      <c r="U982" s="62"/>
      <c r="V982" s="21"/>
      <c r="W982" s="20"/>
      <c r="X982" s="20"/>
      <c r="Y982" s="55"/>
      <c r="Z982" s="55"/>
      <c r="AA982" s="55"/>
      <c r="AB982" s="55"/>
      <c r="AC982" s="21"/>
      <c r="AD982" s="21"/>
      <c r="AE982" s="21"/>
      <c r="AF982" s="18"/>
      <c r="AG982" s="18"/>
      <c r="AH982" s="21"/>
      <c r="AI982" s="21"/>
    </row>
    <row r="983" spans="2:35" x14ac:dyDescent="0.2">
      <c r="B983" s="12"/>
      <c r="C983" s="49"/>
      <c r="D983" s="17"/>
      <c r="I983" s="18"/>
      <c r="L983" s="56"/>
      <c r="M983" s="19"/>
      <c r="N983" s="21"/>
      <c r="O983" s="20"/>
      <c r="P983" s="56"/>
      <c r="Q983" s="56"/>
      <c r="R983" s="56"/>
      <c r="S983" s="55"/>
      <c r="T983" s="55"/>
      <c r="U983" s="55"/>
      <c r="V983" s="21"/>
      <c r="W983" s="20"/>
      <c r="X983" s="20"/>
      <c r="Y983" s="55"/>
      <c r="Z983" s="55"/>
      <c r="AA983" s="55"/>
      <c r="AB983" s="55"/>
      <c r="AC983" s="21"/>
      <c r="AD983" s="21"/>
      <c r="AE983" s="21"/>
      <c r="AF983" s="18"/>
      <c r="AG983" s="18"/>
      <c r="AH983" s="21"/>
      <c r="AI983" s="21"/>
    </row>
    <row r="984" spans="2:35" x14ac:dyDescent="0.2">
      <c r="B984" s="12"/>
      <c r="C984" s="49"/>
      <c r="D984" s="17"/>
      <c r="I984" s="18"/>
      <c r="L984" s="56"/>
      <c r="M984" s="19"/>
      <c r="N984" s="21"/>
      <c r="O984" s="20"/>
      <c r="P984" s="20"/>
      <c r="Q984" s="23"/>
      <c r="R984" s="56"/>
      <c r="S984" s="55"/>
      <c r="T984" s="55"/>
      <c r="U984" s="55"/>
      <c r="V984" s="21"/>
      <c r="W984" s="20"/>
      <c r="X984" s="20"/>
      <c r="Y984" s="55"/>
      <c r="Z984" s="55"/>
      <c r="AA984" s="55"/>
      <c r="AB984" s="55"/>
      <c r="AC984" s="21"/>
      <c r="AD984" s="21"/>
      <c r="AE984" s="21"/>
      <c r="AF984" s="18"/>
      <c r="AG984" s="18"/>
      <c r="AH984" s="21"/>
      <c r="AI984" s="21"/>
    </row>
    <row r="985" spans="2:35" x14ac:dyDescent="0.2">
      <c r="B985" s="12"/>
      <c r="C985" s="49"/>
      <c r="D985" s="17"/>
      <c r="I985" s="18"/>
      <c r="L985" s="56"/>
      <c r="M985" s="19"/>
      <c r="N985" s="21"/>
      <c r="O985" s="20"/>
      <c r="P985" s="20"/>
      <c r="Q985" s="56"/>
      <c r="R985" s="56"/>
      <c r="S985" s="55"/>
      <c r="T985" s="55"/>
      <c r="U985" s="55"/>
      <c r="V985" s="21"/>
      <c r="W985" s="21"/>
      <c r="X985" s="21"/>
      <c r="Y985" s="20"/>
      <c r="Z985" s="21"/>
      <c r="AA985" s="56"/>
      <c r="AB985" s="21"/>
      <c r="AC985" s="21"/>
      <c r="AD985" s="21"/>
      <c r="AE985" s="21"/>
      <c r="AF985" s="18"/>
      <c r="AG985" s="18"/>
      <c r="AH985" s="21"/>
      <c r="AI985" s="21"/>
    </row>
    <row r="986" spans="2:35" x14ac:dyDescent="0.2">
      <c r="B986" s="12"/>
      <c r="C986" s="49"/>
      <c r="D986" s="17"/>
      <c r="I986" s="18"/>
      <c r="L986" s="56"/>
      <c r="M986" s="19"/>
      <c r="N986" s="21"/>
      <c r="O986" s="20"/>
      <c r="P986" s="20"/>
      <c r="Q986" s="20"/>
      <c r="R986" s="56"/>
      <c r="S986" s="55"/>
      <c r="T986" s="55"/>
      <c r="U986" s="62"/>
      <c r="V986" s="21"/>
      <c r="W986" s="21"/>
      <c r="X986" s="56"/>
      <c r="Y986" s="56"/>
      <c r="Z986" s="56"/>
      <c r="AA986" s="56"/>
      <c r="AB986" s="21"/>
      <c r="AC986" s="21"/>
      <c r="AD986" s="21"/>
      <c r="AE986" s="21"/>
      <c r="AF986" s="18"/>
      <c r="AG986" s="18"/>
      <c r="AH986" s="21"/>
      <c r="AI986" s="21"/>
    </row>
    <row r="987" spans="2:35" x14ac:dyDescent="0.2">
      <c r="B987" s="12"/>
      <c r="C987" s="49"/>
      <c r="D987" s="17"/>
      <c r="I987" s="18"/>
      <c r="L987" s="56"/>
      <c r="M987" s="19"/>
      <c r="N987" s="21"/>
      <c r="O987" s="20"/>
      <c r="P987" s="20"/>
      <c r="Q987" s="20"/>
      <c r="R987" s="56"/>
      <c r="S987" s="20"/>
      <c r="T987" s="55"/>
      <c r="U987" s="62"/>
      <c r="V987" s="21"/>
      <c r="W987" s="21"/>
      <c r="X987" s="55"/>
      <c r="Y987" s="56"/>
      <c r="Z987" s="56"/>
      <c r="AA987" s="56"/>
      <c r="AB987" s="21"/>
      <c r="AC987" s="21"/>
      <c r="AD987" s="21"/>
      <c r="AE987" s="21"/>
      <c r="AF987" s="18"/>
      <c r="AG987" s="18"/>
      <c r="AH987" s="21"/>
      <c r="AI987" s="21"/>
    </row>
    <row r="988" spans="2:35" x14ac:dyDescent="0.2">
      <c r="B988" s="12"/>
      <c r="C988" s="49"/>
      <c r="D988" s="17"/>
      <c r="I988" s="18"/>
      <c r="L988" s="56"/>
      <c r="M988" s="19"/>
      <c r="N988" s="21"/>
      <c r="O988" s="20"/>
      <c r="P988" s="56"/>
      <c r="Q988" s="20"/>
      <c r="R988" s="56"/>
      <c r="S988" s="55"/>
      <c r="T988" s="55"/>
      <c r="U988" s="62"/>
      <c r="V988" s="21"/>
      <c r="W988" s="21"/>
      <c r="X988" s="56"/>
      <c r="Y988" s="56"/>
      <c r="Z988" s="56"/>
      <c r="AA988" s="56"/>
      <c r="AB988" s="21"/>
      <c r="AC988" s="21"/>
      <c r="AD988" s="21"/>
      <c r="AE988" s="21"/>
      <c r="AF988" s="18"/>
      <c r="AG988" s="18"/>
      <c r="AH988" s="21"/>
      <c r="AI988" s="21"/>
    </row>
    <row r="989" spans="2:35" x14ac:dyDescent="0.2">
      <c r="B989" s="12"/>
      <c r="C989" s="49"/>
      <c r="D989" s="17"/>
      <c r="I989" s="18"/>
      <c r="L989" s="56"/>
      <c r="M989" s="19"/>
      <c r="N989" s="21"/>
      <c r="O989" s="20"/>
      <c r="P989" s="56"/>
      <c r="Q989" s="20"/>
      <c r="R989" s="56"/>
      <c r="S989" s="20"/>
      <c r="T989" s="55"/>
      <c r="U989" s="31"/>
      <c r="V989" s="21"/>
      <c r="W989" s="21"/>
      <c r="X989" s="21"/>
      <c r="Y989" s="20"/>
      <c r="Z989" s="21"/>
      <c r="AA989" s="56"/>
      <c r="AB989" s="21"/>
      <c r="AC989" s="21"/>
      <c r="AD989" s="21"/>
      <c r="AE989" s="21"/>
      <c r="AF989" s="18"/>
      <c r="AG989" s="18"/>
      <c r="AH989" s="21"/>
      <c r="AI989" s="21"/>
    </row>
    <row r="990" spans="2:35" x14ac:dyDescent="0.2">
      <c r="B990" s="12"/>
      <c r="C990" s="49"/>
      <c r="D990" s="17"/>
      <c r="I990" s="18"/>
      <c r="L990" s="56"/>
      <c r="M990" s="19"/>
      <c r="N990" s="21"/>
      <c r="O990" s="20"/>
      <c r="P990" s="56"/>
      <c r="Q990" s="31"/>
      <c r="R990" s="55"/>
      <c r="S990" s="55"/>
      <c r="T990" s="55"/>
      <c r="U990" s="31"/>
      <c r="V990" s="21"/>
      <c r="W990" s="21"/>
      <c r="X990" s="56"/>
      <c r="Y990" s="56"/>
      <c r="Z990" s="56"/>
      <c r="AA990" s="56"/>
      <c r="AB990" s="21"/>
      <c r="AC990" s="21"/>
      <c r="AD990" s="21"/>
      <c r="AE990" s="21"/>
      <c r="AF990" s="18"/>
      <c r="AG990" s="18"/>
      <c r="AH990" s="21"/>
      <c r="AI990" s="21"/>
    </row>
    <row r="991" spans="2:35" x14ac:dyDescent="0.2">
      <c r="B991" s="12"/>
      <c r="C991" s="51"/>
      <c r="D991" s="21"/>
      <c r="I991" s="18"/>
      <c r="L991" s="56"/>
      <c r="M991" s="19"/>
      <c r="N991" s="21"/>
      <c r="O991" s="20"/>
      <c r="P991" s="20"/>
      <c r="Q991" s="56"/>
      <c r="R991" s="56"/>
      <c r="S991" s="55"/>
      <c r="T991" s="55"/>
      <c r="U991" s="62"/>
      <c r="V991" s="21"/>
      <c r="W991" s="21"/>
      <c r="X991" s="21"/>
      <c r="Y991" s="20"/>
      <c r="Z991" s="21"/>
      <c r="AA991" s="56"/>
      <c r="AB991" s="21"/>
      <c r="AC991" s="21"/>
      <c r="AD991" s="21"/>
      <c r="AE991" s="21"/>
      <c r="AF991" s="18"/>
      <c r="AG991" s="18"/>
      <c r="AH991" s="21"/>
      <c r="AI991" s="21"/>
    </row>
    <row r="992" spans="2:35" x14ac:dyDescent="0.2">
      <c r="B992" s="12"/>
      <c r="C992" s="49"/>
      <c r="D992" s="17"/>
      <c r="I992" s="18"/>
      <c r="L992" s="56"/>
      <c r="M992" s="19"/>
      <c r="N992" s="21"/>
      <c r="O992" s="20"/>
      <c r="P992" s="20"/>
      <c r="Q992" s="56"/>
      <c r="R992" s="56"/>
      <c r="S992" s="56"/>
      <c r="T992" s="55"/>
      <c r="U992" s="31"/>
      <c r="V992" s="21"/>
      <c r="W992" s="21"/>
      <c r="X992" s="20"/>
      <c r="Y992" s="20"/>
      <c r="Z992" s="56"/>
      <c r="AA992" s="56"/>
      <c r="AB992" s="21"/>
      <c r="AC992" s="21"/>
      <c r="AD992" s="56"/>
      <c r="AE992" s="21"/>
      <c r="AF992" s="18"/>
      <c r="AG992" s="18"/>
      <c r="AH992" s="21"/>
      <c r="AI992" s="21"/>
    </row>
    <row r="993" spans="2:35" x14ac:dyDescent="0.2">
      <c r="B993" s="12"/>
      <c r="C993" s="49"/>
      <c r="D993" s="17"/>
      <c r="I993" s="18"/>
      <c r="L993" s="56"/>
      <c r="M993" s="19"/>
      <c r="N993" s="21"/>
      <c r="O993" s="20"/>
      <c r="P993" s="20"/>
      <c r="Q993" s="56"/>
      <c r="R993" s="56"/>
      <c r="S993" s="20"/>
      <c r="T993" s="55"/>
      <c r="U993" s="31"/>
      <c r="V993" s="21"/>
      <c r="W993" s="21"/>
      <c r="X993" s="21"/>
      <c r="Y993" s="20"/>
      <c r="Z993" s="21"/>
      <c r="AA993" s="56"/>
      <c r="AB993" s="21"/>
      <c r="AC993" s="21"/>
      <c r="AD993" s="21"/>
      <c r="AE993" s="21"/>
      <c r="AF993" s="18"/>
      <c r="AG993" s="18"/>
      <c r="AH993" s="21"/>
      <c r="AI993" s="21"/>
    </row>
    <row r="994" spans="2:35" x14ac:dyDescent="0.2">
      <c r="B994" s="12"/>
      <c r="C994" s="49"/>
      <c r="D994" s="17"/>
      <c r="I994" s="18"/>
      <c r="L994" s="56"/>
      <c r="M994" s="19"/>
      <c r="N994" s="21"/>
      <c r="O994" s="20"/>
      <c r="P994" s="20"/>
      <c r="Q994" s="23"/>
      <c r="R994" s="56"/>
      <c r="S994" s="55"/>
      <c r="T994" s="55"/>
      <c r="U994" s="55"/>
      <c r="V994" s="21"/>
      <c r="W994" s="21"/>
      <c r="X994" s="21"/>
      <c r="Y994" s="20"/>
      <c r="Z994" s="21"/>
      <c r="AA994" s="56"/>
      <c r="AB994" s="21"/>
      <c r="AC994" s="21"/>
      <c r="AD994" s="21"/>
      <c r="AE994" s="21"/>
      <c r="AF994" s="18"/>
      <c r="AG994" s="18"/>
      <c r="AH994" s="21"/>
      <c r="AI994" s="21"/>
    </row>
    <row r="995" spans="2:35" x14ac:dyDescent="0.2">
      <c r="B995" s="12"/>
      <c r="C995" s="49"/>
      <c r="D995" s="17"/>
      <c r="I995" s="18"/>
      <c r="L995" s="56"/>
      <c r="M995" s="19"/>
      <c r="N995" s="21"/>
      <c r="O995" s="20"/>
      <c r="P995" s="20"/>
      <c r="Q995" s="56"/>
      <c r="R995" s="56"/>
      <c r="S995" s="20"/>
      <c r="T995" s="55"/>
      <c r="U995" s="55"/>
      <c r="V995" s="21"/>
      <c r="W995" s="21"/>
      <c r="X995" s="55"/>
      <c r="Y995" s="20"/>
      <c r="Z995" s="21"/>
      <c r="AA995" s="56"/>
      <c r="AB995" s="21"/>
      <c r="AC995" s="21"/>
      <c r="AD995" s="21"/>
      <c r="AE995" s="21"/>
      <c r="AF995" s="18"/>
      <c r="AG995" s="18"/>
      <c r="AH995" s="21"/>
      <c r="AI995" s="21"/>
    </row>
    <row r="996" spans="2:35" x14ac:dyDescent="0.2">
      <c r="B996" s="12"/>
      <c r="C996" s="49"/>
      <c r="D996" s="17"/>
      <c r="I996" s="18"/>
      <c r="L996" s="56"/>
      <c r="M996" s="19"/>
      <c r="N996" s="21"/>
      <c r="O996" s="20"/>
      <c r="P996" s="20"/>
      <c r="Q996" s="56"/>
      <c r="R996" s="56"/>
      <c r="S996" s="20"/>
      <c r="T996" s="55"/>
      <c r="U996" s="62"/>
      <c r="V996" s="21"/>
      <c r="W996" s="21"/>
      <c r="X996" s="55"/>
      <c r="Y996" s="56"/>
      <c r="Z996" s="56"/>
      <c r="AA996" s="56"/>
      <c r="AB996" s="21"/>
      <c r="AC996" s="21"/>
      <c r="AD996" s="21"/>
      <c r="AE996" s="21"/>
      <c r="AF996" s="18"/>
      <c r="AG996" s="18"/>
      <c r="AH996" s="21"/>
      <c r="AI996" s="21"/>
    </row>
    <row r="997" spans="2:35" x14ac:dyDescent="0.2">
      <c r="B997" s="12"/>
      <c r="C997" s="49"/>
      <c r="D997" s="17"/>
      <c r="I997" s="18"/>
      <c r="L997" s="56"/>
      <c r="M997" s="19"/>
      <c r="N997" s="21"/>
      <c r="O997" s="20"/>
      <c r="P997" s="20"/>
      <c r="Q997" s="56"/>
      <c r="R997" s="56"/>
      <c r="S997" s="56"/>
      <c r="T997" s="55"/>
      <c r="U997" s="62"/>
      <c r="V997" s="21"/>
      <c r="W997" s="21"/>
      <c r="X997" s="21"/>
      <c r="Y997" s="20"/>
      <c r="Z997" s="21"/>
      <c r="AA997" s="56"/>
      <c r="AB997" s="21"/>
      <c r="AC997" s="21"/>
      <c r="AD997" s="21"/>
      <c r="AE997" s="21"/>
      <c r="AF997" s="18"/>
      <c r="AG997" s="18"/>
      <c r="AH997" s="21"/>
      <c r="AI997" s="21"/>
    </row>
    <row r="998" spans="2:35" x14ac:dyDescent="0.2">
      <c r="B998" s="12"/>
      <c r="C998" s="49"/>
      <c r="D998" s="17"/>
      <c r="I998" s="18"/>
      <c r="L998" s="56"/>
      <c r="M998" s="19"/>
      <c r="N998" s="21"/>
      <c r="O998" s="20"/>
      <c r="P998" s="20"/>
      <c r="Q998" s="20"/>
      <c r="R998" s="56"/>
      <c r="S998" s="55"/>
      <c r="T998" s="55"/>
      <c r="U998" s="55"/>
      <c r="V998" s="21"/>
      <c r="W998" s="21"/>
      <c r="X998" s="56"/>
      <c r="Y998" s="20"/>
      <c r="Z998" s="56"/>
      <c r="AA998" s="56"/>
      <c r="AB998" s="21"/>
      <c r="AC998" s="21"/>
      <c r="AD998" s="21"/>
      <c r="AE998" s="21"/>
      <c r="AF998" s="18"/>
      <c r="AG998" s="18"/>
      <c r="AH998" s="21"/>
      <c r="AI998" s="21"/>
    </row>
    <row r="999" spans="2:35" x14ac:dyDescent="0.2">
      <c r="B999" s="12"/>
      <c r="C999" s="49"/>
      <c r="D999" s="17"/>
      <c r="I999" s="18"/>
      <c r="L999" s="56"/>
      <c r="M999" s="19"/>
      <c r="N999" s="21"/>
      <c r="O999" s="20"/>
      <c r="P999" s="20"/>
      <c r="Q999" s="31"/>
      <c r="R999" s="55"/>
      <c r="S999" s="55"/>
      <c r="T999" s="55"/>
      <c r="U999" s="55"/>
      <c r="V999" s="21"/>
      <c r="W999" s="21"/>
      <c r="X999" s="56"/>
      <c r="Y999" s="56"/>
      <c r="Z999" s="56"/>
      <c r="AA999" s="56"/>
      <c r="AB999" s="21"/>
      <c r="AC999" s="21"/>
      <c r="AD999" s="21"/>
      <c r="AE999" s="21"/>
      <c r="AF999" s="18"/>
      <c r="AG999" s="18"/>
      <c r="AH999" s="21"/>
      <c r="AI999" s="21"/>
    </row>
    <row r="1000" spans="2:35" x14ac:dyDescent="0.2">
      <c r="B1000" s="12"/>
      <c r="C1000" s="49"/>
      <c r="D1000" s="17"/>
      <c r="I1000" s="18"/>
      <c r="L1000" s="56"/>
      <c r="M1000" s="19"/>
      <c r="N1000" s="21"/>
      <c r="O1000" s="20"/>
      <c r="P1000" s="20"/>
      <c r="Q1000" s="56"/>
      <c r="R1000" s="56"/>
      <c r="S1000" s="55"/>
      <c r="T1000" s="55"/>
      <c r="U1000" s="62"/>
      <c r="V1000" s="21"/>
      <c r="W1000" s="21"/>
      <c r="X1000" s="56"/>
      <c r="Y1000" s="20"/>
      <c r="Z1000" s="21"/>
      <c r="AA1000" s="56"/>
      <c r="AB1000" s="21"/>
      <c r="AC1000" s="21"/>
      <c r="AD1000" s="21"/>
      <c r="AE1000" s="21"/>
      <c r="AF1000" s="18"/>
      <c r="AG1000" s="18"/>
      <c r="AH1000" s="21"/>
      <c r="AI1000" s="21"/>
    </row>
    <row r="1001" spans="2:35" x14ac:dyDescent="0.2">
      <c r="B1001" s="12"/>
      <c r="C1001" s="49"/>
      <c r="D1001" s="17"/>
      <c r="I1001" s="18"/>
      <c r="L1001" s="56"/>
      <c r="M1001" s="19"/>
      <c r="N1001" s="21"/>
      <c r="O1001" s="20"/>
      <c r="P1001" s="20"/>
      <c r="Q1001" s="56"/>
      <c r="R1001" s="56"/>
      <c r="S1001" s="56"/>
      <c r="T1001" s="55"/>
      <c r="U1001" s="31"/>
      <c r="V1001" s="21"/>
      <c r="W1001" s="21"/>
      <c r="X1001" s="21"/>
      <c r="Y1001" s="20"/>
      <c r="Z1001" s="21"/>
      <c r="AA1001" s="56"/>
      <c r="AB1001" s="21"/>
      <c r="AC1001" s="21"/>
      <c r="AD1001" s="21"/>
      <c r="AE1001" s="21"/>
      <c r="AF1001" s="18"/>
      <c r="AG1001" s="18"/>
      <c r="AH1001" s="21"/>
      <c r="AI1001" s="21"/>
    </row>
    <row r="1002" spans="2:35" x14ac:dyDescent="0.2">
      <c r="B1002" s="12"/>
      <c r="C1002" s="49"/>
      <c r="D1002" s="17"/>
      <c r="I1002" s="18"/>
      <c r="L1002" s="56"/>
      <c r="M1002" s="19"/>
      <c r="N1002" s="21"/>
      <c r="O1002" s="20"/>
      <c r="P1002" s="20"/>
      <c r="Q1002" s="20"/>
      <c r="R1002" s="56"/>
      <c r="S1002" s="55"/>
      <c r="T1002" s="55"/>
      <c r="U1002" s="55"/>
      <c r="V1002" s="21"/>
      <c r="W1002" s="21"/>
      <c r="X1002" s="21"/>
      <c r="Y1002" s="20"/>
      <c r="Z1002" s="21"/>
      <c r="AA1002" s="56"/>
      <c r="AB1002" s="21"/>
      <c r="AC1002" s="21"/>
      <c r="AD1002" s="21"/>
      <c r="AE1002" s="21"/>
      <c r="AF1002" s="18"/>
      <c r="AG1002" s="18"/>
      <c r="AH1002" s="21"/>
      <c r="AI1002" s="21"/>
    </row>
    <row r="1003" spans="2:35" x14ac:dyDescent="0.2">
      <c r="B1003" s="12"/>
      <c r="C1003" s="51"/>
      <c r="D1003" s="20"/>
      <c r="I1003" s="18"/>
      <c r="L1003" s="56"/>
      <c r="M1003" s="19"/>
      <c r="N1003" s="21"/>
      <c r="O1003" s="20"/>
      <c r="P1003" s="20"/>
      <c r="Q1003" s="56"/>
      <c r="R1003" s="56"/>
      <c r="S1003" s="56"/>
      <c r="T1003" s="55"/>
      <c r="U1003" s="56"/>
      <c r="V1003" s="21"/>
      <c r="W1003" s="21"/>
      <c r="X1003" s="56"/>
      <c r="Y1003" s="20"/>
      <c r="Z1003" s="21"/>
      <c r="AA1003" s="56"/>
      <c r="AB1003" s="21"/>
      <c r="AC1003" s="21"/>
      <c r="AD1003" s="21"/>
      <c r="AE1003" s="21"/>
      <c r="AF1003" s="18"/>
      <c r="AG1003" s="18"/>
      <c r="AH1003" s="21"/>
      <c r="AI1003" s="21"/>
    </row>
    <row r="1004" spans="2:35" x14ac:dyDescent="0.2">
      <c r="B1004" s="12"/>
      <c r="C1004" s="49"/>
      <c r="D1004" s="17"/>
      <c r="I1004" s="18"/>
      <c r="L1004" s="56"/>
      <c r="M1004" s="19"/>
      <c r="N1004" s="21"/>
      <c r="O1004" s="20"/>
      <c r="P1004" s="20"/>
      <c r="Q1004" s="23"/>
      <c r="R1004" s="56"/>
      <c r="S1004" s="55"/>
      <c r="T1004" s="55"/>
      <c r="U1004" s="55"/>
      <c r="V1004" s="21"/>
      <c r="W1004" s="21"/>
      <c r="X1004" s="21"/>
      <c r="Y1004" s="20"/>
      <c r="Z1004" s="21"/>
      <c r="AA1004" s="56"/>
      <c r="AB1004" s="21"/>
      <c r="AC1004" s="21"/>
      <c r="AD1004" s="21"/>
      <c r="AE1004" s="21"/>
      <c r="AF1004" s="18"/>
      <c r="AG1004" s="18"/>
      <c r="AH1004" s="21"/>
      <c r="AI1004" s="21"/>
    </row>
    <row r="1005" spans="2:35" x14ac:dyDescent="0.2">
      <c r="B1005" s="12"/>
      <c r="C1005" s="49"/>
      <c r="D1005" s="17"/>
      <c r="I1005" s="18"/>
      <c r="L1005" s="56"/>
      <c r="M1005" s="19"/>
      <c r="N1005" s="21"/>
      <c r="O1005" s="20"/>
      <c r="P1005" s="20"/>
      <c r="Q1005" s="56"/>
      <c r="R1005" s="56"/>
      <c r="S1005" s="56"/>
      <c r="T1005" s="55"/>
      <c r="U1005" s="62"/>
      <c r="V1005" s="21"/>
      <c r="W1005" s="21"/>
      <c r="X1005" s="20"/>
      <c r="Y1005" s="20"/>
      <c r="Z1005" s="56"/>
      <c r="AA1005" s="56"/>
      <c r="AB1005" s="21"/>
      <c r="AC1005" s="21"/>
      <c r="AD1005" s="21"/>
      <c r="AE1005" s="21"/>
      <c r="AF1005" s="18"/>
      <c r="AG1005" s="18"/>
      <c r="AH1005" s="21"/>
      <c r="AI1005" s="21"/>
    </row>
    <row r="1006" spans="2:35" x14ac:dyDescent="0.2">
      <c r="B1006" s="12"/>
      <c r="C1006" s="49"/>
      <c r="D1006" s="17"/>
      <c r="I1006" s="18"/>
      <c r="L1006" s="56"/>
      <c r="M1006" s="19"/>
      <c r="N1006" s="21"/>
      <c r="O1006" s="20"/>
      <c r="P1006" s="20"/>
      <c r="Q1006" s="56"/>
      <c r="R1006" s="56"/>
      <c r="S1006" s="56"/>
      <c r="T1006" s="55"/>
      <c r="U1006" s="62"/>
      <c r="V1006" s="21"/>
      <c r="W1006" s="21"/>
      <c r="X1006" s="56"/>
      <c r="Y1006" s="20"/>
      <c r="Z1006" s="56"/>
      <c r="AA1006" s="56"/>
      <c r="AB1006" s="21"/>
      <c r="AC1006" s="21"/>
      <c r="AD1006" s="21"/>
      <c r="AE1006" s="21"/>
      <c r="AF1006" s="18"/>
      <c r="AG1006" s="18"/>
      <c r="AH1006" s="21"/>
      <c r="AI1006" s="21"/>
    </row>
    <row r="1007" spans="2:35" x14ac:dyDescent="0.2">
      <c r="B1007" s="12"/>
      <c r="C1007" s="49"/>
      <c r="D1007" s="17"/>
      <c r="I1007" s="18"/>
      <c r="L1007" s="56"/>
      <c r="M1007" s="19"/>
      <c r="N1007" s="21"/>
      <c r="O1007" s="20"/>
      <c r="P1007" s="20"/>
      <c r="Q1007" s="56"/>
      <c r="R1007" s="56"/>
      <c r="S1007" s="56"/>
      <c r="T1007" s="55"/>
      <c r="U1007" s="31"/>
      <c r="V1007" s="21"/>
      <c r="W1007" s="21"/>
      <c r="X1007" s="56"/>
      <c r="Y1007" s="56"/>
      <c r="Z1007" s="56"/>
      <c r="AA1007" s="56"/>
      <c r="AB1007" s="21"/>
      <c r="AC1007" s="21"/>
      <c r="AD1007" s="21"/>
      <c r="AE1007" s="21"/>
      <c r="AF1007" s="18"/>
      <c r="AG1007" s="18"/>
      <c r="AH1007" s="21"/>
      <c r="AI1007" s="21"/>
    </row>
    <row r="1008" spans="2:35" x14ac:dyDescent="0.2">
      <c r="B1008" s="12"/>
      <c r="C1008" s="49"/>
      <c r="D1008" s="17"/>
      <c r="I1008" s="18"/>
      <c r="L1008" s="56"/>
      <c r="M1008" s="19"/>
      <c r="N1008" s="21"/>
      <c r="O1008" s="20"/>
      <c r="P1008" s="20"/>
      <c r="Q1008" s="23"/>
      <c r="R1008" s="56"/>
      <c r="S1008" s="55"/>
      <c r="T1008" s="55"/>
      <c r="U1008" s="55"/>
      <c r="V1008" s="21"/>
      <c r="W1008" s="21"/>
      <c r="X1008" s="21"/>
      <c r="Y1008" s="20"/>
      <c r="Z1008" s="21"/>
      <c r="AA1008" s="56"/>
      <c r="AB1008" s="21"/>
      <c r="AC1008" s="21"/>
      <c r="AD1008" s="21"/>
      <c r="AE1008" s="21"/>
      <c r="AF1008" s="18"/>
      <c r="AG1008" s="18"/>
      <c r="AH1008" s="21"/>
      <c r="AI1008" s="21"/>
    </row>
    <row r="1009" spans="2:35" x14ac:dyDescent="0.2">
      <c r="B1009" s="12"/>
      <c r="C1009" s="49"/>
      <c r="D1009" s="17"/>
      <c r="I1009" s="18"/>
      <c r="L1009" s="56"/>
      <c r="M1009" s="19"/>
      <c r="N1009" s="21"/>
      <c r="O1009" s="20"/>
      <c r="P1009" s="20"/>
      <c r="Q1009" s="23"/>
      <c r="R1009" s="56"/>
      <c r="S1009" s="55"/>
      <c r="T1009" s="55"/>
      <c r="U1009" s="55"/>
      <c r="V1009" s="21"/>
      <c r="W1009" s="21"/>
      <c r="X1009" s="21"/>
      <c r="Y1009" s="20"/>
      <c r="Z1009" s="21"/>
      <c r="AA1009" s="56"/>
      <c r="AB1009" s="21"/>
      <c r="AC1009" s="21"/>
      <c r="AD1009" s="21"/>
      <c r="AE1009" s="21"/>
      <c r="AF1009" s="18"/>
      <c r="AG1009" s="18"/>
      <c r="AH1009" s="21"/>
      <c r="AI1009" s="21"/>
    </row>
    <row r="1010" spans="2:35" x14ac:dyDescent="0.2">
      <c r="B1010" s="12"/>
      <c r="C1010" s="49"/>
      <c r="D1010" s="17"/>
      <c r="I1010" s="18"/>
      <c r="L1010" s="56"/>
      <c r="M1010" s="19"/>
      <c r="N1010" s="21"/>
      <c r="O1010" s="20"/>
      <c r="P1010" s="20"/>
      <c r="Q1010" s="56"/>
      <c r="R1010" s="56"/>
      <c r="S1010" s="56"/>
      <c r="T1010" s="55"/>
      <c r="U1010" s="31"/>
      <c r="V1010" s="21"/>
      <c r="W1010" s="21"/>
      <c r="X1010" s="56"/>
      <c r="Y1010" s="20"/>
      <c r="Z1010" s="56"/>
      <c r="AA1010" s="56"/>
      <c r="AB1010" s="21"/>
      <c r="AC1010" s="21"/>
      <c r="AD1010" s="21"/>
      <c r="AE1010" s="21"/>
      <c r="AF1010" s="18"/>
      <c r="AG1010" s="18"/>
      <c r="AH1010" s="21"/>
      <c r="AI1010" s="21"/>
    </row>
    <row r="1011" spans="2:35" x14ac:dyDescent="0.2">
      <c r="B1011" s="12"/>
      <c r="C1011" s="49"/>
      <c r="D1011" s="17"/>
      <c r="I1011" s="18"/>
      <c r="L1011" s="56"/>
      <c r="M1011" s="19"/>
      <c r="N1011" s="21"/>
      <c r="O1011" s="20"/>
      <c r="P1011" s="56"/>
      <c r="Q1011" s="20"/>
      <c r="R1011" s="56"/>
      <c r="S1011" s="55"/>
      <c r="T1011" s="55"/>
      <c r="U1011" s="31"/>
      <c r="V1011" s="21"/>
      <c r="W1011" s="21"/>
      <c r="X1011" s="56"/>
      <c r="Y1011" s="20"/>
      <c r="Z1011" s="56"/>
      <c r="AA1011" s="56"/>
      <c r="AB1011" s="21"/>
      <c r="AC1011" s="21"/>
      <c r="AD1011" s="21"/>
      <c r="AE1011" s="21"/>
      <c r="AF1011" s="18"/>
      <c r="AG1011" s="18"/>
      <c r="AH1011" s="21"/>
      <c r="AI1011" s="21"/>
    </row>
    <row r="1012" spans="2:35" x14ac:dyDescent="0.2">
      <c r="B1012" s="12"/>
      <c r="C1012" s="49"/>
      <c r="D1012" s="17"/>
      <c r="I1012" s="18"/>
      <c r="L1012" s="56"/>
      <c r="M1012" s="19"/>
      <c r="N1012" s="21"/>
      <c r="O1012" s="20"/>
      <c r="P1012" s="20"/>
      <c r="Q1012" s="56"/>
      <c r="R1012" s="56"/>
      <c r="S1012" s="56"/>
      <c r="T1012" s="55"/>
      <c r="U1012" s="62"/>
      <c r="V1012" s="21"/>
      <c r="W1012" s="21"/>
      <c r="X1012" s="56"/>
      <c r="Y1012" s="56"/>
      <c r="Z1012" s="56"/>
      <c r="AA1012" s="56"/>
      <c r="AB1012" s="21"/>
      <c r="AC1012" s="21"/>
      <c r="AD1012" s="21"/>
      <c r="AE1012" s="21"/>
      <c r="AF1012" s="18"/>
      <c r="AG1012" s="18"/>
      <c r="AH1012" s="21"/>
      <c r="AI1012" s="21"/>
    </row>
    <row r="1013" spans="2:35" x14ac:dyDescent="0.2">
      <c r="B1013" s="12"/>
      <c r="C1013" s="49"/>
      <c r="D1013" s="17"/>
      <c r="I1013" s="18"/>
      <c r="L1013" s="56"/>
      <c r="M1013" s="19"/>
      <c r="N1013" s="21"/>
      <c r="O1013" s="20"/>
      <c r="P1013" s="56"/>
      <c r="Q1013" s="20"/>
      <c r="R1013" s="56"/>
      <c r="S1013" s="55"/>
      <c r="T1013" s="55"/>
      <c r="U1013" s="62"/>
      <c r="V1013" s="21"/>
      <c r="W1013" s="21"/>
      <c r="X1013" s="56"/>
      <c r="Y1013" s="56"/>
      <c r="Z1013" s="56"/>
      <c r="AA1013" s="56"/>
      <c r="AB1013" s="21"/>
      <c r="AC1013" s="21"/>
      <c r="AD1013" s="21"/>
      <c r="AE1013" s="21"/>
      <c r="AF1013" s="18"/>
      <c r="AG1013" s="18"/>
      <c r="AH1013" s="21"/>
      <c r="AI1013" s="21"/>
    </row>
    <row r="1014" spans="2:35" x14ac:dyDescent="0.2">
      <c r="B1014" s="12"/>
      <c r="C1014" s="49"/>
      <c r="D1014" s="17"/>
      <c r="I1014" s="18"/>
      <c r="L1014" s="56"/>
      <c r="M1014" s="19"/>
      <c r="N1014" s="21"/>
      <c r="O1014" s="20"/>
      <c r="P1014" s="56"/>
      <c r="Q1014" s="20"/>
      <c r="R1014" s="56"/>
      <c r="S1014" s="55"/>
      <c r="T1014" s="55"/>
      <c r="U1014" s="62"/>
      <c r="V1014" s="21"/>
      <c r="W1014" s="21"/>
      <c r="X1014" s="21"/>
      <c r="Y1014" s="20"/>
      <c r="Z1014" s="21"/>
      <c r="AA1014" s="56"/>
      <c r="AB1014" s="21"/>
      <c r="AC1014" s="21"/>
      <c r="AD1014" s="21"/>
      <c r="AE1014" s="21"/>
      <c r="AF1014" s="18"/>
      <c r="AG1014" s="18"/>
      <c r="AH1014" s="21"/>
      <c r="AI1014" s="21"/>
    </row>
    <row r="1015" spans="2:35" x14ac:dyDescent="0.2">
      <c r="B1015" s="12"/>
      <c r="C1015" s="49"/>
      <c r="D1015" s="17"/>
      <c r="I1015" s="18"/>
      <c r="L1015" s="56"/>
      <c r="M1015" s="19"/>
      <c r="N1015" s="21"/>
      <c r="O1015" s="20"/>
      <c r="P1015" s="20"/>
      <c r="Q1015" s="56"/>
      <c r="R1015" s="56"/>
      <c r="S1015" s="55"/>
      <c r="T1015" s="55"/>
      <c r="U1015" s="55"/>
      <c r="V1015" s="21"/>
      <c r="W1015" s="21"/>
      <c r="X1015" s="21"/>
      <c r="Y1015" s="20"/>
      <c r="Z1015" s="21"/>
      <c r="AA1015" s="56"/>
      <c r="AB1015" s="21"/>
      <c r="AC1015" s="21"/>
      <c r="AD1015" s="21"/>
      <c r="AE1015" s="21"/>
      <c r="AF1015" s="18"/>
      <c r="AG1015" s="18"/>
      <c r="AH1015" s="21"/>
      <c r="AI1015" s="21"/>
    </row>
    <row r="1016" spans="2:35" x14ac:dyDescent="0.2">
      <c r="B1016" s="12"/>
      <c r="C1016" s="49"/>
      <c r="D1016" s="17"/>
      <c r="I1016" s="18"/>
      <c r="L1016" s="56"/>
      <c r="M1016" s="19"/>
      <c r="N1016" s="21"/>
      <c r="O1016" s="20"/>
      <c r="P1016" s="20"/>
      <c r="Q1016" s="31"/>
      <c r="R1016" s="20"/>
      <c r="S1016" s="55"/>
      <c r="T1016" s="55"/>
      <c r="U1016" s="31"/>
      <c r="V1016" s="21"/>
      <c r="W1016" s="21"/>
      <c r="X1016" s="56"/>
      <c r="Y1016" s="56"/>
      <c r="Z1016" s="56"/>
      <c r="AA1016" s="56"/>
      <c r="AB1016" s="21"/>
      <c r="AC1016" s="21"/>
      <c r="AD1016" s="21"/>
      <c r="AE1016" s="21"/>
      <c r="AF1016" s="18"/>
      <c r="AG1016" s="18"/>
      <c r="AH1016" s="21"/>
      <c r="AI1016" s="21"/>
    </row>
    <row r="1017" spans="2:35" x14ac:dyDescent="0.2">
      <c r="B1017" s="12"/>
      <c r="C1017" s="49"/>
      <c r="D1017" s="17"/>
      <c r="I1017" s="18"/>
      <c r="L1017" s="56"/>
      <c r="M1017" s="19"/>
      <c r="N1017" s="21"/>
      <c r="O1017" s="20"/>
      <c r="P1017" s="20"/>
      <c r="Q1017" s="20"/>
      <c r="R1017" s="56"/>
      <c r="S1017" s="20"/>
      <c r="T1017" s="55"/>
      <c r="U1017" s="55"/>
      <c r="V1017" s="21"/>
      <c r="W1017" s="21"/>
      <c r="X1017" s="56"/>
      <c r="Y1017" s="20"/>
      <c r="Z1017" s="21"/>
      <c r="AA1017" s="56"/>
      <c r="AB1017" s="21"/>
      <c r="AC1017" s="21"/>
      <c r="AD1017" s="21"/>
      <c r="AE1017" s="21"/>
      <c r="AF1017" s="18"/>
      <c r="AG1017" s="18"/>
      <c r="AH1017" s="21"/>
      <c r="AI1017" s="21"/>
    </row>
    <row r="1018" spans="2:35" x14ac:dyDescent="0.2">
      <c r="B1018" s="12"/>
      <c r="C1018" s="51"/>
      <c r="D1018" s="20"/>
      <c r="I1018" s="18"/>
      <c r="L1018" s="56"/>
      <c r="M1018" s="19"/>
      <c r="N1018" s="21"/>
      <c r="O1018" s="20"/>
      <c r="P1018" s="56"/>
      <c r="Q1018" s="31"/>
      <c r="R1018" s="20"/>
      <c r="S1018" s="56"/>
      <c r="T1018" s="55"/>
      <c r="U1018" s="62"/>
      <c r="V1018" s="21"/>
      <c r="W1018" s="21"/>
      <c r="X1018" s="56"/>
      <c r="Y1018" s="20"/>
      <c r="Z1018" s="21"/>
      <c r="AA1018" s="56"/>
      <c r="AB1018" s="21"/>
      <c r="AC1018" s="21"/>
      <c r="AD1018" s="21"/>
      <c r="AE1018" s="21"/>
      <c r="AF1018" s="18"/>
      <c r="AG1018" s="18"/>
      <c r="AH1018" s="21"/>
      <c r="AI1018" s="21"/>
    </row>
    <row r="1019" spans="2:35" x14ac:dyDescent="0.2">
      <c r="B1019" s="12"/>
      <c r="C1019" s="49"/>
      <c r="D1019" s="17"/>
      <c r="I1019" s="18"/>
      <c r="L1019" s="56"/>
      <c r="M1019" s="19"/>
      <c r="N1019" s="21"/>
      <c r="O1019" s="20"/>
      <c r="P1019" s="20"/>
      <c r="Q1019" s="23"/>
      <c r="R1019" s="56"/>
      <c r="S1019" s="55"/>
      <c r="T1019" s="55"/>
      <c r="U1019" s="55"/>
      <c r="V1019" s="21"/>
      <c r="W1019" s="21"/>
      <c r="X1019" s="21"/>
      <c r="Y1019" s="20"/>
      <c r="Z1019" s="21"/>
      <c r="AA1019" s="56"/>
      <c r="AB1019" s="21"/>
      <c r="AC1019" s="21"/>
      <c r="AD1019" s="21"/>
      <c r="AE1019" s="21"/>
      <c r="AF1019" s="18"/>
      <c r="AG1019" s="18"/>
      <c r="AH1019" s="21"/>
      <c r="AI1019" s="21"/>
    </row>
    <row r="1020" spans="2:35" x14ac:dyDescent="0.2">
      <c r="B1020" s="12"/>
      <c r="C1020" s="49"/>
      <c r="D1020" s="17"/>
      <c r="I1020" s="18"/>
      <c r="L1020" s="56"/>
      <c r="M1020" s="19"/>
      <c r="N1020" s="21"/>
      <c r="O1020" s="20"/>
      <c r="P1020" s="20"/>
      <c r="Q1020" s="56"/>
      <c r="R1020" s="56"/>
      <c r="S1020" s="55"/>
      <c r="T1020" s="55"/>
      <c r="U1020" s="55"/>
      <c r="V1020" s="21"/>
      <c r="W1020" s="21"/>
      <c r="X1020" s="21"/>
      <c r="Y1020" s="20"/>
      <c r="Z1020" s="21"/>
      <c r="AA1020" s="56"/>
      <c r="AB1020" s="21"/>
      <c r="AC1020" s="21"/>
      <c r="AD1020" s="21"/>
      <c r="AE1020" s="21"/>
      <c r="AF1020" s="18"/>
      <c r="AG1020" s="18"/>
      <c r="AH1020" s="21"/>
      <c r="AI1020" s="21"/>
    </row>
    <row r="1021" spans="2:35" x14ac:dyDescent="0.2">
      <c r="B1021" s="12"/>
      <c r="C1021" s="49"/>
      <c r="D1021" s="17"/>
      <c r="I1021" s="18"/>
      <c r="L1021" s="56"/>
      <c r="M1021" s="19"/>
      <c r="N1021" s="21"/>
      <c r="O1021" s="20"/>
      <c r="P1021" s="20"/>
      <c r="Q1021" s="56"/>
      <c r="R1021" s="56"/>
      <c r="S1021" s="55"/>
      <c r="T1021" s="55"/>
      <c r="U1021" s="55"/>
      <c r="V1021" s="21"/>
      <c r="W1021" s="21"/>
      <c r="X1021" s="21"/>
      <c r="Y1021" s="20"/>
      <c r="Z1021" s="21"/>
      <c r="AA1021" s="56"/>
      <c r="AB1021" s="21"/>
      <c r="AC1021" s="21"/>
      <c r="AD1021" s="21"/>
      <c r="AE1021" s="21"/>
      <c r="AF1021" s="18"/>
      <c r="AG1021" s="18"/>
      <c r="AH1021" s="21"/>
      <c r="AI1021" s="21"/>
    </row>
    <row r="1022" spans="2:35" x14ac:dyDescent="0.2">
      <c r="B1022" s="12"/>
      <c r="C1022" s="49"/>
      <c r="D1022" s="17"/>
      <c r="I1022" s="18"/>
      <c r="L1022" s="56"/>
      <c r="M1022" s="19"/>
      <c r="N1022" s="21"/>
      <c r="O1022" s="20"/>
      <c r="P1022" s="20"/>
      <c r="Q1022" s="56"/>
      <c r="R1022" s="56"/>
      <c r="S1022" s="55"/>
      <c r="T1022" s="55"/>
      <c r="U1022" s="55"/>
      <c r="V1022" s="21"/>
      <c r="W1022" s="21"/>
      <c r="X1022" s="21"/>
      <c r="Y1022" s="20"/>
      <c r="Z1022" s="21"/>
      <c r="AA1022" s="56"/>
      <c r="AB1022" s="21"/>
      <c r="AC1022" s="21"/>
      <c r="AD1022" s="21"/>
      <c r="AE1022" s="21"/>
      <c r="AF1022" s="18"/>
      <c r="AG1022" s="18"/>
      <c r="AH1022" s="21"/>
      <c r="AI1022" s="21"/>
    </row>
    <row r="1023" spans="2:35" x14ac:dyDescent="0.2">
      <c r="B1023" s="12"/>
      <c r="C1023" s="49"/>
      <c r="D1023" s="17"/>
      <c r="I1023" s="18"/>
      <c r="L1023" s="56"/>
      <c r="M1023" s="19"/>
      <c r="N1023" s="21"/>
      <c r="O1023" s="20"/>
      <c r="P1023" s="20"/>
      <c r="Q1023" s="31"/>
      <c r="R1023" s="20"/>
      <c r="S1023" s="55"/>
      <c r="T1023" s="55"/>
      <c r="U1023" s="31"/>
      <c r="V1023" s="21"/>
      <c r="W1023" s="21"/>
      <c r="X1023" s="56"/>
      <c r="Y1023" s="56"/>
      <c r="Z1023" s="56"/>
      <c r="AA1023" s="56"/>
      <c r="AB1023" s="21"/>
      <c r="AC1023" s="21"/>
      <c r="AD1023" s="21"/>
      <c r="AE1023" s="21"/>
      <c r="AF1023" s="18"/>
      <c r="AG1023" s="18"/>
      <c r="AH1023" s="21"/>
      <c r="AI1023" s="21"/>
    </row>
    <row r="1024" spans="2:35" x14ac:dyDescent="0.2">
      <c r="B1024" s="12"/>
      <c r="C1024" s="49"/>
      <c r="D1024" s="17"/>
      <c r="I1024" s="18"/>
      <c r="L1024" s="56"/>
      <c r="M1024" s="19"/>
      <c r="N1024" s="21"/>
      <c r="O1024" s="20"/>
      <c r="P1024" s="56"/>
      <c r="Q1024" s="56"/>
      <c r="R1024" s="56"/>
      <c r="S1024" s="55"/>
      <c r="T1024" s="55"/>
      <c r="U1024" s="55"/>
      <c r="V1024" s="21"/>
      <c r="W1024" s="21"/>
      <c r="X1024" s="21"/>
      <c r="Y1024" s="20"/>
      <c r="Z1024" s="21"/>
      <c r="AA1024" s="56"/>
      <c r="AB1024" s="21"/>
      <c r="AC1024" s="21"/>
      <c r="AD1024" s="21"/>
      <c r="AE1024" s="21"/>
      <c r="AF1024" s="18"/>
      <c r="AG1024" s="18"/>
      <c r="AH1024" s="21"/>
      <c r="AI1024" s="21"/>
    </row>
    <row r="1025" spans="2:35" x14ac:dyDescent="0.2">
      <c r="B1025" s="12"/>
      <c r="C1025" s="49"/>
      <c r="D1025" s="17"/>
      <c r="I1025" s="18"/>
      <c r="L1025" s="56"/>
      <c r="M1025" s="19"/>
      <c r="N1025" s="21"/>
      <c r="O1025" s="20"/>
      <c r="P1025" s="56"/>
      <c r="Q1025" s="56"/>
      <c r="R1025" s="56"/>
      <c r="S1025" s="55"/>
      <c r="T1025" s="55"/>
      <c r="U1025" s="55"/>
      <c r="V1025" s="21"/>
      <c r="W1025" s="21"/>
      <c r="X1025" s="21"/>
      <c r="Y1025" s="20"/>
      <c r="Z1025" s="21"/>
      <c r="AA1025" s="56"/>
      <c r="AB1025" s="21"/>
      <c r="AC1025" s="21"/>
      <c r="AD1025" s="21"/>
      <c r="AE1025" s="21"/>
      <c r="AF1025" s="18"/>
      <c r="AG1025" s="18"/>
      <c r="AH1025" s="21"/>
      <c r="AI1025" s="21"/>
    </row>
    <row r="1026" spans="2:35" x14ac:dyDescent="0.2">
      <c r="B1026" s="12"/>
      <c r="C1026" s="49"/>
      <c r="D1026" s="17"/>
      <c r="I1026" s="18"/>
      <c r="L1026" s="56"/>
      <c r="M1026" s="19"/>
      <c r="N1026" s="21"/>
      <c r="O1026" s="20"/>
      <c r="P1026" s="56"/>
      <c r="Q1026" s="20"/>
      <c r="R1026" s="56"/>
      <c r="S1026" s="55"/>
      <c r="T1026" s="55"/>
      <c r="U1026" s="62"/>
      <c r="V1026" s="21"/>
      <c r="W1026" s="21"/>
      <c r="X1026" s="56"/>
      <c r="Y1026" s="56"/>
      <c r="Z1026" s="56"/>
      <c r="AA1026" s="56"/>
      <c r="AB1026" s="21"/>
      <c r="AC1026" s="21"/>
      <c r="AD1026" s="21"/>
      <c r="AE1026" s="21"/>
      <c r="AF1026" s="18"/>
      <c r="AG1026" s="18"/>
      <c r="AH1026" s="21"/>
      <c r="AI1026" s="21"/>
    </row>
    <row r="1027" spans="2:35" x14ac:dyDescent="0.2">
      <c r="B1027" s="12"/>
      <c r="C1027" s="49"/>
      <c r="D1027" s="17"/>
      <c r="I1027" s="18"/>
      <c r="L1027" s="56"/>
      <c r="M1027" s="19"/>
      <c r="N1027" s="21"/>
      <c r="O1027" s="20"/>
      <c r="P1027" s="20"/>
      <c r="Q1027" s="56"/>
      <c r="R1027" s="56"/>
      <c r="S1027" s="56"/>
      <c r="T1027" s="55"/>
      <c r="U1027" s="31"/>
      <c r="V1027" s="21"/>
      <c r="W1027" s="21"/>
      <c r="X1027" s="21"/>
      <c r="Y1027" s="20"/>
      <c r="Z1027" s="21"/>
      <c r="AA1027" s="56"/>
      <c r="AB1027" s="21"/>
      <c r="AC1027" s="21"/>
      <c r="AD1027" s="21"/>
      <c r="AE1027" s="21"/>
      <c r="AF1027" s="18"/>
      <c r="AG1027" s="18"/>
      <c r="AH1027" s="21"/>
      <c r="AI1027" s="21"/>
    </row>
    <row r="1028" spans="2:35" x14ac:dyDescent="0.2">
      <c r="B1028" s="12"/>
      <c r="C1028" s="49"/>
      <c r="D1028" s="17"/>
      <c r="I1028" s="18"/>
      <c r="L1028" s="56"/>
      <c r="M1028" s="19"/>
      <c r="N1028" s="21"/>
      <c r="O1028" s="20"/>
      <c r="P1028" s="56"/>
      <c r="Q1028" s="20"/>
      <c r="R1028" s="56"/>
      <c r="S1028" s="55"/>
      <c r="T1028" s="55"/>
      <c r="U1028" s="62"/>
      <c r="V1028" s="21"/>
      <c r="W1028" s="21"/>
      <c r="X1028" s="56"/>
      <c r="Y1028" s="56"/>
      <c r="Z1028" s="56"/>
      <c r="AA1028" s="56"/>
      <c r="AB1028" s="56"/>
      <c r="AC1028" s="21"/>
      <c r="AD1028" s="21"/>
      <c r="AE1028" s="21"/>
      <c r="AF1028" s="18"/>
      <c r="AG1028" s="18"/>
      <c r="AH1028" s="21"/>
      <c r="AI1028" s="21"/>
    </row>
    <row r="1029" spans="2:35" x14ac:dyDescent="0.2">
      <c r="B1029" s="12"/>
      <c r="C1029" s="49"/>
      <c r="D1029" s="17"/>
      <c r="I1029" s="18"/>
      <c r="L1029" s="56"/>
      <c r="M1029" s="19"/>
      <c r="N1029" s="21"/>
      <c r="O1029" s="20"/>
      <c r="P1029" s="56"/>
      <c r="Q1029" s="56"/>
      <c r="R1029" s="56"/>
      <c r="S1029" s="55"/>
      <c r="T1029" s="55"/>
      <c r="U1029" s="55"/>
      <c r="V1029" s="21"/>
      <c r="W1029" s="21"/>
      <c r="X1029" s="21"/>
      <c r="Y1029" s="20"/>
      <c r="Z1029" s="21"/>
      <c r="AA1029" s="56"/>
      <c r="AB1029" s="21"/>
      <c r="AC1029" s="21"/>
      <c r="AD1029" s="21"/>
      <c r="AE1029" s="21"/>
      <c r="AF1029" s="18"/>
      <c r="AG1029" s="18"/>
      <c r="AH1029" s="21"/>
      <c r="AI1029" s="21"/>
    </row>
    <row r="1030" spans="2:35" x14ac:dyDescent="0.2">
      <c r="B1030" s="12"/>
      <c r="C1030" s="49"/>
      <c r="D1030" s="17"/>
      <c r="I1030" s="18"/>
      <c r="L1030" s="56"/>
      <c r="M1030" s="19"/>
      <c r="N1030" s="21"/>
      <c r="O1030" s="20"/>
      <c r="P1030" s="20"/>
      <c r="Q1030" s="23"/>
      <c r="R1030" s="56"/>
      <c r="S1030" s="55"/>
      <c r="T1030" s="55"/>
      <c r="U1030" s="55"/>
      <c r="V1030" s="21"/>
      <c r="W1030" s="21"/>
      <c r="X1030" s="21"/>
      <c r="Y1030" s="20"/>
      <c r="Z1030" s="21"/>
      <c r="AA1030" s="56"/>
      <c r="AB1030" s="21"/>
      <c r="AC1030" s="21"/>
      <c r="AD1030" s="21"/>
      <c r="AE1030" s="21"/>
      <c r="AF1030" s="18"/>
      <c r="AG1030" s="18"/>
      <c r="AH1030" s="21"/>
      <c r="AI1030" s="21"/>
    </row>
    <row r="1031" spans="2:35" x14ac:dyDescent="0.2">
      <c r="B1031" s="12"/>
      <c r="C1031" s="49"/>
      <c r="D1031" s="17"/>
      <c r="I1031" s="18"/>
      <c r="L1031" s="56"/>
      <c r="M1031" s="19"/>
      <c r="N1031" s="21"/>
      <c r="O1031" s="20"/>
      <c r="P1031" s="56"/>
      <c r="Q1031" s="31"/>
      <c r="R1031" s="20"/>
      <c r="S1031" s="56"/>
      <c r="T1031" s="55"/>
      <c r="U1031" s="62"/>
      <c r="V1031" s="21"/>
      <c r="W1031" s="21"/>
      <c r="X1031" s="56"/>
      <c r="Y1031" s="20"/>
      <c r="Z1031" s="21"/>
      <c r="AA1031" s="56"/>
      <c r="AB1031" s="21"/>
      <c r="AC1031" s="21"/>
      <c r="AD1031" s="21"/>
      <c r="AE1031" s="21"/>
      <c r="AF1031" s="18"/>
      <c r="AG1031" s="18"/>
      <c r="AH1031" s="21"/>
      <c r="AI1031" s="21"/>
    </row>
    <row r="1032" spans="2:35" x14ac:dyDescent="0.2">
      <c r="B1032" s="12"/>
      <c r="C1032" s="49"/>
      <c r="D1032" s="17"/>
      <c r="I1032" s="18"/>
      <c r="L1032" s="56"/>
      <c r="M1032" s="19"/>
      <c r="N1032" s="21"/>
      <c r="O1032" s="20"/>
      <c r="P1032" s="20"/>
      <c r="Q1032" s="20"/>
      <c r="R1032" s="56"/>
      <c r="S1032" s="55"/>
      <c r="T1032" s="55"/>
      <c r="U1032" s="55"/>
      <c r="V1032" s="21"/>
      <c r="W1032" s="21"/>
      <c r="X1032" s="56"/>
      <c r="Y1032" s="20"/>
      <c r="Z1032" s="56"/>
      <c r="AA1032" s="56"/>
      <c r="AB1032" s="21"/>
      <c r="AC1032" s="21"/>
      <c r="AD1032" s="21"/>
      <c r="AE1032" s="21"/>
      <c r="AF1032" s="18"/>
      <c r="AG1032" s="18"/>
      <c r="AH1032" s="21"/>
      <c r="AI1032" s="21"/>
    </row>
    <row r="1033" spans="2:35" x14ac:dyDescent="0.2">
      <c r="B1033" s="12"/>
      <c r="C1033" s="49"/>
      <c r="D1033" s="17"/>
      <c r="I1033" s="18"/>
      <c r="L1033" s="56"/>
      <c r="M1033" s="19"/>
      <c r="N1033" s="21"/>
      <c r="O1033" s="20"/>
      <c r="P1033" s="56"/>
      <c r="Q1033" s="56"/>
      <c r="R1033" s="56"/>
      <c r="S1033" s="55"/>
      <c r="T1033" s="55"/>
      <c r="U1033" s="55"/>
      <c r="V1033" s="21"/>
      <c r="W1033" s="21"/>
      <c r="X1033" s="56"/>
      <c r="Y1033" s="56"/>
      <c r="Z1033" s="56"/>
      <c r="AA1033" s="56"/>
      <c r="AB1033" s="21"/>
      <c r="AC1033" s="21"/>
      <c r="AD1033" s="21"/>
      <c r="AE1033" s="21"/>
      <c r="AF1033" s="18"/>
      <c r="AG1033" s="18"/>
      <c r="AH1033" s="21"/>
      <c r="AI1033" s="21"/>
    </row>
    <row r="1034" spans="2:35" x14ac:dyDescent="0.2">
      <c r="B1034" s="12"/>
      <c r="C1034" s="49"/>
      <c r="D1034" s="17"/>
      <c r="I1034" s="18"/>
      <c r="L1034" s="56"/>
      <c r="M1034" s="19"/>
      <c r="N1034" s="21"/>
      <c r="O1034" s="20"/>
      <c r="P1034" s="56"/>
      <c r="Q1034" s="23"/>
      <c r="R1034" s="56"/>
      <c r="S1034" s="55"/>
      <c r="T1034" s="55"/>
      <c r="U1034" s="55"/>
      <c r="V1034" s="21"/>
      <c r="W1034" s="21"/>
      <c r="X1034" s="21"/>
      <c r="Y1034" s="20"/>
      <c r="Z1034" s="21"/>
      <c r="AA1034" s="56"/>
      <c r="AB1034" s="21"/>
      <c r="AC1034" s="21"/>
      <c r="AD1034" s="21"/>
      <c r="AE1034" s="21"/>
      <c r="AF1034" s="18"/>
      <c r="AG1034" s="18"/>
      <c r="AH1034" s="21"/>
      <c r="AI1034" s="21"/>
    </row>
    <row r="1035" spans="2:35" x14ac:dyDescent="0.2">
      <c r="B1035" s="12"/>
      <c r="C1035" s="49"/>
      <c r="D1035" s="17"/>
      <c r="I1035" s="18"/>
      <c r="L1035" s="56"/>
      <c r="M1035" s="19"/>
      <c r="N1035" s="21"/>
      <c r="O1035" s="20"/>
      <c r="P1035" s="20"/>
      <c r="Q1035" s="20"/>
      <c r="R1035" s="56"/>
      <c r="S1035" s="55"/>
      <c r="T1035" s="55"/>
      <c r="U1035" s="55"/>
      <c r="V1035" s="21"/>
      <c r="W1035" s="21"/>
      <c r="X1035" s="56"/>
      <c r="Y1035" s="56"/>
      <c r="Z1035" s="56"/>
      <c r="AA1035" s="56"/>
      <c r="AB1035" s="21"/>
      <c r="AC1035" s="21"/>
      <c r="AD1035" s="21"/>
      <c r="AE1035" s="21"/>
      <c r="AF1035" s="18"/>
      <c r="AG1035" s="18"/>
      <c r="AH1035" s="21"/>
      <c r="AI1035" s="21"/>
    </row>
    <row r="1036" spans="2:35" x14ac:dyDescent="0.2">
      <c r="B1036" s="12"/>
      <c r="C1036" s="49"/>
      <c r="D1036" s="17"/>
      <c r="I1036" s="18"/>
      <c r="L1036" s="56"/>
      <c r="M1036" s="19"/>
      <c r="N1036" s="21"/>
      <c r="O1036" s="20"/>
      <c r="P1036" s="56"/>
      <c r="Q1036" s="56"/>
      <c r="R1036" s="56"/>
      <c r="S1036" s="55"/>
      <c r="T1036" s="55"/>
      <c r="U1036" s="55"/>
      <c r="V1036" s="21"/>
      <c r="W1036" s="21"/>
      <c r="X1036" s="21"/>
      <c r="Y1036" s="20"/>
      <c r="Z1036" s="21"/>
      <c r="AA1036" s="56"/>
      <c r="AB1036" s="21"/>
      <c r="AC1036" s="21"/>
      <c r="AD1036" s="21"/>
      <c r="AE1036" s="21"/>
      <c r="AF1036" s="18"/>
      <c r="AG1036" s="18"/>
      <c r="AH1036" s="21"/>
      <c r="AI1036" s="21"/>
    </row>
    <row r="1037" spans="2:35" x14ac:dyDescent="0.2">
      <c r="B1037" s="12"/>
      <c r="C1037" s="49"/>
      <c r="D1037" s="17"/>
      <c r="I1037" s="18"/>
      <c r="L1037" s="56"/>
      <c r="M1037" s="19"/>
      <c r="N1037" s="21"/>
      <c r="O1037" s="20"/>
      <c r="P1037" s="56"/>
      <c r="Q1037" s="56"/>
      <c r="R1037" s="56"/>
      <c r="S1037" s="20"/>
      <c r="T1037" s="55"/>
      <c r="U1037" s="55"/>
      <c r="V1037" s="21"/>
      <c r="W1037" s="20"/>
      <c r="X1037" s="56"/>
      <c r="Y1037" s="56"/>
      <c r="Z1037" s="56"/>
      <c r="AA1037" s="56"/>
      <c r="AB1037" s="21"/>
      <c r="AC1037" s="21"/>
      <c r="AD1037" s="21"/>
      <c r="AE1037" s="21"/>
      <c r="AF1037" s="18"/>
      <c r="AG1037" s="18"/>
      <c r="AH1037" s="21"/>
      <c r="AI1037" s="21"/>
    </row>
    <row r="1038" spans="2:35" x14ac:dyDescent="0.2">
      <c r="B1038" s="12"/>
      <c r="C1038" s="49"/>
      <c r="D1038" s="17"/>
      <c r="I1038" s="18"/>
      <c r="L1038" s="56"/>
      <c r="M1038" s="19"/>
      <c r="N1038" s="21"/>
      <c r="O1038" s="20"/>
      <c r="P1038" s="20"/>
      <c r="Q1038" s="56"/>
      <c r="R1038" s="56"/>
      <c r="S1038" s="55"/>
      <c r="T1038" s="55"/>
      <c r="U1038" s="55"/>
      <c r="V1038" s="21"/>
      <c r="W1038" s="21"/>
      <c r="X1038" s="21"/>
      <c r="Y1038" s="20"/>
      <c r="Z1038" s="21"/>
      <c r="AA1038" s="56"/>
      <c r="AB1038" s="21"/>
      <c r="AC1038" s="21"/>
      <c r="AD1038" s="21"/>
      <c r="AE1038" s="21"/>
      <c r="AF1038" s="18"/>
      <c r="AG1038" s="18"/>
      <c r="AH1038" s="21"/>
      <c r="AI1038" s="21"/>
    </row>
    <row r="1039" spans="2:35" x14ac:dyDescent="0.2">
      <c r="B1039" s="12"/>
      <c r="C1039" s="49"/>
      <c r="D1039" s="17"/>
      <c r="I1039" s="18"/>
      <c r="L1039" s="56"/>
      <c r="M1039" s="19"/>
      <c r="N1039" s="21"/>
      <c r="O1039" s="20"/>
      <c r="P1039" s="20"/>
      <c r="Q1039" s="56"/>
      <c r="R1039" s="56"/>
      <c r="S1039" s="55"/>
      <c r="T1039" s="55"/>
      <c r="U1039" s="55"/>
      <c r="V1039" s="21"/>
      <c r="W1039" s="21"/>
      <c r="X1039" s="21"/>
      <c r="Y1039" s="20"/>
      <c r="Z1039" s="21"/>
      <c r="AA1039" s="56"/>
      <c r="AB1039" s="21"/>
      <c r="AC1039" s="21"/>
      <c r="AD1039" s="21"/>
      <c r="AE1039" s="21"/>
      <c r="AF1039" s="18"/>
      <c r="AG1039" s="18"/>
      <c r="AH1039" s="21"/>
      <c r="AI1039" s="21"/>
    </row>
    <row r="1040" spans="2:35" x14ac:dyDescent="0.2">
      <c r="B1040" s="12"/>
      <c r="C1040" s="49"/>
      <c r="D1040" s="17"/>
      <c r="I1040" s="18"/>
      <c r="L1040" s="56"/>
      <c r="M1040" s="19"/>
      <c r="N1040" s="21"/>
      <c r="O1040" s="20"/>
      <c r="P1040" s="56"/>
      <c r="Q1040" s="31"/>
      <c r="R1040" s="20"/>
      <c r="S1040" s="55"/>
      <c r="T1040" s="55"/>
      <c r="U1040" s="31"/>
      <c r="V1040" s="21"/>
      <c r="W1040" s="21"/>
      <c r="X1040" s="56"/>
      <c r="Y1040" s="20"/>
      <c r="Z1040" s="56"/>
      <c r="AA1040" s="56"/>
      <c r="AB1040" s="21"/>
      <c r="AC1040" s="21"/>
      <c r="AD1040" s="21"/>
      <c r="AE1040" s="21"/>
      <c r="AF1040" s="18"/>
      <c r="AG1040" s="18"/>
      <c r="AH1040" s="21"/>
      <c r="AI1040" s="21"/>
    </row>
    <row r="1041" spans="2:35" x14ac:dyDescent="0.2">
      <c r="B1041" s="12"/>
      <c r="C1041" s="49"/>
      <c r="D1041" s="17"/>
      <c r="I1041" s="18"/>
      <c r="L1041" s="56"/>
      <c r="M1041" s="19"/>
      <c r="N1041" s="21"/>
      <c r="O1041" s="20"/>
      <c r="P1041" s="20"/>
      <c r="Q1041" s="56"/>
      <c r="R1041" s="56"/>
      <c r="S1041" s="55"/>
      <c r="T1041" s="55"/>
      <c r="U1041" s="55"/>
      <c r="V1041" s="21"/>
      <c r="W1041" s="21"/>
      <c r="X1041" s="21"/>
      <c r="Y1041" s="20"/>
      <c r="Z1041" s="21"/>
      <c r="AA1041" s="56"/>
      <c r="AB1041" s="21"/>
      <c r="AC1041" s="21"/>
      <c r="AD1041" s="21"/>
      <c r="AE1041" s="21"/>
      <c r="AF1041" s="18"/>
      <c r="AG1041" s="18"/>
      <c r="AH1041" s="21"/>
      <c r="AI1041" s="21"/>
    </row>
    <row r="1042" spans="2:35" x14ac:dyDescent="0.2">
      <c r="B1042" s="12"/>
      <c r="C1042" s="49"/>
      <c r="D1042" s="17"/>
      <c r="I1042" s="18"/>
      <c r="L1042" s="56"/>
      <c r="M1042" s="19"/>
      <c r="N1042" s="21"/>
      <c r="O1042" s="20"/>
      <c r="P1042" s="20"/>
      <c r="Q1042" s="56"/>
      <c r="R1042" s="56"/>
      <c r="S1042" s="55"/>
      <c r="T1042" s="55"/>
      <c r="U1042" s="55"/>
      <c r="V1042" s="21"/>
      <c r="W1042" s="21"/>
      <c r="X1042" s="21"/>
      <c r="Y1042" s="20"/>
      <c r="Z1042" s="21"/>
      <c r="AA1042" s="56"/>
      <c r="AB1042" s="21"/>
      <c r="AC1042" s="21"/>
      <c r="AD1042" s="21"/>
      <c r="AE1042" s="21"/>
      <c r="AF1042" s="18"/>
      <c r="AG1042" s="18"/>
      <c r="AH1042" s="21"/>
      <c r="AI1042" s="21"/>
    </row>
    <row r="1043" spans="2:35" x14ac:dyDescent="0.2">
      <c r="B1043" s="12"/>
      <c r="C1043" s="49"/>
      <c r="D1043" s="17"/>
      <c r="I1043" s="18"/>
      <c r="L1043" s="56"/>
      <c r="M1043" s="19"/>
      <c r="N1043" s="21"/>
      <c r="O1043" s="20"/>
      <c r="P1043" s="20"/>
      <c r="Q1043" s="31"/>
      <c r="R1043" s="31"/>
      <c r="S1043" s="55"/>
      <c r="T1043" s="21"/>
      <c r="U1043" s="55"/>
      <c r="V1043" s="21"/>
      <c r="W1043" s="20"/>
      <c r="X1043" s="21"/>
      <c r="Y1043" s="55"/>
      <c r="Z1043" s="21"/>
      <c r="AA1043" s="56"/>
      <c r="AB1043" s="21"/>
      <c r="AC1043" s="21"/>
      <c r="AD1043" s="21"/>
      <c r="AE1043" s="21"/>
      <c r="AF1043" s="18"/>
      <c r="AG1043" s="18"/>
      <c r="AH1043" s="21"/>
      <c r="AI1043" s="21"/>
    </row>
    <row r="1044" spans="2:35" x14ac:dyDescent="0.2">
      <c r="B1044" s="12"/>
      <c r="C1044" s="49"/>
      <c r="D1044" s="17"/>
      <c r="I1044" s="18"/>
      <c r="L1044" s="56"/>
      <c r="M1044" s="19"/>
      <c r="N1044" s="21"/>
      <c r="O1044" s="20"/>
      <c r="P1044" s="23"/>
      <c r="Q1044" s="20"/>
      <c r="R1044" s="56"/>
      <c r="S1044" s="20"/>
      <c r="T1044" s="21"/>
      <c r="U1044" s="55"/>
      <c r="V1044" s="21"/>
      <c r="W1044" s="21"/>
      <c r="X1044" s="55"/>
      <c r="Y1044" s="20"/>
      <c r="Z1044" s="21"/>
      <c r="AA1044" s="56"/>
      <c r="AB1044" s="21"/>
      <c r="AC1044" s="21"/>
      <c r="AD1044" s="21"/>
      <c r="AE1044" s="21"/>
      <c r="AF1044" s="18"/>
      <c r="AG1044" s="18"/>
      <c r="AH1044" s="21"/>
      <c r="AI1044" s="21"/>
    </row>
    <row r="1045" spans="2:35" x14ac:dyDescent="0.2">
      <c r="B1045" s="12"/>
      <c r="C1045" s="49"/>
      <c r="D1045" s="17"/>
      <c r="I1045" s="18"/>
      <c r="L1045" s="56"/>
      <c r="M1045" s="19"/>
      <c r="N1045" s="20"/>
      <c r="O1045" s="20"/>
      <c r="P1045" s="20"/>
      <c r="Q1045" s="20"/>
      <c r="R1045" s="56"/>
      <c r="S1045" s="56"/>
      <c r="T1045" s="21"/>
      <c r="U1045" s="56"/>
      <c r="V1045" s="21"/>
      <c r="W1045" s="21"/>
      <c r="X1045" s="56"/>
      <c r="Y1045" s="56"/>
      <c r="Z1045" s="56"/>
      <c r="AA1045" s="56"/>
      <c r="AB1045" s="21"/>
      <c r="AC1045" s="21"/>
      <c r="AD1045" s="21"/>
      <c r="AE1045" s="21"/>
      <c r="AF1045" s="18"/>
      <c r="AG1045" s="18"/>
      <c r="AH1045" s="21"/>
      <c r="AI1045" s="21"/>
    </row>
    <row r="1046" spans="2:35" x14ac:dyDescent="0.2">
      <c r="B1046" s="12"/>
      <c r="C1046" s="49"/>
      <c r="D1046" s="17"/>
      <c r="I1046" s="18"/>
      <c r="L1046" s="56"/>
      <c r="M1046" s="19"/>
      <c r="N1046" s="21"/>
      <c r="O1046" s="20"/>
      <c r="P1046" s="56"/>
      <c r="Q1046" s="55"/>
      <c r="R1046" s="56"/>
      <c r="S1046" s="55"/>
      <c r="T1046" s="21"/>
      <c r="U1046" s="56"/>
      <c r="V1046" s="21"/>
      <c r="W1046" s="21"/>
      <c r="X1046" s="21"/>
      <c r="Y1046" s="56"/>
      <c r="Z1046" s="21"/>
      <c r="AA1046" s="31"/>
      <c r="AB1046" s="21"/>
      <c r="AC1046" s="21"/>
      <c r="AD1046" s="21"/>
      <c r="AE1046" s="21"/>
      <c r="AF1046" s="18"/>
      <c r="AG1046" s="18"/>
      <c r="AH1046" s="21"/>
      <c r="AI1046" s="21"/>
    </row>
    <row r="1047" spans="2:35" x14ac:dyDescent="0.2">
      <c r="B1047" s="12"/>
      <c r="C1047" s="49"/>
      <c r="D1047" s="17"/>
      <c r="I1047" s="18"/>
      <c r="L1047" s="56"/>
      <c r="M1047" s="19"/>
      <c r="N1047" s="20"/>
      <c r="O1047" s="20"/>
      <c r="P1047" s="56"/>
      <c r="Q1047" s="56"/>
      <c r="R1047" s="56"/>
      <c r="S1047" s="20"/>
      <c r="T1047" s="21"/>
      <c r="U1047" s="56"/>
      <c r="V1047" s="21"/>
      <c r="W1047" s="21"/>
      <c r="X1047" s="55"/>
      <c r="Y1047" s="56"/>
      <c r="Z1047" s="56"/>
      <c r="AA1047" s="56"/>
      <c r="AB1047" s="21"/>
      <c r="AC1047" s="21"/>
      <c r="AD1047" s="21"/>
      <c r="AE1047" s="21"/>
      <c r="AF1047" s="18"/>
      <c r="AG1047" s="18"/>
      <c r="AH1047" s="21"/>
      <c r="AI1047" s="21"/>
    </row>
    <row r="1048" spans="2:35" x14ac:dyDescent="0.2">
      <c r="B1048" s="12"/>
      <c r="C1048" s="49"/>
      <c r="D1048" s="17"/>
      <c r="I1048" s="18"/>
      <c r="L1048" s="56"/>
      <c r="M1048" s="19"/>
      <c r="N1048" s="21"/>
      <c r="O1048" s="20"/>
      <c r="P1048" s="56"/>
      <c r="Q1048" s="56"/>
      <c r="R1048" s="55"/>
      <c r="S1048" s="55"/>
      <c r="T1048" s="21"/>
      <c r="U1048" s="56"/>
      <c r="V1048" s="21"/>
      <c r="W1048" s="21"/>
      <c r="X1048" s="21"/>
      <c r="Y1048" s="56"/>
      <c r="Z1048" s="21"/>
      <c r="AA1048" s="56"/>
      <c r="AB1048" s="21"/>
      <c r="AC1048" s="32"/>
      <c r="AD1048" s="32"/>
      <c r="AE1048" s="21"/>
      <c r="AF1048" s="18"/>
      <c r="AG1048" s="18"/>
      <c r="AH1048" s="21"/>
      <c r="AI1048" s="21"/>
    </row>
    <row r="1049" spans="2:35" x14ac:dyDescent="0.2">
      <c r="B1049" s="12"/>
      <c r="C1049" s="49"/>
      <c r="D1049" s="17"/>
      <c r="I1049" s="18"/>
      <c r="L1049" s="56"/>
      <c r="M1049" s="19"/>
      <c r="N1049" s="21"/>
      <c r="O1049" s="20"/>
      <c r="P1049" s="56"/>
      <c r="Q1049" s="56"/>
      <c r="R1049" s="56"/>
      <c r="S1049" s="20"/>
      <c r="T1049" s="21"/>
      <c r="U1049" s="56"/>
      <c r="V1049" s="21"/>
      <c r="W1049" s="21"/>
      <c r="X1049" s="56"/>
      <c r="Y1049" s="56"/>
      <c r="Z1049" s="56"/>
      <c r="AA1049" s="56"/>
      <c r="AB1049" s="21"/>
      <c r="AC1049" s="21"/>
      <c r="AD1049" s="21"/>
      <c r="AE1049" s="21"/>
      <c r="AF1049" s="18"/>
      <c r="AG1049" s="18"/>
      <c r="AH1049" s="21"/>
      <c r="AI1049" s="21"/>
    </row>
    <row r="1050" spans="2:35" x14ac:dyDescent="0.2">
      <c r="B1050" s="12"/>
      <c r="C1050" s="49"/>
      <c r="D1050" s="17"/>
      <c r="I1050" s="18"/>
      <c r="L1050" s="56"/>
      <c r="M1050" s="19"/>
      <c r="N1050" s="21"/>
      <c r="O1050" s="20"/>
      <c r="P1050" s="20"/>
      <c r="Q1050" s="31"/>
      <c r="R1050" s="31"/>
      <c r="S1050" s="55"/>
      <c r="T1050" s="21"/>
      <c r="U1050" s="32"/>
      <c r="V1050" s="21"/>
      <c r="W1050" s="21"/>
      <c r="X1050" s="21"/>
      <c r="Y1050" s="32"/>
      <c r="Z1050" s="21"/>
      <c r="AA1050" s="32"/>
      <c r="AB1050" s="21"/>
      <c r="AC1050" s="21"/>
      <c r="AD1050" s="21"/>
      <c r="AE1050" s="21"/>
      <c r="AF1050" s="18"/>
      <c r="AG1050" s="18"/>
      <c r="AH1050" s="21"/>
      <c r="AI1050" s="21"/>
    </row>
    <row r="1051" spans="2:35" x14ac:dyDescent="0.2">
      <c r="B1051" s="12"/>
      <c r="C1051" s="49"/>
      <c r="D1051" s="17"/>
      <c r="I1051" s="18"/>
      <c r="L1051" s="56"/>
      <c r="M1051" s="19"/>
      <c r="N1051" s="21"/>
      <c r="O1051" s="20"/>
      <c r="P1051" s="56"/>
      <c r="Q1051" s="23"/>
      <c r="R1051" s="56"/>
      <c r="S1051" s="55"/>
      <c r="T1051" s="20"/>
      <c r="U1051" s="56"/>
      <c r="V1051" s="21"/>
      <c r="W1051" s="21"/>
      <c r="X1051" s="21"/>
      <c r="Y1051" s="56"/>
      <c r="Z1051" s="21"/>
      <c r="AA1051" s="56"/>
      <c r="AB1051" s="21"/>
      <c r="AC1051" s="21"/>
      <c r="AD1051" s="21"/>
      <c r="AE1051" s="21"/>
      <c r="AF1051" s="18"/>
      <c r="AG1051" s="18"/>
      <c r="AH1051" s="21"/>
      <c r="AI1051" s="21"/>
    </row>
    <row r="1052" spans="2:35" x14ac:dyDescent="0.2">
      <c r="B1052" s="12"/>
      <c r="C1052" s="49"/>
      <c r="D1052" s="17"/>
      <c r="I1052" s="18"/>
      <c r="L1052" s="56"/>
      <c r="M1052" s="19"/>
      <c r="N1052" s="20"/>
      <c r="O1052" s="20"/>
      <c r="P1052" s="20"/>
      <c r="Q1052" s="20"/>
      <c r="R1052" s="56"/>
      <c r="S1052" s="55"/>
      <c r="T1052" s="21"/>
      <c r="U1052" s="56"/>
      <c r="V1052" s="21"/>
      <c r="W1052" s="20"/>
      <c r="X1052" s="21"/>
      <c r="Y1052" s="56"/>
      <c r="Z1052" s="21"/>
      <c r="AA1052" s="32"/>
      <c r="AB1052" s="21"/>
      <c r="AC1052" s="21"/>
      <c r="AD1052" s="21"/>
      <c r="AE1052" s="21"/>
      <c r="AF1052" s="18"/>
      <c r="AG1052" s="18"/>
      <c r="AH1052" s="21"/>
      <c r="AI1052" s="21"/>
    </row>
    <row r="1053" spans="2:35" x14ac:dyDescent="0.2">
      <c r="B1053" s="12"/>
      <c r="C1053" s="49"/>
      <c r="D1053" s="17"/>
      <c r="I1053" s="18"/>
      <c r="L1053" s="56"/>
      <c r="M1053" s="19"/>
      <c r="N1053" s="20"/>
      <c r="O1053" s="20"/>
      <c r="P1053" s="20"/>
      <c r="Q1053" s="31"/>
      <c r="R1053" s="20"/>
      <c r="S1053" s="55"/>
      <c r="T1053" s="56"/>
      <c r="U1053" s="31"/>
      <c r="V1053" s="21"/>
      <c r="W1053" s="21"/>
      <c r="X1053" s="56"/>
      <c r="Y1053" s="55"/>
      <c r="Z1053" s="21"/>
      <c r="AA1053" s="56"/>
      <c r="AB1053" s="21"/>
      <c r="AC1053" s="21"/>
      <c r="AD1053" s="21"/>
      <c r="AE1053" s="21"/>
      <c r="AF1053" s="18"/>
      <c r="AG1053" s="18"/>
      <c r="AH1053" s="21"/>
      <c r="AI1053" s="21"/>
    </row>
    <row r="1054" spans="2:35" x14ac:dyDescent="0.2">
      <c r="B1054" s="12"/>
      <c r="C1054" s="49"/>
      <c r="D1054" s="17"/>
      <c r="I1054" s="18"/>
      <c r="L1054" s="56"/>
      <c r="M1054" s="19"/>
      <c r="N1054" s="21"/>
      <c r="O1054" s="20"/>
      <c r="P1054" s="19"/>
      <c r="Q1054" s="19"/>
      <c r="R1054" s="31"/>
      <c r="S1054" s="55"/>
      <c r="T1054" s="21"/>
      <c r="U1054" s="31"/>
      <c r="V1054" s="21"/>
      <c r="W1054" s="21"/>
      <c r="X1054" s="21"/>
      <c r="Y1054" s="56"/>
      <c r="Z1054" s="21"/>
      <c r="AA1054" s="56"/>
      <c r="AB1054" s="21"/>
      <c r="AC1054" s="21"/>
      <c r="AD1054" s="21"/>
      <c r="AE1054" s="21"/>
      <c r="AF1054" s="18"/>
      <c r="AG1054" s="18"/>
      <c r="AH1054" s="21"/>
      <c r="AI1054" s="21"/>
    </row>
    <row r="1055" spans="2:35" x14ac:dyDescent="0.2">
      <c r="B1055" s="12"/>
      <c r="C1055" s="49"/>
      <c r="D1055" s="17"/>
      <c r="I1055" s="18"/>
      <c r="L1055" s="56"/>
      <c r="M1055" s="19"/>
      <c r="N1055" s="21"/>
      <c r="O1055" s="20"/>
      <c r="P1055" s="56"/>
      <c r="Q1055" s="23"/>
      <c r="R1055" s="56"/>
      <c r="S1055" s="55"/>
      <c r="T1055" s="21"/>
      <c r="U1055" s="56"/>
      <c r="V1055" s="21"/>
      <c r="W1055" s="21"/>
      <c r="X1055" s="21"/>
      <c r="Y1055" s="32"/>
      <c r="Z1055" s="21"/>
      <c r="AA1055" s="56"/>
      <c r="AB1055" s="21"/>
      <c r="AC1055" s="21"/>
      <c r="AD1055" s="21"/>
      <c r="AE1055" s="21"/>
      <c r="AF1055" s="18"/>
      <c r="AG1055" s="18"/>
      <c r="AH1055" s="21"/>
      <c r="AI1055" s="21"/>
    </row>
    <row r="1056" spans="2:35" x14ac:dyDescent="0.2">
      <c r="B1056" s="12"/>
      <c r="C1056" s="49"/>
      <c r="D1056" s="17"/>
      <c r="I1056" s="18"/>
      <c r="L1056" s="56"/>
      <c r="M1056" s="19"/>
      <c r="N1056" s="21"/>
      <c r="O1056" s="20"/>
      <c r="P1056" s="56"/>
      <c r="Q1056" s="56"/>
      <c r="R1056" s="56"/>
      <c r="S1056" s="55"/>
      <c r="T1056" s="21"/>
      <c r="U1056" s="56"/>
      <c r="V1056" s="21"/>
      <c r="W1056" s="21"/>
      <c r="X1056" s="21"/>
      <c r="Y1056" s="32"/>
      <c r="Z1056" s="21"/>
      <c r="AA1056" s="32"/>
      <c r="AB1056" s="21"/>
      <c r="AC1056" s="21"/>
      <c r="AD1056" s="21"/>
      <c r="AE1056" s="21"/>
      <c r="AF1056" s="18"/>
      <c r="AG1056" s="18"/>
      <c r="AH1056" s="21"/>
      <c r="AI1056" s="21"/>
    </row>
    <row r="1057" spans="2:35" x14ac:dyDescent="0.2">
      <c r="B1057" s="12"/>
      <c r="C1057" s="49"/>
      <c r="D1057" s="17"/>
      <c r="I1057" s="18"/>
      <c r="L1057" s="56"/>
      <c r="M1057" s="19"/>
      <c r="N1057" s="21"/>
      <c r="O1057" s="20"/>
      <c r="P1057" s="20"/>
      <c r="Q1057" s="20"/>
      <c r="R1057" s="56"/>
      <c r="S1057" s="56"/>
      <c r="T1057" s="20"/>
      <c r="U1057" s="31"/>
      <c r="V1057" s="21"/>
      <c r="W1057" s="21"/>
      <c r="X1057" s="55"/>
      <c r="Y1057" s="56"/>
      <c r="Z1057" s="21"/>
      <c r="AA1057" s="55"/>
      <c r="AB1057" s="21"/>
      <c r="AD1057" s="21"/>
      <c r="AE1057" s="21"/>
      <c r="AF1057" s="18"/>
      <c r="AG1057" s="18"/>
      <c r="AH1057" s="21"/>
      <c r="AI1057" s="21"/>
    </row>
    <row r="1058" spans="2:35" x14ac:dyDescent="0.2">
      <c r="B1058" s="12"/>
      <c r="C1058" s="49"/>
      <c r="D1058" s="17"/>
      <c r="I1058" s="18"/>
      <c r="L1058" s="56"/>
      <c r="M1058" s="19"/>
      <c r="N1058" s="21"/>
      <c r="O1058" s="20"/>
      <c r="P1058" s="19"/>
      <c r="Q1058" s="19"/>
      <c r="R1058" s="34"/>
      <c r="S1058" s="56"/>
      <c r="T1058" s="21"/>
      <c r="U1058" s="31"/>
      <c r="V1058" s="21"/>
      <c r="W1058" s="21"/>
      <c r="X1058" s="21"/>
      <c r="Y1058" s="56"/>
      <c r="Z1058" s="21"/>
      <c r="AA1058" s="31"/>
      <c r="AB1058" s="21"/>
      <c r="AC1058" s="21"/>
      <c r="AD1058" s="21"/>
      <c r="AE1058" s="21"/>
      <c r="AF1058" s="18"/>
      <c r="AG1058" s="18"/>
      <c r="AH1058" s="21"/>
      <c r="AI1058" s="21"/>
    </row>
    <row r="1059" spans="2:35" x14ac:dyDescent="0.2">
      <c r="B1059" s="12"/>
      <c r="C1059" s="49"/>
      <c r="D1059" s="17"/>
      <c r="I1059" s="18"/>
      <c r="L1059" s="56"/>
      <c r="M1059" s="19"/>
      <c r="N1059" s="21"/>
      <c r="O1059" s="20"/>
      <c r="P1059" s="19"/>
      <c r="Q1059" s="19"/>
      <c r="R1059" s="31"/>
      <c r="S1059" s="56"/>
      <c r="T1059" s="21"/>
      <c r="U1059" s="31"/>
      <c r="V1059" s="21"/>
      <c r="W1059" s="20"/>
      <c r="X1059" s="21"/>
      <c r="Y1059" s="56"/>
      <c r="Z1059" s="21"/>
      <c r="AA1059" s="56"/>
      <c r="AB1059" s="21"/>
      <c r="AC1059" s="21"/>
      <c r="AD1059" s="55"/>
      <c r="AE1059" s="21"/>
      <c r="AF1059" s="18"/>
      <c r="AG1059" s="18"/>
      <c r="AH1059" s="21"/>
      <c r="AI1059" s="21"/>
    </row>
    <row r="1060" spans="2:35" x14ac:dyDescent="0.2">
      <c r="B1060" s="12"/>
      <c r="C1060" s="49"/>
      <c r="D1060" s="17"/>
      <c r="I1060" s="18"/>
      <c r="L1060" s="56"/>
      <c r="M1060" s="19"/>
      <c r="N1060" s="21"/>
      <c r="O1060" s="20"/>
      <c r="P1060" s="55"/>
      <c r="Q1060" s="20"/>
      <c r="R1060" s="56"/>
      <c r="S1060" s="56"/>
      <c r="T1060" s="21"/>
      <c r="U1060" s="56"/>
      <c r="V1060" s="21"/>
      <c r="W1060" s="21"/>
      <c r="X1060" s="21"/>
      <c r="Y1060" s="56"/>
      <c r="Z1060" s="21"/>
      <c r="AA1060" s="56"/>
      <c r="AB1060" s="21"/>
      <c r="AC1060" s="21"/>
      <c r="AD1060" s="21"/>
      <c r="AE1060" s="21"/>
      <c r="AF1060" s="18"/>
      <c r="AG1060" s="18"/>
      <c r="AH1060" s="21"/>
      <c r="AI1060" s="21"/>
    </row>
    <row r="1061" spans="2:35" x14ac:dyDescent="0.2">
      <c r="B1061" s="12"/>
      <c r="C1061" s="49"/>
      <c r="D1061" s="17"/>
      <c r="I1061" s="18"/>
      <c r="L1061" s="56"/>
      <c r="M1061" s="19"/>
      <c r="N1061" s="21"/>
      <c r="O1061" s="20"/>
      <c r="P1061" s="55"/>
      <c r="Q1061" s="31"/>
      <c r="R1061" s="56"/>
      <c r="S1061" s="56"/>
      <c r="T1061" s="21"/>
      <c r="U1061" s="56"/>
      <c r="V1061" s="21"/>
      <c r="W1061" s="21"/>
      <c r="X1061" s="21"/>
      <c r="Y1061" s="56"/>
      <c r="Z1061" s="21"/>
      <c r="AA1061" s="56"/>
      <c r="AB1061" s="21"/>
      <c r="AC1061" s="21"/>
      <c r="AD1061" s="21"/>
      <c r="AE1061" s="21"/>
      <c r="AF1061" s="18"/>
      <c r="AG1061" s="18"/>
      <c r="AH1061" s="21"/>
      <c r="AI1061" s="21"/>
    </row>
    <row r="1062" spans="2:35" x14ac:dyDescent="0.2">
      <c r="B1062" s="12"/>
      <c r="C1062" s="49"/>
      <c r="D1062" s="17"/>
      <c r="I1062" s="18"/>
      <c r="L1062" s="56"/>
      <c r="M1062" s="19"/>
      <c r="N1062" s="21"/>
      <c r="O1062" s="20"/>
      <c r="P1062" s="20"/>
      <c r="Q1062" s="20"/>
      <c r="R1062" s="55"/>
      <c r="S1062" s="56"/>
      <c r="T1062" s="21"/>
      <c r="U1062" s="56"/>
      <c r="V1062" s="21"/>
      <c r="W1062" s="20"/>
      <c r="X1062" s="21"/>
      <c r="Y1062" s="56"/>
      <c r="Z1062" s="21"/>
      <c r="AA1062" s="56"/>
      <c r="AB1062" s="21"/>
      <c r="AC1062" s="55"/>
      <c r="AD1062" s="55"/>
      <c r="AE1062" s="21"/>
      <c r="AF1062" s="18"/>
      <c r="AG1062" s="18"/>
      <c r="AH1062" s="21"/>
      <c r="AI1062" s="21"/>
    </row>
    <row r="1063" spans="2:35" x14ac:dyDescent="0.2">
      <c r="B1063" s="47"/>
      <c r="C1063" s="52"/>
      <c r="D1063" s="17"/>
      <c r="I1063" s="18"/>
      <c r="L1063" s="56"/>
      <c r="M1063" s="19"/>
      <c r="N1063" s="21"/>
      <c r="O1063" s="20"/>
      <c r="P1063" s="20"/>
      <c r="Q1063" s="31"/>
      <c r="R1063" s="31"/>
      <c r="S1063" s="56"/>
      <c r="T1063" s="21"/>
      <c r="U1063" s="56"/>
      <c r="V1063" s="21"/>
      <c r="W1063" s="20"/>
      <c r="X1063" s="56"/>
      <c r="Y1063" s="55"/>
      <c r="Z1063" s="21"/>
      <c r="AA1063" s="56"/>
      <c r="AB1063" s="21"/>
      <c r="AC1063" s="55"/>
      <c r="AD1063" s="55"/>
      <c r="AE1063" s="21"/>
      <c r="AF1063" s="18"/>
      <c r="AG1063" s="18"/>
      <c r="AH1063" s="21"/>
      <c r="AI1063" s="21"/>
    </row>
    <row r="1064" spans="2:35" x14ac:dyDescent="0.2">
      <c r="B1064" s="12"/>
      <c r="C1064" s="49"/>
      <c r="D1064" s="17"/>
      <c r="I1064" s="18"/>
      <c r="L1064" s="56"/>
      <c r="M1064" s="19"/>
      <c r="N1064" s="21"/>
      <c r="O1064" s="20"/>
      <c r="P1064" s="20"/>
      <c r="Q1064" s="20"/>
      <c r="R1064" s="31"/>
      <c r="S1064" s="56"/>
      <c r="T1064" s="18"/>
      <c r="U1064" s="18"/>
      <c r="V1064" s="18"/>
      <c r="W1064" s="18"/>
      <c r="X1064" s="18"/>
      <c r="Y1064" s="18"/>
      <c r="Z1064" s="21"/>
      <c r="AA1064" s="18"/>
      <c r="AB1064" s="18"/>
      <c r="AC1064" s="18"/>
      <c r="AD1064" s="18"/>
      <c r="AE1064" s="18"/>
      <c r="AF1064" s="18"/>
      <c r="AG1064" s="18"/>
      <c r="AH1064" s="18"/>
      <c r="AI1064" s="18"/>
    </row>
    <row r="1065" spans="2:35" x14ac:dyDescent="0.2">
      <c r="B1065" s="12"/>
      <c r="C1065" s="49"/>
      <c r="D1065" s="17"/>
      <c r="I1065" s="18"/>
      <c r="L1065" s="56"/>
      <c r="M1065" s="19"/>
      <c r="N1065" s="21"/>
      <c r="O1065" s="20"/>
      <c r="P1065" s="20"/>
      <c r="Q1065" s="20"/>
      <c r="R1065" s="20"/>
      <c r="S1065" s="56"/>
      <c r="T1065" s="21"/>
      <c r="U1065" s="55"/>
      <c r="V1065" s="21"/>
      <c r="W1065" s="20"/>
      <c r="X1065" s="55"/>
      <c r="Y1065" s="55"/>
      <c r="Z1065" s="21"/>
      <c r="AA1065" s="55"/>
      <c r="AB1065" s="21"/>
      <c r="AC1065" s="55"/>
      <c r="AD1065" s="55"/>
      <c r="AE1065" s="21"/>
      <c r="AF1065" s="18"/>
      <c r="AG1065" s="18"/>
      <c r="AH1065" s="21"/>
      <c r="AI1065" s="21"/>
    </row>
    <row r="1066" spans="2:35" x14ac:dyDescent="0.2">
      <c r="B1066" s="12"/>
      <c r="C1066" s="49"/>
      <c r="D1066" s="17"/>
      <c r="I1066" s="18"/>
      <c r="L1066" s="56"/>
      <c r="M1066" s="19"/>
      <c r="N1066" s="21"/>
      <c r="O1066" s="20"/>
      <c r="P1066" s="20"/>
      <c r="Q1066" s="34"/>
      <c r="R1066" s="56"/>
      <c r="S1066" s="56"/>
      <c r="T1066" s="21"/>
      <c r="U1066" s="31"/>
      <c r="V1066" s="21"/>
      <c r="W1066" s="21"/>
      <c r="X1066" s="20"/>
      <c r="Y1066" s="55"/>
      <c r="Z1066" s="21"/>
      <c r="AA1066" s="56"/>
      <c r="AB1066" s="21"/>
      <c r="AC1066" s="21"/>
      <c r="AD1066" s="21"/>
      <c r="AE1066" s="21"/>
      <c r="AF1066" s="18"/>
      <c r="AG1066" s="18"/>
      <c r="AH1066" s="21"/>
      <c r="AI1066" s="21"/>
    </row>
    <row r="1067" spans="2:35" x14ac:dyDescent="0.2">
      <c r="B1067" s="12"/>
      <c r="C1067" s="49"/>
      <c r="D1067" s="17"/>
      <c r="I1067" s="18"/>
      <c r="L1067" s="56"/>
      <c r="M1067" s="19"/>
      <c r="N1067" s="21"/>
      <c r="O1067" s="20"/>
      <c r="P1067" s="20"/>
      <c r="Q1067" s="31"/>
      <c r="R1067" s="56"/>
      <c r="S1067" s="56"/>
      <c r="T1067" s="21"/>
      <c r="U1067" s="31"/>
      <c r="V1067" s="21"/>
      <c r="W1067" s="21"/>
      <c r="X1067" s="20"/>
      <c r="Y1067" s="55"/>
      <c r="Z1067" s="21"/>
      <c r="AA1067" s="56"/>
      <c r="AB1067" s="21"/>
      <c r="AC1067" s="32"/>
      <c r="AD1067" s="21"/>
      <c r="AE1067" s="21"/>
      <c r="AF1067" s="18"/>
      <c r="AG1067" s="18"/>
      <c r="AH1067" s="21"/>
      <c r="AI1067" s="21"/>
    </row>
    <row r="1068" spans="2:35" x14ac:dyDescent="0.2">
      <c r="B1068" s="12"/>
      <c r="C1068" s="49"/>
      <c r="D1068" s="17"/>
      <c r="I1068" s="18"/>
      <c r="L1068" s="56"/>
      <c r="M1068" s="19"/>
      <c r="N1068" s="21"/>
      <c r="O1068" s="20"/>
      <c r="P1068" s="55"/>
      <c r="Q1068" s="56"/>
      <c r="R1068" s="56"/>
      <c r="S1068" s="56"/>
      <c r="T1068" s="21"/>
      <c r="U1068" s="56"/>
      <c r="V1068" s="21"/>
      <c r="W1068" s="20"/>
      <c r="X1068" s="56"/>
      <c r="Y1068" s="56"/>
      <c r="Z1068" s="21"/>
      <c r="AA1068" s="55"/>
      <c r="AB1068" s="21"/>
      <c r="AC1068" s="21"/>
      <c r="AD1068" s="21"/>
      <c r="AE1068" s="21"/>
      <c r="AF1068" s="18"/>
      <c r="AG1068" s="18"/>
      <c r="AH1068" s="21"/>
      <c r="AI1068" s="21"/>
    </row>
    <row r="1069" spans="2:35" x14ac:dyDescent="0.2">
      <c r="B1069" s="12"/>
      <c r="C1069" s="49"/>
      <c r="D1069" s="17"/>
      <c r="I1069" s="18"/>
      <c r="L1069" s="56"/>
      <c r="M1069" s="19"/>
      <c r="N1069" s="21"/>
      <c r="O1069" s="20"/>
      <c r="P1069" s="55"/>
      <c r="Q1069" s="20"/>
      <c r="R1069" s="55"/>
      <c r="S1069" s="56"/>
      <c r="T1069" s="21"/>
      <c r="U1069" s="55"/>
      <c r="V1069" s="21"/>
      <c r="W1069" s="20"/>
      <c r="X1069" s="55"/>
      <c r="Y1069" s="55"/>
      <c r="Z1069" s="21"/>
      <c r="AA1069" s="55"/>
      <c r="AB1069" s="21"/>
      <c r="AC1069" s="21"/>
      <c r="AD1069" s="21"/>
      <c r="AE1069" s="21"/>
      <c r="AF1069" s="18"/>
      <c r="AG1069" s="18"/>
      <c r="AH1069" s="21"/>
      <c r="AI1069" s="21"/>
    </row>
    <row r="1070" spans="2:35" x14ac:dyDescent="0.2">
      <c r="B1070" s="12"/>
      <c r="C1070" s="49"/>
      <c r="D1070" s="17"/>
      <c r="I1070" s="18"/>
      <c r="L1070" s="56"/>
      <c r="M1070" s="19"/>
      <c r="N1070" s="21"/>
      <c r="O1070" s="20"/>
      <c r="P1070" s="55"/>
      <c r="Q1070" s="20"/>
      <c r="R1070" s="55"/>
      <c r="S1070" s="56"/>
      <c r="T1070" s="21"/>
      <c r="U1070" s="55"/>
      <c r="V1070" s="21"/>
      <c r="W1070" s="20"/>
      <c r="X1070" s="55"/>
      <c r="Y1070" s="55"/>
      <c r="Z1070" s="21"/>
      <c r="AA1070" s="55"/>
      <c r="AB1070" s="21"/>
      <c r="AC1070" s="21"/>
      <c r="AD1070" s="21"/>
      <c r="AE1070" s="56"/>
      <c r="AF1070" s="18"/>
      <c r="AG1070" s="18"/>
      <c r="AH1070" s="21"/>
      <c r="AI1070" s="21"/>
    </row>
    <row r="1071" spans="2:35" x14ac:dyDescent="0.2">
      <c r="B1071" s="12"/>
      <c r="C1071" s="49"/>
      <c r="D1071" s="17"/>
      <c r="I1071" s="18"/>
      <c r="L1071" s="56"/>
      <c r="M1071" s="19"/>
      <c r="N1071" s="21"/>
      <c r="O1071" s="20"/>
      <c r="P1071" s="20"/>
      <c r="Q1071" s="20"/>
      <c r="R1071" s="20"/>
      <c r="S1071" s="56"/>
      <c r="T1071" s="21"/>
      <c r="U1071" s="55"/>
      <c r="V1071" s="21"/>
      <c r="W1071" s="20"/>
      <c r="X1071" s="55"/>
      <c r="Y1071" s="55"/>
      <c r="Z1071" s="21"/>
      <c r="AA1071" s="55"/>
      <c r="AB1071" s="21"/>
      <c r="AC1071" s="55"/>
      <c r="AD1071" s="55"/>
      <c r="AE1071" s="21"/>
      <c r="AF1071" s="18"/>
      <c r="AG1071" s="18"/>
      <c r="AH1071" s="21"/>
      <c r="AI1071" s="21"/>
    </row>
    <row r="1072" spans="2:35" x14ac:dyDescent="0.2">
      <c r="B1072" s="12"/>
      <c r="C1072" s="49"/>
      <c r="D1072" s="17"/>
      <c r="I1072" s="18"/>
      <c r="L1072" s="56"/>
      <c r="M1072" s="19"/>
      <c r="N1072" s="21"/>
      <c r="O1072" s="20"/>
      <c r="P1072" s="20"/>
      <c r="Q1072" s="31"/>
      <c r="R1072" s="56"/>
      <c r="S1072" s="56"/>
      <c r="T1072" s="32"/>
      <c r="U1072" s="55"/>
      <c r="V1072" s="21"/>
      <c r="W1072" s="20"/>
      <c r="X1072" s="56"/>
      <c r="Y1072" s="56"/>
      <c r="Z1072" s="21"/>
      <c r="AA1072" s="56"/>
      <c r="AB1072" s="21"/>
      <c r="AC1072" s="21"/>
      <c r="AD1072" s="21"/>
      <c r="AE1072" s="21"/>
      <c r="AF1072" s="18"/>
      <c r="AG1072" s="18"/>
      <c r="AH1072" s="21"/>
      <c r="AI1072" s="21"/>
    </row>
    <row r="1073" spans="2:35" x14ac:dyDescent="0.2">
      <c r="B1073" s="12"/>
      <c r="C1073" s="49"/>
      <c r="D1073" s="17"/>
      <c r="I1073" s="18"/>
      <c r="L1073" s="56"/>
      <c r="M1073" s="19"/>
      <c r="N1073" s="21"/>
      <c r="O1073" s="20"/>
      <c r="P1073" s="20"/>
      <c r="Q1073" s="20"/>
      <c r="R1073" s="20"/>
      <c r="S1073" s="56"/>
      <c r="T1073" s="20"/>
      <c r="U1073" s="55"/>
      <c r="V1073" s="21"/>
      <c r="W1073" s="20"/>
      <c r="X1073" s="55"/>
      <c r="Y1073" s="55"/>
      <c r="Z1073" s="21"/>
      <c r="AA1073" s="55"/>
      <c r="AB1073" s="21"/>
      <c r="AC1073" s="55"/>
      <c r="AD1073" s="21"/>
      <c r="AE1073" s="21"/>
      <c r="AF1073" s="18"/>
      <c r="AG1073" s="18"/>
      <c r="AH1073" s="21"/>
      <c r="AI1073" s="21"/>
    </row>
    <row r="1074" spans="2:35" x14ac:dyDescent="0.2">
      <c r="B1074" s="12"/>
      <c r="C1074" s="49"/>
      <c r="D1074" s="17"/>
      <c r="I1074" s="18"/>
      <c r="L1074" s="56"/>
      <c r="M1074" s="19"/>
      <c r="N1074" s="21"/>
      <c r="O1074" s="20"/>
      <c r="P1074" s="20"/>
      <c r="Q1074" s="56"/>
      <c r="R1074" s="56"/>
      <c r="S1074" s="56"/>
      <c r="T1074" s="21"/>
      <c r="U1074" s="56"/>
      <c r="V1074" s="21"/>
      <c r="W1074" s="20"/>
      <c r="X1074" s="55"/>
      <c r="Y1074" s="55"/>
      <c r="Z1074" s="21"/>
      <c r="AA1074" s="55"/>
      <c r="AB1074" s="21"/>
      <c r="AC1074" s="21"/>
      <c r="AD1074" s="21"/>
      <c r="AE1074" s="21"/>
      <c r="AF1074" s="18"/>
      <c r="AG1074" s="18"/>
      <c r="AH1074" s="21"/>
      <c r="AI1074" s="21"/>
    </row>
    <row r="1075" spans="2:35" x14ac:dyDescent="0.2">
      <c r="B1075" s="12"/>
      <c r="C1075" s="49"/>
      <c r="D1075" s="17"/>
      <c r="I1075" s="18"/>
      <c r="L1075" s="56"/>
      <c r="M1075" s="19"/>
      <c r="N1075" s="21"/>
      <c r="O1075" s="20"/>
      <c r="P1075" s="20"/>
      <c r="Q1075" s="31"/>
      <c r="R1075" s="56"/>
      <c r="S1075" s="56"/>
      <c r="T1075" s="21"/>
      <c r="U1075" s="55"/>
      <c r="V1075" s="21"/>
      <c r="W1075" s="20"/>
      <c r="X1075" s="56"/>
      <c r="Y1075" s="56"/>
      <c r="Z1075" s="21"/>
      <c r="AA1075" s="56"/>
      <c r="AB1075" s="21"/>
      <c r="AC1075" s="21"/>
      <c r="AD1075" s="21"/>
      <c r="AE1075" s="21"/>
      <c r="AF1075" s="18"/>
      <c r="AG1075" s="18"/>
      <c r="AH1075" s="21"/>
      <c r="AI1075" s="21"/>
    </row>
    <row r="1076" spans="2:35" x14ac:dyDescent="0.2">
      <c r="B1076" s="12"/>
      <c r="C1076" s="49"/>
      <c r="D1076" s="17"/>
      <c r="I1076" s="18"/>
      <c r="L1076" s="56"/>
      <c r="M1076" s="19"/>
      <c r="N1076" s="21"/>
      <c r="O1076" s="20"/>
      <c r="P1076" s="56"/>
      <c r="Q1076" s="56"/>
      <c r="R1076" s="31"/>
      <c r="S1076" s="56"/>
      <c r="T1076" s="21"/>
      <c r="U1076" s="55"/>
      <c r="V1076" s="21"/>
      <c r="W1076" s="20"/>
      <c r="X1076" s="56"/>
      <c r="Y1076" s="55"/>
      <c r="Z1076" s="21"/>
      <c r="AA1076" s="56"/>
      <c r="AB1076" s="21"/>
      <c r="AC1076" s="21"/>
      <c r="AD1076" s="21"/>
      <c r="AE1076" s="21"/>
      <c r="AF1076" s="18"/>
      <c r="AG1076" s="18"/>
      <c r="AH1076" s="21"/>
      <c r="AI1076" s="21"/>
    </row>
    <row r="1077" spans="2:35" x14ac:dyDescent="0.2">
      <c r="B1077" s="12"/>
      <c r="C1077" s="49"/>
      <c r="D1077" s="17"/>
      <c r="I1077" s="18"/>
      <c r="L1077" s="56"/>
      <c r="M1077" s="19"/>
      <c r="N1077" s="21"/>
      <c r="O1077" s="20"/>
      <c r="P1077" s="20"/>
      <c r="Q1077" s="20"/>
      <c r="R1077" s="56"/>
      <c r="S1077" s="56"/>
      <c r="T1077" s="21"/>
      <c r="U1077" s="55"/>
      <c r="V1077" s="21"/>
      <c r="W1077" s="20"/>
      <c r="X1077" s="20"/>
      <c r="Y1077" s="56"/>
      <c r="Z1077" s="21"/>
      <c r="AA1077" s="56"/>
      <c r="AB1077" s="21"/>
      <c r="AC1077" s="21"/>
      <c r="AD1077" s="21"/>
      <c r="AE1077" s="21"/>
      <c r="AF1077" s="18"/>
      <c r="AG1077" s="18"/>
      <c r="AH1077" s="21"/>
      <c r="AI1077" s="21"/>
    </row>
    <row r="1078" spans="2:35" x14ac:dyDescent="0.2">
      <c r="B1078" s="12"/>
      <c r="C1078" s="49"/>
      <c r="D1078" s="17"/>
      <c r="I1078" s="18"/>
      <c r="L1078" s="56"/>
      <c r="M1078" s="19"/>
      <c r="N1078" s="21"/>
      <c r="O1078" s="20"/>
      <c r="P1078" s="20"/>
      <c r="Q1078" s="31"/>
      <c r="R1078" s="56"/>
      <c r="S1078" s="56"/>
      <c r="T1078" s="21"/>
      <c r="U1078" s="55"/>
      <c r="V1078" s="21"/>
      <c r="W1078" s="20"/>
      <c r="X1078" s="55"/>
      <c r="Y1078" s="55"/>
      <c r="Z1078" s="21"/>
      <c r="AA1078" s="56"/>
      <c r="AB1078" s="21"/>
      <c r="AC1078" s="21"/>
      <c r="AD1078" s="21"/>
      <c r="AE1078" s="21"/>
      <c r="AF1078" s="18"/>
      <c r="AG1078" s="18"/>
      <c r="AH1078" s="21"/>
      <c r="AI1078" s="21"/>
    </row>
    <row r="1079" spans="2:35" x14ac:dyDescent="0.2">
      <c r="B1079" s="12"/>
      <c r="C1079" s="49"/>
      <c r="D1079" s="17"/>
      <c r="I1079" s="18"/>
      <c r="L1079" s="56"/>
      <c r="M1079" s="19"/>
      <c r="N1079" s="21"/>
      <c r="O1079" s="20"/>
      <c r="P1079" s="20"/>
      <c r="Q1079" s="20"/>
      <c r="R1079" s="56"/>
      <c r="S1079" s="56"/>
      <c r="T1079" s="21"/>
      <c r="U1079" s="55"/>
      <c r="V1079" s="21"/>
      <c r="W1079" s="20"/>
      <c r="X1079" s="56"/>
      <c r="Y1079" s="56"/>
      <c r="Z1079" s="21"/>
      <c r="AA1079" s="56"/>
      <c r="AB1079" s="21"/>
      <c r="AC1079" s="21"/>
      <c r="AD1079" s="21"/>
      <c r="AE1079" s="21"/>
      <c r="AF1079" s="18"/>
      <c r="AG1079" s="18"/>
      <c r="AH1079" s="21"/>
      <c r="AI1079" s="21"/>
    </row>
    <row r="1080" spans="2:35" x14ac:dyDescent="0.2">
      <c r="B1080" s="12"/>
      <c r="C1080" s="49"/>
      <c r="D1080" s="17"/>
      <c r="I1080" s="18"/>
      <c r="L1080" s="56"/>
      <c r="M1080" s="19"/>
      <c r="N1080" s="21"/>
      <c r="O1080" s="20"/>
      <c r="P1080" s="56"/>
      <c r="Q1080" s="31"/>
      <c r="R1080" s="56"/>
      <c r="S1080" s="56"/>
      <c r="T1080" s="21"/>
      <c r="U1080" s="56"/>
      <c r="V1080" s="21"/>
      <c r="W1080" s="20"/>
      <c r="X1080" s="56"/>
      <c r="Y1080" s="56"/>
      <c r="Z1080" s="21"/>
      <c r="AA1080" s="56"/>
      <c r="AB1080" s="21"/>
      <c r="AC1080" s="55"/>
      <c r="AD1080" s="56"/>
      <c r="AE1080" s="21"/>
      <c r="AF1080" s="18"/>
      <c r="AG1080" s="18"/>
      <c r="AH1080" s="21"/>
      <c r="AI1080" s="21"/>
    </row>
    <row r="1081" spans="2:35" x14ac:dyDescent="0.2">
      <c r="B1081" s="12"/>
      <c r="C1081" s="49"/>
      <c r="D1081" s="17"/>
      <c r="I1081" s="18"/>
      <c r="L1081" s="56"/>
      <c r="M1081" s="19"/>
      <c r="N1081" s="21"/>
      <c r="O1081" s="20"/>
      <c r="P1081" s="20"/>
      <c r="Q1081" s="55"/>
      <c r="R1081" s="55"/>
      <c r="S1081" s="56"/>
      <c r="T1081" s="21"/>
      <c r="U1081" s="55"/>
      <c r="V1081" s="21"/>
      <c r="W1081" s="20"/>
      <c r="X1081" s="56"/>
      <c r="Y1081" s="55"/>
      <c r="Z1081" s="21"/>
      <c r="AA1081" s="56"/>
      <c r="AB1081" s="21"/>
      <c r="AC1081" s="21"/>
      <c r="AD1081" s="21"/>
      <c r="AE1081" s="21"/>
      <c r="AF1081" s="18"/>
      <c r="AG1081" s="18"/>
      <c r="AH1081" s="21"/>
      <c r="AI1081" s="21"/>
    </row>
    <row r="1082" spans="2:35" x14ac:dyDescent="0.2">
      <c r="B1082" s="12"/>
      <c r="C1082" s="49"/>
      <c r="D1082" s="17"/>
      <c r="I1082" s="18"/>
      <c r="L1082" s="56"/>
      <c r="M1082" s="19"/>
      <c r="N1082" s="21"/>
      <c r="O1082" s="20"/>
      <c r="P1082" s="20"/>
      <c r="Q1082" s="31"/>
      <c r="R1082" s="56"/>
      <c r="S1082" s="56"/>
      <c r="T1082" s="21"/>
      <c r="U1082" s="55"/>
      <c r="V1082" s="21"/>
      <c r="W1082" s="20"/>
      <c r="X1082" s="55"/>
      <c r="Y1082" s="55"/>
      <c r="Z1082" s="21"/>
      <c r="AA1082" s="55"/>
      <c r="AB1082" s="21"/>
      <c r="AC1082" s="21"/>
      <c r="AD1082" s="21"/>
      <c r="AE1082" s="21"/>
      <c r="AF1082" s="18"/>
      <c r="AG1082" s="18"/>
      <c r="AH1082" s="21"/>
      <c r="AI1082" s="21"/>
    </row>
    <row r="1083" spans="2:35" x14ac:dyDescent="0.2">
      <c r="B1083" s="12"/>
      <c r="C1083" s="49"/>
      <c r="D1083" s="17"/>
      <c r="I1083" s="18"/>
      <c r="L1083" s="56"/>
      <c r="M1083" s="19"/>
      <c r="N1083" s="21"/>
      <c r="O1083" s="20"/>
      <c r="P1083" s="20"/>
      <c r="Q1083" s="56"/>
      <c r="R1083" s="56"/>
      <c r="S1083" s="56"/>
      <c r="T1083" s="21"/>
      <c r="U1083" s="56"/>
      <c r="V1083" s="21"/>
      <c r="W1083" s="20"/>
      <c r="X1083" s="56"/>
      <c r="Y1083" s="56"/>
      <c r="Z1083" s="56"/>
      <c r="AA1083" s="56"/>
      <c r="AB1083" s="21"/>
      <c r="AC1083" s="55"/>
      <c r="AD1083" s="21"/>
      <c r="AE1083" s="21"/>
      <c r="AF1083" s="18"/>
      <c r="AG1083" s="18"/>
      <c r="AH1083" s="21"/>
      <c r="AI1083" s="21"/>
    </row>
    <row r="1084" spans="2:35" x14ac:dyDescent="0.2">
      <c r="B1084" s="12"/>
      <c r="C1084" s="49"/>
      <c r="D1084" s="17"/>
      <c r="I1084" s="18"/>
      <c r="L1084" s="56"/>
      <c r="M1084" s="19"/>
      <c r="N1084" s="21"/>
      <c r="O1084" s="20"/>
      <c r="P1084" s="20"/>
      <c r="Q1084" s="31"/>
      <c r="R1084" s="56"/>
      <c r="S1084" s="56"/>
      <c r="T1084" s="21"/>
      <c r="U1084" s="55"/>
      <c r="V1084" s="21"/>
      <c r="W1084" s="20"/>
      <c r="X1084" s="55"/>
      <c r="Y1084" s="55"/>
      <c r="Z1084" s="55"/>
      <c r="AA1084" s="55"/>
      <c r="AB1084" s="21"/>
      <c r="AC1084" s="21"/>
      <c r="AD1084" s="21"/>
      <c r="AE1084" s="21"/>
      <c r="AF1084" s="18"/>
      <c r="AG1084" s="18"/>
      <c r="AH1084" s="21"/>
      <c r="AI1084" s="21"/>
    </row>
    <row r="1085" spans="2:35" x14ac:dyDescent="0.2">
      <c r="B1085" s="12"/>
      <c r="C1085" s="49"/>
      <c r="D1085" s="17"/>
      <c r="I1085" s="18"/>
      <c r="L1085" s="56"/>
      <c r="M1085" s="19"/>
      <c r="N1085" s="21"/>
      <c r="O1085" s="20"/>
      <c r="P1085" s="20"/>
      <c r="Q1085" s="55"/>
      <c r="R1085" s="55"/>
      <c r="S1085" s="56"/>
      <c r="T1085" s="21"/>
      <c r="U1085" s="55"/>
      <c r="V1085" s="21"/>
      <c r="W1085" s="20"/>
      <c r="X1085" s="55"/>
      <c r="Y1085" s="55"/>
      <c r="Z1085" s="55"/>
      <c r="AA1085" s="55"/>
      <c r="AB1085" s="21"/>
      <c r="AC1085" s="55"/>
      <c r="AD1085" s="21"/>
      <c r="AE1085" s="21"/>
      <c r="AF1085" s="18"/>
      <c r="AG1085" s="18"/>
      <c r="AH1085" s="21"/>
      <c r="AI1085" s="21"/>
    </row>
    <row r="1086" spans="2:35" x14ac:dyDescent="0.2">
      <c r="B1086" s="12"/>
      <c r="C1086" s="49"/>
      <c r="D1086" s="17"/>
      <c r="I1086" s="18"/>
      <c r="L1086" s="56"/>
      <c r="M1086" s="19"/>
      <c r="N1086" s="21"/>
      <c r="O1086" s="20"/>
      <c r="P1086" s="20"/>
      <c r="Q1086" s="31"/>
      <c r="R1086" s="56"/>
      <c r="S1086" s="56"/>
      <c r="T1086" s="21"/>
      <c r="U1086" s="56"/>
      <c r="V1086" s="21"/>
      <c r="W1086" s="20"/>
      <c r="X1086" s="56"/>
      <c r="Y1086" s="56"/>
      <c r="Z1086" s="55"/>
      <c r="AA1086" s="56"/>
      <c r="AB1086" s="21"/>
      <c r="AC1086" s="32"/>
      <c r="AD1086" s="32"/>
      <c r="AE1086" s="21"/>
      <c r="AF1086" s="18"/>
      <c r="AG1086" s="18"/>
      <c r="AH1086" s="21"/>
      <c r="AI1086" s="21"/>
    </row>
    <row r="1087" spans="2:35" x14ac:dyDescent="0.2">
      <c r="B1087" s="12"/>
      <c r="C1087" s="49"/>
      <c r="D1087" s="17"/>
      <c r="I1087" s="18"/>
      <c r="L1087" s="56"/>
      <c r="M1087" s="19"/>
      <c r="N1087" s="21"/>
      <c r="O1087" s="20"/>
      <c r="P1087" s="20"/>
      <c r="Q1087" s="31"/>
      <c r="R1087" s="56"/>
      <c r="S1087" s="56"/>
      <c r="T1087" s="21"/>
      <c r="U1087" s="55"/>
      <c r="V1087" s="21"/>
      <c r="W1087" s="21"/>
      <c r="X1087" s="55"/>
      <c r="Y1087" s="55"/>
      <c r="Z1087" s="56"/>
      <c r="AA1087" s="56"/>
      <c r="AB1087" s="21"/>
      <c r="AC1087" s="55"/>
      <c r="AD1087" s="21"/>
      <c r="AE1087" s="21"/>
      <c r="AF1087" s="18"/>
      <c r="AG1087" s="18"/>
      <c r="AH1087" s="21"/>
      <c r="AI1087" s="21"/>
    </row>
    <row r="1088" spans="2:35" x14ac:dyDescent="0.2">
      <c r="B1088" s="12"/>
      <c r="C1088" s="49"/>
      <c r="D1088" s="17"/>
      <c r="I1088" s="18"/>
      <c r="L1088" s="56"/>
      <c r="M1088" s="19"/>
      <c r="N1088" s="21"/>
      <c r="O1088" s="20"/>
      <c r="P1088" s="20"/>
      <c r="Q1088" s="31"/>
      <c r="R1088" s="56"/>
      <c r="S1088" s="56"/>
      <c r="T1088" s="21"/>
      <c r="U1088" s="55"/>
      <c r="V1088" s="21"/>
      <c r="W1088" s="21"/>
      <c r="X1088" s="56"/>
      <c r="Y1088" s="20"/>
      <c r="Z1088" s="56"/>
      <c r="AA1088" s="56"/>
      <c r="AB1088" s="21"/>
      <c r="AC1088" s="21"/>
      <c r="AD1088" s="21"/>
      <c r="AE1088" s="21"/>
      <c r="AF1088" s="18"/>
      <c r="AG1088" s="18"/>
      <c r="AH1088" s="21"/>
      <c r="AI1088" s="21"/>
    </row>
    <row r="1089" spans="2:35" x14ac:dyDescent="0.2">
      <c r="B1089" s="12"/>
      <c r="C1089" s="49"/>
      <c r="D1089" s="17"/>
      <c r="I1089" s="18"/>
      <c r="L1089" s="56"/>
      <c r="M1089" s="19"/>
      <c r="N1089" s="21"/>
      <c r="O1089" s="20"/>
      <c r="P1089" s="20"/>
      <c r="Q1089" s="20"/>
      <c r="R1089" s="31"/>
      <c r="S1089" s="56"/>
      <c r="T1089" s="21"/>
      <c r="U1089" s="32"/>
      <c r="V1089" s="21"/>
      <c r="W1089" s="20"/>
      <c r="X1089" s="56"/>
      <c r="Y1089" s="55"/>
      <c r="Z1089" s="56"/>
      <c r="AA1089" s="56"/>
      <c r="AB1089" s="32"/>
      <c r="AC1089" s="21"/>
      <c r="AD1089" s="21"/>
      <c r="AE1089" s="21"/>
      <c r="AF1089" s="18"/>
      <c r="AG1089" s="18"/>
      <c r="AH1089" s="21"/>
      <c r="AI1089" s="21"/>
    </row>
    <row r="1090" spans="2:35" x14ac:dyDescent="0.2">
      <c r="B1090" s="12"/>
      <c r="C1090" s="49"/>
      <c r="D1090" s="17"/>
      <c r="I1090" s="18"/>
      <c r="L1090" s="56"/>
      <c r="M1090" s="19"/>
      <c r="N1090" s="21"/>
      <c r="O1090" s="20"/>
      <c r="P1090" s="20"/>
      <c r="Q1090" s="20"/>
      <c r="R1090" s="56"/>
      <c r="S1090" s="56"/>
      <c r="T1090" s="21"/>
      <c r="U1090" s="31"/>
      <c r="V1090" s="21"/>
      <c r="W1090" s="20"/>
      <c r="X1090" s="56"/>
      <c r="Y1090" s="56"/>
      <c r="Z1090" s="56"/>
      <c r="AA1090" s="56"/>
      <c r="AB1090" s="21"/>
      <c r="AC1090" s="20"/>
      <c r="AD1090" s="21"/>
      <c r="AE1090" s="21"/>
      <c r="AF1090" s="18"/>
      <c r="AG1090" s="18"/>
      <c r="AH1090" s="21"/>
      <c r="AI1090" s="21"/>
    </row>
    <row r="1091" spans="2:35" x14ac:dyDescent="0.2">
      <c r="B1091" s="12"/>
      <c r="C1091" s="49"/>
      <c r="D1091" s="17"/>
      <c r="I1091" s="18"/>
      <c r="L1091" s="56"/>
      <c r="M1091" s="19"/>
      <c r="N1091" s="21"/>
      <c r="O1091" s="20"/>
      <c r="P1091" s="20"/>
      <c r="Q1091" s="20"/>
      <c r="R1091" s="20"/>
      <c r="S1091" s="56"/>
      <c r="T1091" s="21"/>
      <c r="U1091" s="32"/>
      <c r="V1091" s="21"/>
      <c r="W1091" s="20"/>
      <c r="X1091" s="55"/>
      <c r="Y1091" s="56"/>
      <c r="Z1091" s="56"/>
      <c r="AA1091" s="56"/>
      <c r="AB1091" s="21"/>
      <c r="AC1091" s="33"/>
      <c r="AD1091" s="21"/>
      <c r="AE1091" s="21"/>
      <c r="AF1091" s="18"/>
      <c r="AG1091" s="18"/>
      <c r="AH1091" s="21"/>
      <c r="AI1091" s="21"/>
    </row>
    <row r="1092" spans="2:35" x14ac:dyDescent="0.2">
      <c r="B1092" s="12"/>
      <c r="C1092" s="49"/>
      <c r="D1092" s="17"/>
      <c r="I1092" s="18"/>
      <c r="L1092" s="56"/>
      <c r="M1092" s="19"/>
      <c r="N1092" s="21"/>
      <c r="O1092" s="20"/>
      <c r="P1092" s="20"/>
      <c r="Q1092" s="31"/>
      <c r="R1092" s="55"/>
      <c r="S1092" s="56"/>
      <c r="T1092" s="21"/>
      <c r="U1092" s="55"/>
      <c r="V1092" s="21"/>
      <c r="W1092" s="20"/>
      <c r="X1092" s="55"/>
      <c r="Y1092" s="55"/>
      <c r="Z1092" s="20"/>
      <c r="AA1092" s="55"/>
      <c r="AB1092" s="21"/>
      <c r="AC1092" s="21"/>
      <c r="AD1092" s="21"/>
      <c r="AE1092" s="21"/>
      <c r="AF1092" s="18"/>
      <c r="AG1092" s="18"/>
      <c r="AH1092" s="21"/>
      <c r="AI1092" s="21"/>
    </row>
    <row r="1093" spans="2:35" x14ac:dyDescent="0.2">
      <c r="B1093" s="12"/>
      <c r="C1093" s="49"/>
      <c r="D1093" s="17"/>
      <c r="I1093" s="18"/>
      <c r="L1093" s="56"/>
      <c r="M1093" s="19"/>
      <c r="N1093" s="21"/>
      <c r="O1093" s="20"/>
      <c r="P1093" s="20"/>
      <c r="Q1093" s="31"/>
      <c r="R1093" s="55"/>
      <c r="S1093" s="56"/>
      <c r="T1093" s="21"/>
      <c r="U1093" s="55"/>
      <c r="V1093" s="21"/>
      <c r="W1093" s="20"/>
      <c r="X1093" s="55"/>
      <c r="Y1093" s="55"/>
      <c r="Z1093" s="20"/>
      <c r="AA1093" s="56"/>
      <c r="AB1093" s="21"/>
      <c r="AC1093" s="21"/>
      <c r="AD1093" s="21"/>
      <c r="AE1093" s="21"/>
      <c r="AF1093" s="18"/>
      <c r="AG1093" s="18"/>
      <c r="AH1093" s="21"/>
      <c r="AI1093" s="21"/>
    </row>
    <row r="1094" spans="2:35" x14ac:dyDescent="0.2">
      <c r="B1094" s="12"/>
      <c r="C1094" s="49"/>
      <c r="D1094" s="17"/>
      <c r="I1094" s="18"/>
      <c r="L1094" s="56"/>
      <c r="M1094" s="19"/>
      <c r="N1094" s="21"/>
      <c r="O1094" s="20"/>
      <c r="P1094" s="20"/>
      <c r="Q1094" s="20"/>
      <c r="R1094" s="56"/>
      <c r="S1094" s="56"/>
      <c r="T1094" s="21"/>
      <c r="U1094" s="55"/>
      <c r="V1094" s="21"/>
      <c r="W1094" s="20"/>
      <c r="X1094" s="56"/>
      <c r="Y1094" s="55"/>
      <c r="Z1094" s="55"/>
      <c r="AA1094" s="56"/>
      <c r="AB1094" s="21"/>
      <c r="AC1094" s="21"/>
      <c r="AD1094" s="21"/>
      <c r="AE1094" s="21"/>
      <c r="AF1094" s="18"/>
      <c r="AG1094" s="18"/>
      <c r="AH1094" s="21"/>
      <c r="AI1094" s="21"/>
    </row>
    <row r="1095" spans="2:35" x14ac:dyDescent="0.2">
      <c r="B1095" s="12"/>
      <c r="C1095" s="49"/>
      <c r="D1095" s="17"/>
      <c r="I1095" s="18"/>
      <c r="L1095" s="19"/>
      <c r="M1095" s="19"/>
      <c r="N1095" s="21"/>
      <c r="O1095" s="20"/>
      <c r="P1095" s="20"/>
      <c r="Q1095" s="20"/>
      <c r="R1095" s="55"/>
      <c r="S1095" s="56"/>
      <c r="T1095" s="21"/>
      <c r="U1095" s="55"/>
      <c r="V1095" s="21"/>
      <c r="W1095" s="20"/>
      <c r="X1095" s="56"/>
      <c r="Y1095" s="20"/>
      <c r="Z1095" s="56"/>
      <c r="AA1095" s="56"/>
      <c r="AB1095" s="21"/>
      <c r="AC1095" s="21"/>
      <c r="AD1095" s="21"/>
      <c r="AE1095" s="21"/>
      <c r="AF1095" s="18"/>
      <c r="AG1095" s="18"/>
      <c r="AH1095" s="21"/>
      <c r="AI1095" s="21"/>
    </row>
    <row r="1096" spans="2:35" x14ac:dyDescent="0.2">
      <c r="B1096" s="12"/>
      <c r="C1096" s="49"/>
      <c r="D1096" s="17"/>
      <c r="I1096" s="18"/>
      <c r="L1096" s="19"/>
      <c r="M1096" s="19"/>
      <c r="N1096" s="21"/>
      <c r="O1096" s="20"/>
      <c r="P1096" s="20"/>
      <c r="Q1096" s="20"/>
      <c r="R1096" s="56"/>
      <c r="S1096" s="56"/>
      <c r="T1096" s="21"/>
      <c r="U1096" s="55"/>
      <c r="V1096" s="21"/>
      <c r="W1096" s="20"/>
      <c r="X1096" s="55"/>
      <c r="Y1096" s="20"/>
      <c r="Z1096" s="56"/>
      <c r="AA1096" s="56"/>
      <c r="AB1096" s="56"/>
      <c r="AC1096" s="21"/>
      <c r="AD1096" s="21"/>
      <c r="AE1096" s="21"/>
      <c r="AF1096" s="18"/>
      <c r="AG1096" s="18"/>
      <c r="AH1096" s="21"/>
      <c r="AI1096" s="21"/>
    </row>
    <row r="1097" spans="2:35" x14ac:dyDescent="0.2">
      <c r="B1097" s="12"/>
      <c r="C1097" s="49"/>
      <c r="D1097" s="17"/>
      <c r="I1097" s="18"/>
      <c r="L1097" s="19"/>
      <c r="M1097" s="19"/>
      <c r="N1097" s="21"/>
      <c r="O1097" s="20"/>
      <c r="P1097" s="20"/>
      <c r="Q1097" s="20"/>
      <c r="R1097" s="20"/>
      <c r="S1097" s="56"/>
      <c r="T1097" s="21"/>
      <c r="U1097" s="21"/>
      <c r="V1097" s="21"/>
      <c r="W1097" s="20"/>
      <c r="X1097" s="56"/>
      <c r="Y1097" s="56"/>
      <c r="Z1097" s="56"/>
      <c r="AA1097" s="56"/>
      <c r="AB1097" s="21"/>
      <c r="AC1097" s="33"/>
      <c r="AD1097" s="21"/>
      <c r="AE1097" s="33"/>
      <c r="AF1097" s="18"/>
      <c r="AG1097" s="18"/>
      <c r="AH1097" s="21"/>
      <c r="AI1097" s="21"/>
    </row>
    <row r="1098" spans="2:35" x14ac:dyDescent="0.2">
      <c r="B1098" s="12"/>
      <c r="C1098" s="49"/>
      <c r="D1098" s="17"/>
      <c r="I1098" s="18"/>
      <c r="L1098" s="19"/>
      <c r="M1098" s="19"/>
      <c r="N1098" s="21"/>
      <c r="O1098" s="20"/>
      <c r="P1098" s="20"/>
      <c r="Q1098" s="20"/>
      <c r="R1098" s="56"/>
      <c r="S1098" s="56"/>
      <c r="T1098" s="21"/>
      <c r="U1098" s="55"/>
      <c r="V1098" s="21"/>
      <c r="W1098" s="21"/>
      <c r="X1098" s="55"/>
      <c r="Y1098" s="55"/>
      <c r="Z1098" s="20"/>
      <c r="AA1098" s="55"/>
      <c r="AB1098" s="21"/>
      <c r="AC1098" s="21"/>
      <c r="AD1098" s="21"/>
      <c r="AE1098" s="21"/>
      <c r="AF1098" s="18"/>
      <c r="AG1098" s="18"/>
      <c r="AH1098" s="21"/>
      <c r="AI1098" s="21"/>
    </row>
    <row r="1099" spans="2:35" x14ac:dyDescent="0.2">
      <c r="B1099" s="12"/>
      <c r="C1099" s="49"/>
      <c r="D1099" s="17"/>
      <c r="I1099" s="18"/>
      <c r="L1099" s="19"/>
      <c r="M1099" s="19"/>
      <c r="N1099" s="21"/>
      <c r="O1099" s="20"/>
      <c r="P1099" s="20"/>
      <c r="Q1099" s="55"/>
      <c r="R1099" s="55"/>
      <c r="S1099" s="56"/>
      <c r="T1099" s="21"/>
      <c r="U1099" s="55"/>
      <c r="V1099" s="21"/>
      <c r="W1099" s="20"/>
      <c r="X1099" s="55"/>
      <c r="Y1099" s="55"/>
      <c r="Z1099" s="55"/>
      <c r="AA1099" s="55"/>
      <c r="AB1099" s="21"/>
      <c r="AC1099" s="21"/>
      <c r="AD1099" s="21"/>
      <c r="AE1099" s="21"/>
      <c r="AF1099" s="18"/>
      <c r="AG1099" s="18"/>
      <c r="AH1099" s="21"/>
      <c r="AI1099" s="21"/>
    </row>
    <row r="1100" spans="2:35" x14ac:dyDescent="0.2">
      <c r="B1100" s="12"/>
      <c r="C1100" s="49"/>
      <c r="D1100" s="17"/>
      <c r="I1100" s="18"/>
      <c r="L1100" s="19"/>
      <c r="M1100" s="19"/>
      <c r="N1100" s="21"/>
      <c r="O1100" s="20"/>
      <c r="P1100" s="20"/>
      <c r="Q1100" s="20"/>
      <c r="R1100" s="56"/>
      <c r="S1100" s="56"/>
      <c r="T1100" s="21"/>
      <c r="U1100" s="55"/>
      <c r="V1100" s="21"/>
      <c r="W1100" s="21"/>
      <c r="X1100" s="55"/>
      <c r="Y1100" s="55"/>
      <c r="Z1100" s="20"/>
      <c r="AA1100" s="56"/>
      <c r="AB1100" s="21"/>
      <c r="AC1100" s="21"/>
      <c r="AD1100" s="21"/>
      <c r="AE1100" s="21"/>
      <c r="AF1100" s="18"/>
      <c r="AG1100" s="18"/>
      <c r="AH1100" s="21"/>
      <c r="AI1100" s="21"/>
    </row>
    <row r="1101" spans="2:35" x14ac:dyDescent="0.2">
      <c r="B1101" s="12"/>
      <c r="C1101" s="49"/>
      <c r="D1101" s="17"/>
      <c r="I1101" s="18"/>
      <c r="L1101" s="19"/>
      <c r="M1101" s="19"/>
      <c r="N1101" s="21"/>
      <c r="O1101" s="20"/>
      <c r="P1101" s="20"/>
      <c r="Q1101" s="20"/>
      <c r="R1101" s="56"/>
      <c r="S1101" s="56"/>
      <c r="T1101" s="21"/>
      <c r="U1101" s="55"/>
      <c r="V1101" s="21"/>
      <c r="W1101" s="20"/>
      <c r="X1101" s="56"/>
      <c r="Y1101" s="20"/>
      <c r="Z1101" s="56"/>
      <c r="AA1101" s="56"/>
      <c r="AB1101" s="21"/>
      <c r="AC1101" s="21"/>
      <c r="AD1101" s="21"/>
      <c r="AE1101" s="21"/>
      <c r="AF1101" s="18"/>
      <c r="AG1101" s="18"/>
      <c r="AH1101" s="21"/>
      <c r="AI1101" s="21"/>
    </row>
    <row r="1102" spans="2:35" x14ac:dyDescent="0.2">
      <c r="B1102" s="12"/>
      <c r="C1102" s="49"/>
      <c r="D1102" s="17"/>
      <c r="I1102" s="18"/>
      <c r="L1102" s="19"/>
      <c r="M1102" s="19"/>
      <c r="N1102" s="21"/>
      <c r="O1102" s="20"/>
      <c r="P1102" s="20"/>
      <c r="Q1102" s="20"/>
      <c r="R1102" s="56"/>
      <c r="S1102" s="56"/>
      <c r="T1102" s="21"/>
      <c r="U1102" s="55"/>
      <c r="V1102" s="21"/>
      <c r="W1102" s="20"/>
      <c r="X1102" s="55"/>
      <c r="Y1102" s="55"/>
      <c r="Z1102" s="55"/>
      <c r="AA1102" s="20"/>
      <c r="AB1102" s="21"/>
      <c r="AC1102" s="21"/>
      <c r="AD1102" s="21"/>
      <c r="AE1102" s="21"/>
      <c r="AF1102" s="18"/>
      <c r="AG1102" s="18"/>
      <c r="AH1102" s="21"/>
      <c r="AI1102" s="21"/>
    </row>
    <row r="1103" spans="2:35" x14ac:dyDescent="0.2">
      <c r="B1103" s="12"/>
      <c r="C1103" s="49"/>
      <c r="D1103" s="17"/>
      <c r="I1103" s="18"/>
      <c r="L1103" s="19"/>
      <c r="M1103" s="19"/>
      <c r="N1103" s="21"/>
      <c r="O1103" s="20"/>
      <c r="P1103" s="20"/>
      <c r="Q1103" s="20"/>
      <c r="R1103" s="56"/>
      <c r="S1103" s="56"/>
      <c r="T1103" s="21"/>
      <c r="U1103" s="55"/>
      <c r="V1103" s="21"/>
      <c r="W1103" s="21"/>
      <c r="X1103" s="55"/>
      <c r="Y1103" s="55"/>
      <c r="Z1103" s="56"/>
      <c r="AA1103" s="56"/>
      <c r="AB1103" s="21"/>
      <c r="AC1103" s="55"/>
      <c r="AD1103" s="21"/>
      <c r="AE1103" s="21"/>
      <c r="AF1103" s="18"/>
      <c r="AG1103" s="18"/>
      <c r="AH1103" s="21"/>
      <c r="AI1103" s="21"/>
    </row>
    <row r="1104" spans="2:35" x14ac:dyDescent="0.2">
      <c r="B1104" s="12"/>
      <c r="C1104" s="49"/>
      <c r="D1104" s="17"/>
      <c r="I1104" s="18"/>
      <c r="L1104" s="19"/>
      <c r="M1104" s="19"/>
      <c r="N1104" s="21"/>
      <c r="O1104" s="20"/>
      <c r="P1104" s="20"/>
      <c r="Q1104" s="20"/>
      <c r="R1104" s="56"/>
      <c r="S1104" s="56"/>
      <c r="T1104" s="21"/>
      <c r="U1104" s="55"/>
      <c r="V1104" s="21"/>
      <c r="W1104" s="21"/>
      <c r="X1104" s="55"/>
      <c r="Y1104" s="56"/>
      <c r="Z1104" s="56"/>
      <c r="AA1104" s="56"/>
      <c r="AB1104" s="21"/>
      <c r="AC1104" s="21"/>
      <c r="AD1104" s="56"/>
      <c r="AE1104" s="21"/>
      <c r="AF1104" s="18"/>
      <c r="AG1104" s="18"/>
      <c r="AH1104" s="21"/>
      <c r="AI1104" s="21"/>
    </row>
    <row r="1105" spans="2:35" x14ac:dyDescent="0.2">
      <c r="B1105" s="12"/>
      <c r="C1105" s="49"/>
      <c r="D1105" s="17"/>
      <c r="I1105" s="18"/>
      <c r="L1105" s="19"/>
      <c r="M1105" s="19"/>
      <c r="N1105" s="21"/>
      <c r="O1105" s="20"/>
      <c r="P1105" s="20"/>
      <c r="Q1105" s="31"/>
      <c r="R1105" s="31"/>
      <c r="S1105" s="56"/>
      <c r="T1105" s="21"/>
      <c r="U1105" s="55"/>
      <c r="V1105" s="21"/>
      <c r="W1105" s="20"/>
      <c r="X1105" s="56"/>
      <c r="Y1105" s="56"/>
      <c r="Z1105" s="56"/>
      <c r="AA1105" s="56"/>
      <c r="AB1105" s="21"/>
      <c r="AC1105" s="21"/>
      <c r="AD1105" s="21"/>
      <c r="AE1105" s="21"/>
      <c r="AF1105" s="18"/>
      <c r="AG1105" s="18"/>
      <c r="AH1105" s="21"/>
      <c r="AI1105" s="21"/>
    </row>
    <row r="1106" spans="2:35" x14ac:dyDescent="0.2">
      <c r="B1106" s="12"/>
      <c r="C1106" s="49"/>
      <c r="D1106" s="17"/>
      <c r="I1106" s="18"/>
      <c r="L1106" s="19"/>
      <c r="M1106" s="19"/>
      <c r="N1106" s="21"/>
      <c r="O1106" s="20"/>
      <c r="P1106" s="20"/>
      <c r="Q1106" s="55"/>
      <c r="R1106" s="55"/>
      <c r="S1106" s="56"/>
      <c r="T1106" s="21"/>
      <c r="U1106" s="55"/>
      <c r="V1106" s="21"/>
      <c r="W1106" s="20"/>
      <c r="X1106" s="56"/>
      <c r="Y1106" s="56"/>
      <c r="Z1106" s="56"/>
      <c r="AA1106" s="56"/>
      <c r="AB1106" s="21"/>
      <c r="AC1106" s="21"/>
      <c r="AD1106" s="21"/>
      <c r="AE1106" s="21"/>
      <c r="AF1106" s="18"/>
      <c r="AG1106" s="18"/>
      <c r="AH1106" s="21"/>
      <c r="AI1106" s="21"/>
    </row>
    <row r="1107" spans="2:35" x14ac:dyDescent="0.2">
      <c r="B1107" s="12"/>
      <c r="C1107" s="49"/>
      <c r="D1107" s="17"/>
      <c r="I1107" s="18"/>
      <c r="L1107" s="19"/>
      <c r="M1107" s="19"/>
      <c r="N1107" s="21"/>
      <c r="O1107" s="20"/>
      <c r="P1107" s="20"/>
      <c r="Q1107" s="20"/>
      <c r="R1107" s="56"/>
      <c r="S1107" s="56"/>
      <c r="T1107" s="21"/>
      <c r="U1107" s="55"/>
      <c r="V1107" s="21"/>
      <c r="W1107" s="20"/>
      <c r="X1107" s="55"/>
      <c r="Y1107" s="20"/>
      <c r="Z1107" s="56"/>
      <c r="AA1107" s="56"/>
      <c r="AB1107" s="21"/>
      <c r="AC1107" s="21"/>
      <c r="AD1107" s="21"/>
      <c r="AE1107" s="21"/>
      <c r="AF1107" s="18"/>
      <c r="AG1107" s="18"/>
      <c r="AH1107" s="21"/>
      <c r="AI1107" s="21"/>
    </row>
    <row r="1108" spans="2:35" x14ac:dyDescent="0.2">
      <c r="B1108" s="12"/>
      <c r="C1108" s="49"/>
      <c r="D1108" s="49"/>
      <c r="I1108" s="18"/>
      <c r="L1108" s="19"/>
      <c r="M1108" s="19"/>
      <c r="N1108" s="21"/>
      <c r="O1108" s="20"/>
      <c r="P1108" s="20"/>
      <c r="Q1108" s="20"/>
      <c r="R1108" s="31"/>
      <c r="S1108" s="56"/>
      <c r="T1108" s="21"/>
      <c r="U1108" s="55"/>
      <c r="V1108" s="21"/>
      <c r="W1108" s="20"/>
      <c r="X1108" s="55"/>
      <c r="Y1108" s="55"/>
      <c r="Z1108" s="20"/>
      <c r="AA1108" s="55"/>
      <c r="AB1108" s="21"/>
      <c r="AC1108" s="21"/>
      <c r="AD1108" s="21"/>
      <c r="AE1108" s="21"/>
      <c r="AF1108" s="18"/>
      <c r="AG1108" s="18"/>
      <c r="AH1108" s="21"/>
      <c r="AI1108" s="21"/>
    </row>
    <row r="1109" spans="2:35" x14ac:dyDescent="0.2">
      <c r="B1109" s="12"/>
      <c r="C1109" s="49"/>
      <c r="D1109" s="17"/>
      <c r="I1109" s="18"/>
      <c r="L1109" s="19"/>
      <c r="M1109" s="19"/>
      <c r="N1109" s="21"/>
      <c r="O1109" s="20"/>
      <c r="P1109" s="20"/>
      <c r="Q1109" s="20"/>
      <c r="R1109" s="31"/>
      <c r="S1109" s="56"/>
      <c r="T1109" s="21"/>
      <c r="U1109" s="55"/>
      <c r="V1109" s="21"/>
      <c r="W1109" s="20"/>
      <c r="X1109" s="55"/>
      <c r="Y1109" s="55"/>
      <c r="Z1109" s="56"/>
      <c r="AA1109" s="56"/>
      <c r="AB1109" s="21"/>
      <c r="AC1109" s="21"/>
      <c r="AD1109" s="56"/>
      <c r="AE1109" s="21"/>
      <c r="AF1109" s="18"/>
      <c r="AG1109" s="18"/>
      <c r="AH1109" s="21"/>
      <c r="AI1109" s="21"/>
    </row>
    <row r="1110" spans="2:35" x14ac:dyDescent="0.2">
      <c r="B1110" s="12"/>
      <c r="C1110" s="49"/>
      <c r="D1110" s="17"/>
      <c r="I1110" s="18"/>
      <c r="L1110" s="19"/>
      <c r="M1110" s="19"/>
      <c r="N1110" s="21"/>
      <c r="O1110" s="20"/>
      <c r="P1110" s="20"/>
      <c r="Q1110" s="31"/>
      <c r="R1110" s="56"/>
      <c r="S1110" s="56"/>
      <c r="T1110" s="21"/>
      <c r="U1110" s="55"/>
      <c r="V1110" s="21"/>
      <c r="W1110" s="20"/>
      <c r="X1110" s="56"/>
      <c r="Y1110" s="56"/>
      <c r="Z1110" s="56"/>
      <c r="AA1110" s="56"/>
      <c r="AB1110" s="21"/>
      <c r="AC1110" s="21"/>
      <c r="AD1110" s="21"/>
      <c r="AE1110" s="21"/>
      <c r="AF1110" s="18"/>
      <c r="AG1110" s="18"/>
      <c r="AH1110" s="21"/>
      <c r="AI1110" s="21"/>
    </row>
    <row r="1111" spans="2:35" x14ac:dyDescent="0.2">
      <c r="B1111" s="12"/>
      <c r="C1111" s="49"/>
      <c r="D1111" s="17"/>
      <c r="I1111" s="18"/>
      <c r="L1111" s="19"/>
      <c r="M1111" s="19"/>
      <c r="N1111" s="21"/>
      <c r="O1111" s="20"/>
      <c r="P1111" s="20"/>
      <c r="Q1111" s="20"/>
      <c r="R1111" s="20"/>
      <c r="S1111" s="56"/>
      <c r="T1111" s="21"/>
      <c r="U1111" s="21"/>
      <c r="V1111" s="21"/>
      <c r="W1111" s="20"/>
      <c r="X1111" s="32"/>
      <c r="Y1111" s="32"/>
      <c r="Z1111" s="32"/>
      <c r="AA1111" s="32"/>
      <c r="AB1111" s="21"/>
      <c r="AC1111" s="21"/>
      <c r="AD1111" s="21"/>
      <c r="AE1111" s="21"/>
      <c r="AF1111" s="18"/>
      <c r="AG1111" s="18"/>
      <c r="AH1111" s="21"/>
      <c r="AI1111" s="21"/>
    </row>
    <row r="1112" spans="2:35" x14ac:dyDescent="0.2">
      <c r="B1112" s="12"/>
      <c r="C1112" s="49"/>
      <c r="D1112" s="17"/>
      <c r="I1112" s="18"/>
      <c r="L1112" s="19"/>
      <c r="M1112" s="19"/>
      <c r="N1112" s="21"/>
      <c r="O1112" s="20"/>
      <c r="P1112" s="56"/>
      <c r="Q1112" s="56"/>
      <c r="R1112" s="31"/>
      <c r="S1112" s="56"/>
      <c r="T1112" s="21"/>
      <c r="U1112" s="55"/>
      <c r="V1112" s="21"/>
      <c r="W1112" s="20"/>
      <c r="X1112" s="56"/>
      <c r="Y1112" s="56"/>
      <c r="Z1112" s="56"/>
      <c r="AA1112" s="56"/>
      <c r="AB1112" s="21"/>
      <c r="AC1112" s="21"/>
      <c r="AD1112" s="21"/>
      <c r="AE1112" s="21"/>
      <c r="AF1112" s="18"/>
      <c r="AG1112" s="18"/>
      <c r="AH1112" s="21"/>
      <c r="AI1112" s="21"/>
    </row>
    <row r="1113" spans="2:35" x14ac:dyDescent="0.2">
      <c r="B1113" s="12"/>
      <c r="C1113" s="49"/>
      <c r="D1113" s="17"/>
      <c r="I1113" s="18"/>
      <c r="L1113" s="19"/>
      <c r="M1113" s="19"/>
      <c r="N1113" s="21"/>
      <c r="O1113" s="20"/>
      <c r="P1113" s="20"/>
      <c r="Q1113" s="20"/>
      <c r="R1113" s="31"/>
      <c r="S1113" s="56"/>
      <c r="T1113" s="21"/>
      <c r="U1113" s="21"/>
      <c r="V1113" s="21"/>
      <c r="W1113" s="20"/>
      <c r="X1113" s="32"/>
      <c r="Y1113" s="32"/>
      <c r="Z1113" s="32"/>
      <c r="AA1113" s="32"/>
      <c r="AB1113" s="21"/>
      <c r="AC1113" s="21"/>
      <c r="AD1113" s="21"/>
      <c r="AE1113" s="21"/>
      <c r="AF1113" s="18"/>
      <c r="AG1113" s="18"/>
      <c r="AH1113" s="21"/>
      <c r="AI1113" s="21"/>
    </row>
    <row r="1114" spans="2:35" x14ac:dyDescent="0.2">
      <c r="B1114" s="12"/>
      <c r="C1114" s="49"/>
      <c r="D1114" s="17"/>
      <c r="I1114" s="18"/>
      <c r="L1114" s="19"/>
      <c r="M1114" s="19"/>
      <c r="N1114" s="21"/>
      <c r="O1114" s="20"/>
      <c r="P1114" s="20"/>
      <c r="Q1114" s="20"/>
      <c r="R1114" s="31"/>
      <c r="S1114" s="56"/>
      <c r="T1114" s="21"/>
      <c r="U1114" s="55"/>
      <c r="V1114" s="21"/>
      <c r="W1114" s="21"/>
      <c r="X1114" s="55"/>
      <c r="Y1114" s="55"/>
      <c r="Z1114" s="56"/>
      <c r="AA1114" s="56"/>
      <c r="AB1114" s="21"/>
      <c r="AC1114" s="21"/>
      <c r="AD1114" s="21"/>
      <c r="AE1114" s="21"/>
      <c r="AF1114" s="18"/>
      <c r="AG1114" s="18"/>
      <c r="AH1114" s="21"/>
      <c r="AI1114" s="21"/>
    </row>
    <row r="1115" spans="2:35" x14ac:dyDescent="0.2">
      <c r="B1115" s="12"/>
      <c r="C1115" s="49"/>
      <c r="D1115" s="17"/>
      <c r="I1115" s="18"/>
      <c r="L1115" s="19"/>
      <c r="M1115" s="19"/>
      <c r="N1115" s="21"/>
      <c r="O1115" s="20"/>
      <c r="P1115" s="20"/>
      <c r="Q1115" s="20"/>
      <c r="R1115" s="56"/>
      <c r="S1115" s="56"/>
      <c r="T1115" s="21"/>
      <c r="U1115" s="55"/>
      <c r="V1115" s="21"/>
      <c r="W1115" s="20"/>
      <c r="X1115" s="56"/>
      <c r="Y1115" s="55"/>
      <c r="Z1115" s="56"/>
      <c r="AA1115" s="56"/>
      <c r="AB1115" s="21"/>
      <c r="AC1115" s="21"/>
      <c r="AD1115" s="21"/>
      <c r="AE1115" s="21"/>
      <c r="AF1115" s="18"/>
      <c r="AG1115" s="18"/>
      <c r="AH1115" s="21"/>
      <c r="AI1115" s="21"/>
    </row>
    <row r="1116" spans="2:35" x14ac:dyDescent="0.2">
      <c r="B1116" s="12"/>
      <c r="C1116" s="49"/>
      <c r="D1116" s="17"/>
      <c r="I1116" s="18"/>
      <c r="L1116" s="19"/>
      <c r="M1116" s="19"/>
      <c r="N1116" s="21"/>
      <c r="O1116" s="20"/>
      <c r="P1116" s="20"/>
      <c r="Q1116" s="20"/>
      <c r="R1116" s="55"/>
      <c r="S1116" s="56"/>
      <c r="T1116" s="21"/>
      <c r="U1116" s="55"/>
      <c r="V1116" s="21"/>
      <c r="W1116" s="20"/>
      <c r="X1116" s="56"/>
      <c r="Y1116" s="20"/>
      <c r="Z1116" s="56"/>
      <c r="AA1116" s="56"/>
      <c r="AB1116" s="21"/>
      <c r="AC1116" s="55"/>
      <c r="AD1116" s="56"/>
      <c r="AE1116" s="56"/>
      <c r="AF1116" s="18"/>
      <c r="AG1116" s="18"/>
      <c r="AH1116" s="21"/>
      <c r="AI1116" s="21"/>
    </row>
    <row r="1117" spans="2:35" x14ac:dyDescent="0.2">
      <c r="B1117" s="12"/>
      <c r="C1117" s="49"/>
      <c r="D1117" s="17"/>
      <c r="I1117" s="18"/>
      <c r="L1117" s="19"/>
      <c r="M1117" s="19"/>
      <c r="N1117" s="21"/>
      <c r="O1117" s="20"/>
      <c r="P1117" s="20"/>
      <c r="Q1117" s="20"/>
      <c r="R1117" s="55"/>
      <c r="S1117" s="56"/>
      <c r="T1117" s="21"/>
      <c r="U1117" s="55"/>
      <c r="V1117" s="21"/>
      <c r="W1117" s="20"/>
      <c r="X1117" s="56"/>
      <c r="Y1117" s="20"/>
      <c r="Z1117" s="56"/>
      <c r="AA1117" s="56"/>
      <c r="AB1117" s="21"/>
      <c r="AC1117" s="55"/>
      <c r="AD1117" s="55"/>
      <c r="AE1117" s="21"/>
      <c r="AF1117" s="18"/>
      <c r="AG1117" s="18"/>
      <c r="AH1117" s="21"/>
      <c r="AI1117" s="21"/>
    </row>
    <row r="1118" spans="2:35" x14ac:dyDescent="0.2">
      <c r="B1118" s="12"/>
      <c r="C1118" s="49"/>
      <c r="D1118" s="17"/>
      <c r="I1118" s="18"/>
      <c r="L1118" s="19"/>
      <c r="M1118" s="19"/>
      <c r="N1118" s="21"/>
      <c r="O1118" s="20"/>
      <c r="P1118" s="20"/>
      <c r="Q1118" s="20"/>
      <c r="R1118" s="56"/>
      <c r="S1118" s="56"/>
      <c r="T1118" s="21"/>
      <c r="U1118" s="55"/>
      <c r="V1118" s="21"/>
      <c r="W1118" s="20"/>
      <c r="X1118" s="56"/>
      <c r="Y1118" s="55"/>
      <c r="Z1118" s="56"/>
      <c r="AA1118" s="56"/>
      <c r="AB1118" s="21"/>
      <c r="AC1118" s="21"/>
      <c r="AD1118" s="21"/>
      <c r="AE1118" s="21"/>
      <c r="AF1118" s="18"/>
      <c r="AG1118" s="18"/>
      <c r="AH1118" s="21"/>
      <c r="AI1118" s="21"/>
    </row>
    <row r="1119" spans="2:35" x14ac:dyDescent="0.2">
      <c r="B1119" s="12"/>
      <c r="C1119" s="49"/>
      <c r="D1119" s="17"/>
      <c r="I1119" s="18"/>
      <c r="L1119" s="19"/>
      <c r="M1119" s="19"/>
      <c r="N1119" s="21"/>
      <c r="O1119" s="20"/>
      <c r="P1119" s="31"/>
      <c r="Q1119" s="31"/>
      <c r="R1119" s="56"/>
      <c r="S1119" s="56"/>
      <c r="T1119" s="21"/>
      <c r="U1119" s="55"/>
      <c r="V1119" s="21"/>
      <c r="W1119" s="20"/>
      <c r="X1119" s="56"/>
      <c r="Y1119" s="32"/>
      <c r="Z1119" s="32"/>
      <c r="AA1119" s="32"/>
      <c r="AB1119" s="21"/>
      <c r="AC1119" s="21"/>
      <c r="AD1119" s="32"/>
      <c r="AE1119" s="21"/>
      <c r="AF1119" s="18"/>
      <c r="AG1119" s="18"/>
      <c r="AH1119" s="21"/>
      <c r="AI1119" s="21"/>
    </row>
    <row r="1120" spans="2:35" x14ac:dyDescent="0.2">
      <c r="B1120" s="12"/>
      <c r="C1120" s="49"/>
      <c r="D1120" s="17"/>
      <c r="I1120" s="18"/>
      <c r="L1120" s="19"/>
      <c r="M1120" s="19"/>
      <c r="N1120" s="21"/>
      <c r="O1120" s="20"/>
      <c r="P1120" s="20"/>
      <c r="Q1120" s="56"/>
      <c r="R1120" s="20"/>
      <c r="S1120" s="56"/>
      <c r="T1120" s="21"/>
      <c r="U1120" s="17"/>
      <c r="V1120" s="21"/>
      <c r="W1120" s="20"/>
      <c r="X1120" s="32"/>
      <c r="Y1120" s="32"/>
      <c r="Z1120" s="32"/>
      <c r="AA1120" s="32"/>
      <c r="AB1120" s="21"/>
      <c r="AC1120" s="21"/>
      <c r="AD1120" s="21"/>
      <c r="AE1120" s="21"/>
      <c r="AF1120" s="18"/>
      <c r="AG1120" s="18"/>
      <c r="AH1120" s="21"/>
      <c r="AI1120" s="21"/>
    </row>
    <row r="1121" spans="2:35" x14ac:dyDescent="0.2">
      <c r="B1121" s="12"/>
      <c r="C1121" s="49"/>
      <c r="D1121" s="17"/>
      <c r="I1121" s="18"/>
      <c r="L1121" s="19"/>
      <c r="M1121" s="19"/>
      <c r="N1121" s="21"/>
      <c r="O1121" s="20"/>
      <c r="P1121" s="20"/>
      <c r="Q1121" s="20"/>
      <c r="R1121" s="20"/>
      <c r="S1121" s="56"/>
      <c r="T1121" s="21"/>
      <c r="U1121" s="21"/>
      <c r="V1121" s="21"/>
      <c r="W1121" s="20"/>
      <c r="X1121" s="21"/>
      <c r="Y1121" s="21"/>
      <c r="Z1121" s="21"/>
      <c r="AA1121" s="21"/>
      <c r="AB1121" s="21"/>
      <c r="AC1121" s="21"/>
      <c r="AD1121" s="21"/>
      <c r="AE1121" s="21"/>
      <c r="AF1121" s="18"/>
      <c r="AG1121" s="18"/>
      <c r="AH1121" s="21"/>
      <c r="AI1121" s="21"/>
    </row>
    <row r="1122" spans="2:35" x14ac:dyDescent="0.2">
      <c r="B1122" s="12"/>
      <c r="C1122" s="49"/>
      <c r="D1122" s="17"/>
      <c r="I1122" s="18"/>
      <c r="L1122" s="19"/>
      <c r="M1122" s="19"/>
      <c r="N1122" s="21"/>
      <c r="O1122" s="20"/>
      <c r="P1122" s="20"/>
      <c r="Q1122" s="20"/>
      <c r="R1122" s="55"/>
      <c r="S1122" s="56"/>
      <c r="T1122" s="21"/>
      <c r="U1122" s="55"/>
      <c r="V1122" s="21"/>
      <c r="W1122" s="20"/>
      <c r="X1122" s="55"/>
      <c r="Y1122" s="56"/>
      <c r="Z1122" s="56"/>
      <c r="AA1122" s="56"/>
      <c r="AB1122" s="21"/>
      <c r="AC1122" s="21"/>
      <c r="AD1122" s="21"/>
      <c r="AE1122" s="21"/>
      <c r="AF1122" s="18"/>
      <c r="AG1122" s="18"/>
      <c r="AH1122" s="21"/>
      <c r="AI1122" s="21"/>
    </row>
    <row r="1123" spans="2:35" x14ac:dyDescent="0.2">
      <c r="B1123" s="12"/>
      <c r="C1123" s="49"/>
      <c r="D1123" s="17"/>
      <c r="I1123" s="18"/>
      <c r="L1123" s="19"/>
      <c r="M1123" s="19"/>
      <c r="N1123" s="21"/>
      <c r="O1123" s="20"/>
      <c r="P1123" s="20"/>
      <c r="Q1123" s="20"/>
      <c r="R1123" s="20"/>
      <c r="S1123" s="56"/>
      <c r="T1123" s="21"/>
      <c r="U1123" s="32"/>
      <c r="V1123" s="33"/>
      <c r="W1123" s="20"/>
      <c r="X1123" s="32"/>
      <c r="Y1123" s="32"/>
      <c r="Z1123" s="21"/>
      <c r="AA1123" s="21"/>
      <c r="AB1123" s="21"/>
      <c r="AC1123" s="21"/>
      <c r="AD1123" s="21"/>
      <c r="AE1123" s="21"/>
      <c r="AF1123" s="18"/>
      <c r="AG1123" s="18"/>
      <c r="AH1123" s="21"/>
      <c r="AI1123" s="21"/>
    </row>
    <row r="1124" spans="2:35" x14ac:dyDescent="0.2">
      <c r="B1124" s="12"/>
      <c r="C1124" s="49"/>
      <c r="D1124" s="17"/>
      <c r="I1124" s="18"/>
      <c r="L1124" s="19"/>
      <c r="M1124" s="19"/>
      <c r="N1124" s="21"/>
      <c r="O1124" s="20"/>
      <c r="P1124" s="20"/>
      <c r="Q1124" s="31"/>
      <c r="R1124" s="56"/>
      <c r="S1124" s="56"/>
      <c r="T1124" s="21"/>
      <c r="U1124" s="55"/>
      <c r="V1124" s="21"/>
      <c r="W1124" s="21"/>
      <c r="X1124" s="20"/>
      <c r="Y1124" s="56"/>
      <c r="Z1124" s="56"/>
      <c r="AA1124" s="32"/>
      <c r="AB1124" s="21"/>
      <c r="AC1124" s="21"/>
      <c r="AD1124" s="21"/>
      <c r="AE1124" s="21"/>
      <c r="AF1124" s="18"/>
      <c r="AG1124" s="18"/>
      <c r="AH1124" s="21"/>
      <c r="AI1124" s="21"/>
    </row>
    <row r="1125" spans="2:35" x14ac:dyDescent="0.2">
      <c r="B1125" s="12"/>
      <c r="C1125" s="49"/>
      <c r="D1125" s="17"/>
      <c r="I1125" s="18"/>
      <c r="L1125" s="19"/>
      <c r="M1125" s="19"/>
      <c r="N1125" s="21"/>
      <c r="O1125" s="20"/>
      <c r="P1125" s="20"/>
      <c r="Q1125" s="31"/>
      <c r="R1125" s="56"/>
      <c r="S1125" s="56"/>
      <c r="T1125" s="21"/>
      <c r="U1125" s="56"/>
      <c r="V1125" s="21"/>
      <c r="W1125" s="20"/>
      <c r="X1125" s="55"/>
      <c r="Y1125" s="55"/>
      <c r="Z1125" s="21"/>
      <c r="AA1125" s="21"/>
      <c r="AB1125" s="21"/>
      <c r="AC1125" s="21"/>
      <c r="AD1125" s="21"/>
      <c r="AE1125" s="21"/>
      <c r="AF1125" s="18"/>
      <c r="AG1125" s="18"/>
      <c r="AH1125" s="21"/>
      <c r="AI1125" s="21"/>
    </row>
    <row r="1126" spans="2:35" x14ac:dyDescent="0.2">
      <c r="B1126" s="12"/>
      <c r="C1126" s="49"/>
      <c r="D1126" s="17"/>
      <c r="I1126" s="18"/>
      <c r="L1126" s="19"/>
      <c r="M1126" s="19"/>
      <c r="N1126" s="21"/>
      <c r="O1126" s="20"/>
      <c r="P1126" s="20"/>
      <c r="Q1126" s="20"/>
      <c r="R1126" s="20"/>
      <c r="S1126" s="56"/>
      <c r="T1126" s="21"/>
      <c r="U1126" s="55"/>
      <c r="V1126" s="21"/>
      <c r="W1126" s="20"/>
      <c r="X1126" s="55"/>
      <c r="Y1126" s="55"/>
      <c r="Z1126" s="55"/>
      <c r="AA1126" s="56"/>
      <c r="AB1126" s="21"/>
      <c r="AC1126" s="21"/>
      <c r="AD1126" s="21"/>
      <c r="AE1126" s="21"/>
      <c r="AF1126" s="18"/>
      <c r="AG1126" s="18"/>
      <c r="AH1126" s="21"/>
      <c r="AI1126" s="21"/>
    </row>
    <row r="1127" spans="2:35" x14ac:dyDescent="0.2">
      <c r="B1127" s="12"/>
      <c r="C1127" s="49"/>
      <c r="D1127" s="17"/>
      <c r="I1127" s="18"/>
      <c r="L1127" s="19"/>
      <c r="M1127" s="19"/>
      <c r="N1127" s="21"/>
      <c r="O1127" s="20"/>
      <c r="P1127" s="31"/>
      <c r="Q1127" s="31"/>
      <c r="R1127" s="31"/>
      <c r="S1127" s="56"/>
      <c r="T1127" s="21"/>
      <c r="U1127" s="55"/>
      <c r="V1127" s="21"/>
      <c r="W1127" s="20"/>
      <c r="X1127" s="55"/>
      <c r="Y1127" s="55"/>
      <c r="Z1127" s="55"/>
      <c r="AA1127" s="56"/>
      <c r="AB1127" s="21"/>
      <c r="AC1127" s="21"/>
      <c r="AD1127" s="21"/>
      <c r="AE1127" s="21"/>
      <c r="AF1127" s="18"/>
      <c r="AG1127" s="18"/>
      <c r="AH1127" s="21"/>
      <c r="AI1127" s="21"/>
    </row>
    <row r="1128" spans="2:35" x14ac:dyDescent="0.2">
      <c r="B1128" s="12"/>
      <c r="C1128" s="49"/>
      <c r="D1128" s="17"/>
      <c r="I1128" s="18"/>
      <c r="L1128" s="19"/>
      <c r="M1128" s="19"/>
      <c r="N1128" s="21"/>
      <c r="O1128" s="20"/>
      <c r="P1128" s="20"/>
      <c r="Q1128" s="20"/>
      <c r="R1128" s="20"/>
      <c r="S1128" s="56"/>
      <c r="T1128" s="21"/>
      <c r="U1128" s="56"/>
      <c r="V1128" s="21"/>
      <c r="W1128" s="21"/>
      <c r="X1128" s="56"/>
      <c r="Y1128" s="56"/>
      <c r="Z1128" s="56"/>
      <c r="AA1128" s="56"/>
      <c r="AB1128" s="21"/>
      <c r="AC1128" s="21"/>
      <c r="AD1128" s="21"/>
      <c r="AE1128" s="21"/>
      <c r="AF1128" s="21"/>
      <c r="AG1128" s="21"/>
      <c r="AH1128" s="21"/>
      <c r="AI1128" s="21"/>
    </row>
    <row r="1129" spans="2:35" x14ac:dyDescent="0.2">
      <c r="B1129" s="12"/>
      <c r="C1129" s="49"/>
      <c r="D1129" s="17"/>
      <c r="I1129" s="18"/>
      <c r="L1129" s="19"/>
      <c r="M1129" s="19"/>
      <c r="N1129" s="20"/>
      <c r="O1129" s="20"/>
      <c r="P1129" s="20"/>
      <c r="Q1129" s="20"/>
      <c r="R1129" s="20"/>
      <c r="S1129" s="56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</row>
    <row r="1130" spans="2:35" x14ac:dyDescent="0.2">
      <c r="B1130" s="12"/>
      <c r="C1130" s="49"/>
      <c r="D1130" s="17"/>
      <c r="I1130" s="18"/>
      <c r="L1130" s="19"/>
      <c r="M1130" s="19"/>
      <c r="N1130" s="20"/>
      <c r="O1130" s="20"/>
      <c r="P1130" s="20"/>
      <c r="Q1130" s="20"/>
      <c r="R1130" s="20"/>
      <c r="S1130" s="56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</row>
    <row r="1131" spans="2:35" x14ac:dyDescent="0.2">
      <c r="B1131" s="12"/>
      <c r="C1131" s="49"/>
      <c r="D1131" s="17"/>
      <c r="I1131" s="18"/>
      <c r="L1131" s="19"/>
      <c r="M1131" s="19"/>
      <c r="N1131" s="21"/>
      <c r="O1131" s="20"/>
      <c r="P1131" s="20"/>
      <c r="Q1131" s="20"/>
      <c r="R1131" s="20"/>
      <c r="S1131" s="56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</row>
    <row r="1132" spans="2:35" x14ac:dyDescent="0.2">
      <c r="B1132" s="12"/>
      <c r="C1132" s="49"/>
      <c r="D1132" s="17"/>
      <c r="I1132" s="18"/>
      <c r="L1132" s="19"/>
      <c r="M1132" s="19"/>
      <c r="N1132" s="21"/>
      <c r="O1132" s="20"/>
      <c r="P1132" s="20"/>
      <c r="Q1132" s="20"/>
      <c r="R1132" s="56"/>
      <c r="S1132" s="56"/>
      <c r="T1132" s="21"/>
      <c r="U1132" s="56"/>
      <c r="V1132" s="21"/>
      <c r="W1132" s="21"/>
      <c r="X1132" s="24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</row>
    <row r="1133" spans="2:35" x14ac:dyDescent="0.2">
      <c r="B1133" s="12"/>
      <c r="C1133" s="49"/>
      <c r="D1133" s="17"/>
      <c r="I1133" s="18"/>
      <c r="L1133" s="19"/>
      <c r="M1133" s="19"/>
      <c r="N1133" s="21"/>
      <c r="O1133" s="20"/>
      <c r="P1133" s="56"/>
      <c r="Q1133" s="20"/>
      <c r="R1133" s="20"/>
      <c r="S1133" s="56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</row>
    <row r="1134" spans="2:35" x14ac:dyDescent="0.2">
      <c r="B1134" s="12"/>
      <c r="C1134" s="51"/>
      <c r="D1134" s="18"/>
      <c r="I1134" s="18"/>
      <c r="L1134" s="19"/>
      <c r="M1134" s="19"/>
      <c r="N1134" s="21"/>
      <c r="O1134" s="20"/>
      <c r="P1134" s="20"/>
      <c r="Q1134" s="20"/>
      <c r="R1134" s="56"/>
      <c r="S1134" s="56"/>
      <c r="T1134" s="21"/>
      <c r="U1134" s="56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</row>
    <row r="1135" spans="2:35" x14ac:dyDescent="0.2">
      <c r="B1135" s="12"/>
      <c r="C1135" s="49"/>
      <c r="D1135" s="17"/>
      <c r="I1135" s="18"/>
      <c r="L1135" s="19"/>
      <c r="M1135" s="19"/>
      <c r="N1135" s="20"/>
      <c r="O1135" s="20"/>
      <c r="P1135" s="20"/>
      <c r="Q1135" s="20"/>
      <c r="R1135" s="20"/>
      <c r="S1135" s="56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</row>
    <row r="1136" spans="2:35" x14ac:dyDescent="0.2">
      <c r="B1136" s="12"/>
      <c r="C1136" s="33"/>
      <c r="D1136" s="59"/>
      <c r="I1136" s="18"/>
      <c r="L1136" s="19"/>
      <c r="M1136" s="19"/>
      <c r="N1136" s="21"/>
      <c r="O1136" s="20"/>
      <c r="P1136" s="20"/>
      <c r="Q1136" s="20"/>
      <c r="R1136" s="56"/>
      <c r="S1136" s="56"/>
      <c r="T1136" s="21"/>
      <c r="U1136" s="56"/>
      <c r="V1136" s="21"/>
      <c r="W1136" s="20"/>
      <c r="X1136" s="56"/>
      <c r="Y1136" s="56"/>
      <c r="Z1136" s="56"/>
      <c r="AA1136" s="56"/>
      <c r="AB1136" s="21"/>
      <c r="AC1136" s="21"/>
      <c r="AD1136" s="21"/>
      <c r="AE1136" s="21"/>
      <c r="AF1136" s="21"/>
      <c r="AG1136" s="21"/>
      <c r="AH1136" s="21"/>
      <c r="AI1136" s="21"/>
    </row>
    <row r="1137" spans="2:35" x14ac:dyDescent="0.2">
      <c r="B1137" s="12"/>
      <c r="C1137" s="49"/>
      <c r="D1137" s="17"/>
      <c r="I1137" s="18"/>
      <c r="L1137" s="19"/>
      <c r="M1137" s="19"/>
      <c r="N1137" s="21"/>
      <c r="O1137" s="20"/>
      <c r="P1137" s="20"/>
      <c r="Q1137" s="20"/>
      <c r="R1137" s="20"/>
      <c r="S1137" s="56"/>
      <c r="T1137" s="21"/>
      <c r="U1137" s="56"/>
      <c r="V1137" s="21"/>
      <c r="W1137" s="21"/>
      <c r="X1137" s="21"/>
      <c r="Y1137" s="21"/>
      <c r="Z1137" s="21"/>
      <c r="AA1137" s="21"/>
      <c r="AB1137" s="21"/>
      <c r="AC1137" s="21"/>
      <c r="AD1137" s="56"/>
      <c r="AE1137" s="21"/>
      <c r="AF1137" s="21"/>
      <c r="AG1137" s="21"/>
      <c r="AH1137" s="21"/>
      <c r="AI1137" s="21"/>
    </row>
    <row r="1138" spans="2:35" x14ac:dyDescent="0.2">
      <c r="B1138" s="12"/>
      <c r="C1138" s="49"/>
      <c r="D1138" s="17"/>
      <c r="I1138" s="18"/>
      <c r="L1138" s="19"/>
      <c r="M1138" s="19"/>
      <c r="N1138" s="21"/>
      <c r="O1138" s="20"/>
      <c r="P1138" s="20"/>
      <c r="Q1138" s="21"/>
      <c r="R1138" s="20"/>
      <c r="S1138" s="56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</row>
    <row r="1139" spans="2:35" x14ac:dyDescent="0.2">
      <c r="B1139" s="12"/>
      <c r="C1139" s="49"/>
      <c r="D1139" s="17"/>
      <c r="I1139" s="18"/>
      <c r="L1139" s="19"/>
      <c r="M1139" s="19"/>
      <c r="N1139" s="21"/>
      <c r="O1139" s="20"/>
      <c r="P1139" s="20"/>
      <c r="Q1139" s="24"/>
      <c r="R1139" s="21"/>
      <c r="S1139" s="56"/>
      <c r="T1139" s="21"/>
      <c r="U1139" s="20"/>
      <c r="V1139" s="21"/>
      <c r="W1139" s="21"/>
      <c r="X1139" s="20"/>
      <c r="Y1139" s="20"/>
      <c r="Z1139" s="20"/>
      <c r="AA1139" s="20"/>
      <c r="AB1139" s="21"/>
      <c r="AC1139" s="21"/>
      <c r="AD1139" s="21"/>
      <c r="AE1139" s="21"/>
      <c r="AF1139" s="21"/>
      <c r="AG1139" s="21"/>
      <c r="AH1139" s="21"/>
      <c r="AI1139" s="21"/>
    </row>
    <row r="1140" spans="2:35" x14ac:dyDescent="0.2">
      <c r="B1140" s="12"/>
      <c r="C1140" s="49"/>
      <c r="D1140" s="17"/>
      <c r="I1140" s="18"/>
      <c r="L1140" s="19"/>
      <c r="M1140" s="19"/>
      <c r="N1140" s="21"/>
      <c r="O1140" s="20"/>
      <c r="P1140" s="20"/>
      <c r="Q1140" s="20"/>
      <c r="R1140" s="20"/>
      <c r="S1140" s="56"/>
      <c r="T1140" s="21"/>
      <c r="U1140" s="20"/>
      <c r="V1140" s="21"/>
      <c r="W1140" s="21"/>
      <c r="X1140" s="56"/>
      <c r="Y1140" s="56"/>
      <c r="Z1140" s="56"/>
      <c r="AA1140" s="56"/>
      <c r="AB1140" s="21"/>
      <c r="AC1140" s="21"/>
      <c r="AD1140" s="21"/>
      <c r="AE1140" s="21"/>
      <c r="AF1140" s="21"/>
      <c r="AG1140" s="58"/>
      <c r="AH1140" s="21"/>
      <c r="AI1140" s="21"/>
    </row>
    <row r="1141" spans="2:35" x14ac:dyDescent="0.2">
      <c r="B1141" s="12"/>
      <c r="C1141" s="49"/>
      <c r="D1141" s="17"/>
      <c r="I1141" s="18"/>
      <c r="L1141" s="19"/>
      <c r="M1141" s="19"/>
      <c r="N1141" s="21"/>
      <c r="O1141" s="20"/>
      <c r="P1141" s="20"/>
      <c r="Q1141" s="20"/>
      <c r="R1141" s="20"/>
      <c r="S1141" s="56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</row>
    <row r="1142" spans="2:35" x14ac:dyDescent="0.2">
      <c r="B1142" s="12"/>
      <c r="C1142" s="49"/>
      <c r="D1142" s="17"/>
      <c r="I1142" s="18"/>
      <c r="L1142" s="19"/>
      <c r="M1142" s="19"/>
      <c r="N1142" s="21"/>
      <c r="O1142" s="20"/>
      <c r="P1142" s="20"/>
      <c r="Q1142" s="20"/>
      <c r="R1142" s="20"/>
      <c r="S1142" s="56"/>
      <c r="T1142" s="21"/>
      <c r="U1142" s="20"/>
      <c r="V1142" s="21"/>
      <c r="W1142" s="21"/>
      <c r="X1142" s="56"/>
      <c r="Y1142" s="56"/>
      <c r="Z1142" s="56"/>
      <c r="AA1142" s="56"/>
      <c r="AB1142" s="21"/>
      <c r="AC1142" s="21"/>
      <c r="AD1142" s="21"/>
      <c r="AE1142" s="21"/>
      <c r="AF1142" s="21"/>
      <c r="AG1142" s="21"/>
      <c r="AH1142" s="21"/>
      <c r="AI1142" s="21"/>
    </row>
    <row r="1143" spans="2:35" x14ac:dyDescent="0.2">
      <c r="B1143" s="12"/>
      <c r="C1143" s="49"/>
      <c r="D1143" s="17"/>
      <c r="I1143" s="18"/>
      <c r="L1143" s="19"/>
      <c r="M1143" s="19"/>
      <c r="N1143" s="21"/>
      <c r="O1143" s="20"/>
      <c r="P1143" s="56"/>
      <c r="Q1143" s="56"/>
      <c r="R1143" s="20"/>
      <c r="S1143" s="56"/>
      <c r="T1143" s="21"/>
      <c r="U1143" s="20"/>
      <c r="V1143" s="21"/>
      <c r="W1143" s="21"/>
      <c r="X1143" s="56"/>
      <c r="Y1143" s="56"/>
      <c r="Z1143" s="56"/>
      <c r="AA1143" s="56"/>
      <c r="AB1143" s="21"/>
      <c r="AC1143" s="21"/>
      <c r="AD1143" s="21"/>
      <c r="AE1143" s="21"/>
      <c r="AF1143" s="18"/>
      <c r="AG1143" s="21"/>
      <c r="AH1143" s="21"/>
      <c r="AI1143" s="21"/>
    </row>
    <row r="1144" spans="2:35" x14ac:dyDescent="0.2">
      <c r="B1144" s="12"/>
      <c r="C1144" s="49"/>
      <c r="D1144" s="17"/>
      <c r="I1144" s="18"/>
      <c r="L1144" s="19"/>
      <c r="M1144" s="19"/>
      <c r="N1144" s="21"/>
      <c r="O1144" s="20"/>
      <c r="P1144" s="19"/>
      <c r="Q1144" s="20"/>
      <c r="R1144" s="20"/>
      <c r="S1144" s="56"/>
      <c r="T1144" s="21"/>
      <c r="U1144" s="20"/>
      <c r="V1144" s="21"/>
      <c r="W1144" s="21"/>
      <c r="X1144" s="56"/>
      <c r="Y1144" s="56"/>
      <c r="Z1144" s="56"/>
      <c r="AA1144" s="56"/>
      <c r="AB1144" s="21"/>
      <c r="AC1144" s="21"/>
      <c r="AD1144" s="21"/>
      <c r="AE1144" s="21"/>
      <c r="AF1144" s="18"/>
      <c r="AG1144" s="21"/>
      <c r="AH1144" s="21"/>
      <c r="AI1144" s="21"/>
    </row>
    <row r="1145" spans="2:35" x14ac:dyDescent="0.2">
      <c r="B1145" s="12"/>
      <c r="C1145" s="33"/>
      <c r="D1145" s="59"/>
      <c r="I1145" s="18"/>
      <c r="L1145" s="19"/>
      <c r="M1145" s="19"/>
      <c r="N1145" s="21"/>
      <c r="O1145" s="20"/>
      <c r="P1145" s="56"/>
      <c r="Q1145" s="56"/>
      <c r="R1145" s="20"/>
      <c r="S1145" s="56"/>
      <c r="T1145" s="21"/>
      <c r="U1145" s="20"/>
      <c r="V1145" s="21"/>
      <c r="W1145" s="20"/>
      <c r="X1145" s="56"/>
      <c r="Y1145" s="56"/>
      <c r="Z1145" s="56"/>
      <c r="AA1145" s="56"/>
      <c r="AB1145" s="21"/>
      <c r="AC1145" s="20"/>
      <c r="AD1145" s="56"/>
      <c r="AE1145" s="21"/>
      <c r="AF1145" s="21"/>
      <c r="AG1145" s="21"/>
      <c r="AH1145" s="21"/>
      <c r="AI1145" s="21"/>
    </row>
    <row r="1146" spans="2:35" x14ac:dyDescent="0.2">
      <c r="B1146" s="12"/>
      <c r="C1146" s="49"/>
      <c r="D1146" s="17"/>
      <c r="I1146" s="18"/>
      <c r="L1146" s="19"/>
      <c r="M1146" s="19"/>
      <c r="N1146" s="21"/>
      <c r="O1146" s="20"/>
      <c r="P1146" s="20"/>
      <c r="Q1146" s="20"/>
      <c r="R1146" s="20"/>
      <c r="S1146" s="56"/>
      <c r="T1146" s="21"/>
      <c r="U1146" s="20"/>
      <c r="V1146" s="21"/>
      <c r="W1146" s="21"/>
      <c r="X1146" s="56"/>
      <c r="Y1146" s="56"/>
      <c r="Z1146" s="56"/>
      <c r="AA1146" s="56"/>
      <c r="AB1146" s="21"/>
      <c r="AC1146" s="21"/>
      <c r="AD1146" s="21"/>
      <c r="AE1146" s="21"/>
      <c r="AF1146" s="21"/>
      <c r="AG1146" s="21"/>
      <c r="AH1146" s="21"/>
      <c r="AI1146" s="21"/>
    </row>
    <row r="1147" spans="2:35" x14ac:dyDescent="0.2">
      <c r="B1147" s="12"/>
      <c r="C1147" s="49"/>
      <c r="D1147" s="17"/>
      <c r="I1147" s="18"/>
      <c r="L1147" s="19"/>
      <c r="M1147" s="19"/>
      <c r="N1147" s="21"/>
      <c r="O1147" s="20"/>
      <c r="P1147" s="20"/>
      <c r="Q1147" s="20"/>
      <c r="R1147" s="20"/>
      <c r="S1147" s="56"/>
      <c r="T1147" s="21"/>
      <c r="U1147" s="20"/>
      <c r="V1147" s="21"/>
      <c r="W1147" s="21"/>
      <c r="X1147" s="56"/>
      <c r="Y1147" s="56"/>
      <c r="Z1147" s="56"/>
      <c r="AA1147" s="56"/>
      <c r="AB1147" s="21"/>
      <c r="AC1147" s="21"/>
      <c r="AD1147" s="21"/>
      <c r="AE1147" s="21"/>
      <c r="AF1147" s="18"/>
      <c r="AG1147" s="58"/>
      <c r="AH1147" s="21"/>
      <c r="AI1147" s="21"/>
    </row>
    <row r="1148" spans="2:35" x14ac:dyDescent="0.2">
      <c r="B1148" s="12"/>
      <c r="C1148" s="49"/>
      <c r="D1148" s="17"/>
      <c r="I1148" s="18"/>
      <c r="L1148" s="19"/>
      <c r="M1148" s="19"/>
      <c r="N1148" s="21"/>
      <c r="O1148" s="20"/>
      <c r="P1148" s="20"/>
      <c r="Q1148" s="20"/>
      <c r="R1148" s="20"/>
      <c r="S1148" s="56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</row>
    <row r="1149" spans="2:35" x14ac:dyDescent="0.2">
      <c r="B1149" s="12"/>
      <c r="C1149" s="49"/>
      <c r="D1149" s="17"/>
      <c r="I1149" s="18"/>
      <c r="L1149" s="19"/>
      <c r="M1149" s="19"/>
      <c r="N1149" s="20"/>
      <c r="O1149" s="20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</row>
    <row r="1150" spans="2:35" x14ac:dyDescent="0.2">
      <c r="B1150" s="12"/>
      <c r="C1150" s="49"/>
      <c r="D1150" s="17"/>
      <c r="I1150" s="18"/>
      <c r="L1150" s="19"/>
      <c r="M1150" s="19"/>
      <c r="N1150" s="21"/>
      <c r="O1150" s="20"/>
      <c r="P1150" s="56"/>
      <c r="Q1150" s="56"/>
      <c r="R1150" s="20"/>
      <c r="S1150" s="20"/>
      <c r="T1150" s="21"/>
      <c r="U1150" s="20"/>
      <c r="V1150" s="21"/>
      <c r="W1150" s="20"/>
      <c r="X1150" s="56"/>
      <c r="Y1150" s="56"/>
      <c r="Z1150" s="56"/>
      <c r="AA1150" s="56"/>
      <c r="AB1150" s="21"/>
      <c r="AC1150" s="21"/>
      <c r="AD1150" s="21"/>
      <c r="AE1150" s="21"/>
      <c r="AF1150" s="18"/>
      <c r="AG1150" s="58"/>
      <c r="AH1150" s="21"/>
      <c r="AI1150" s="21"/>
    </row>
    <row r="1151" spans="2:35" x14ac:dyDescent="0.2">
      <c r="B1151" s="12"/>
      <c r="C1151" s="49"/>
      <c r="D1151" s="17"/>
      <c r="I1151" s="18"/>
      <c r="L1151" s="19"/>
      <c r="M1151" s="19"/>
      <c r="N1151" s="21"/>
      <c r="O1151" s="20"/>
      <c r="P1151" s="20"/>
      <c r="Q1151" s="20"/>
      <c r="R1151" s="20"/>
      <c r="S1151" s="20"/>
      <c r="T1151" s="21"/>
      <c r="U1151" s="20"/>
      <c r="V1151" s="21"/>
      <c r="W1151" s="20"/>
      <c r="X1151" s="56"/>
      <c r="Y1151" s="56"/>
      <c r="Z1151" s="56"/>
      <c r="AA1151" s="56"/>
      <c r="AB1151" s="21"/>
      <c r="AC1151" s="21"/>
      <c r="AD1151" s="21"/>
      <c r="AE1151" s="21"/>
      <c r="AF1151" s="18"/>
      <c r="AG1151" s="58"/>
      <c r="AH1151" s="21"/>
      <c r="AI1151" s="21"/>
    </row>
    <row r="1152" spans="2:35" x14ac:dyDescent="0.2">
      <c r="B1152" s="12"/>
      <c r="C1152" s="49"/>
      <c r="D1152" s="17"/>
      <c r="I1152" s="18"/>
      <c r="L1152" s="19"/>
      <c r="M1152" s="19"/>
      <c r="N1152" s="21"/>
      <c r="O1152" s="20"/>
      <c r="P1152" s="56"/>
      <c r="Q1152" s="56"/>
      <c r="R1152" s="20"/>
      <c r="S1152" s="20"/>
      <c r="T1152" s="21"/>
      <c r="U1152" s="56"/>
      <c r="V1152" s="21"/>
      <c r="W1152" s="21"/>
      <c r="X1152" s="56"/>
      <c r="Y1152" s="28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</row>
    <row r="1153" spans="2:35" x14ac:dyDescent="0.2">
      <c r="B1153" s="12"/>
      <c r="C1153" s="49"/>
      <c r="D1153" s="17"/>
      <c r="I1153" s="18"/>
      <c r="L1153" s="19"/>
      <c r="M1153" s="19"/>
      <c r="N1153" s="21"/>
      <c r="O1153" s="20"/>
      <c r="P1153" s="20"/>
      <c r="Q1153" s="56"/>
      <c r="R1153" s="56"/>
      <c r="S1153" s="20"/>
      <c r="T1153" s="21"/>
      <c r="U1153" s="20"/>
      <c r="V1153" s="21"/>
      <c r="W1153" s="20"/>
      <c r="X1153" s="56"/>
      <c r="Y1153" s="56"/>
      <c r="Z1153" s="56"/>
      <c r="AA1153" s="56"/>
      <c r="AB1153" s="21"/>
      <c r="AC1153" s="21"/>
      <c r="AD1153" s="20"/>
      <c r="AE1153" s="21"/>
      <c r="AF1153" s="18"/>
      <c r="AG1153" s="21"/>
      <c r="AH1153" s="21"/>
      <c r="AI1153" s="21"/>
    </row>
    <row r="1154" spans="2:35" x14ac:dyDescent="0.2">
      <c r="B1154" s="12"/>
      <c r="C1154" s="49"/>
      <c r="D1154" s="17"/>
      <c r="I1154" s="18"/>
      <c r="L1154" s="19"/>
      <c r="M1154" s="19"/>
      <c r="N1154" s="21"/>
      <c r="O1154" s="20"/>
      <c r="P1154" s="20"/>
      <c r="Q1154" s="20"/>
      <c r="R1154" s="56"/>
      <c r="S1154" s="20"/>
      <c r="T1154" s="21"/>
      <c r="U1154" s="20"/>
      <c r="V1154" s="21"/>
      <c r="W1154" s="20"/>
      <c r="X1154" s="56"/>
      <c r="Y1154" s="56"/>
      <c r="Z1154" s="56"/>
      <c r="AA1154" s="56"/>
      <c r="AB1154" s="21"/>
      <c r="AC1154" s="21"/>
      <c r="AD1154" s="21"/>
      <c r="AE1154" s="21"/>
      <c r="AF1154" s="18"/>
      <c r="AG1154" s="56"/>
      <c r="AH1154" s="21"/>
      <c r="AI1154" s="21"/>
    </row>
    <row r="1155" spans="2:35" x14ac:dyDescent="0.2">
      <c r="B1155" s="12"/>
      <c r="C1155" s="49"/>
      <c r="D1155" s="17"/>
      <c r="I1155" s="18"/>
      <c r="L1155" s="19"/>
      <c r="M1155" s="19"/>
      <c r="N1155" s="21"/>
      <c r="O1155" s="20"/>
      <c r="P1155" s="56"/>
      <c r="Q1155" s="56"/>
      <c r="R1155" s="20"/>
      <c r="S1155" s="20"/>
      <c r="T1155" s="21"/>
      <c r="U1155" s="20"/>
      <c r="V1155" s="21"/>
      <c r="W1155" s="20"/>
      <c r="X1155" s="56"/>
      <c r="Y1155" s="56"/>
      <c r="Z1155" s="56"/>
      <c r="AA1155" s="56"/>
      <c r="AB1155" s="21"/>
      <c r="AC1155" s="21"/>
      <c r="AD1155" s="21"/>
      <c r="AE1155" s="21"/>
      <c r="AF1155" s="18"/>
      <c r="AG1155" s="58"/>
      <c r="AH1155" s="21"/>
      <c r="AI1155" s="21"/>
    </row>
    <row r="1156" spans="2:35" x14ac:dyDescent="0.2">
      <c r="B1156" s="12"/>
      <c r="C1156" s="49"/>
      <c r="D1156" s="17"/>
      <c r="I1156" s="18"/>
      <c r="L1156" s="19"/>
      <c r="M1156" s="19"/>
      <c r="N1156" s="21"/>
      <c r="O1156" s="20"/>
      <c r="P1156" s="56"/>
      <c r="Q1156" s="56"/>
      <c r="R1156" s="20"/>
      <c r="S1156" s="56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</row>
    <row r="1157" spans="2:35" x14ac:dyDescent="0.2">
      <c r="B1157" s="12"/>
      <c r="C1157" s="49"/>
      <c r="D1157" s="17"/>
      <c r="I1157" s="18"/>
      <c r="L1157" s="19"/>
      <c r="M1157" s="19"/>
      <c r="N1157" s="21"/>
      <c r="O1157" s="20"/>
      <c r="P1157" s="20"/>
      <c r="Q1157" s="56"/>
      <c r="R1157" s="56"/>
      <c r="S1157" s="56"/>
      <c r="T1157" s="21"/>
      <c r="U1157" s="56"/>
      <c r="V1157" s="21"/>
      <c r="W1157" s="20"/>
      <c r="X1157" s="56"/>
      <c r="Y1157" s="56"/>
      <c r="Z1157" s="56"/>
      <c r="AA1157" s="56"/>
      <c r="AB1157" s="21"/>
      <c r="AC1157" s="21"/>
      <c r="AD1157" s="21"/>
      <c r="AE1157" s="21"/>
      <c r="AF1157" s="18"/>
      <c r="AG1157" s="58"/>
      <c r="AH1157" s="21"/>
      <c r="AI1157" s="21"/>
    </row>
    <row r="1158" spans="2:35" x14ac:dyDescent="0.2">
      <c r="B1158" s="12"/>
      <c r="C1158" s="49"/>
      <c r="D1158" s="17"/>
      <c r="I1158" s="18"/>
      <c r="L1158" s="19"/>
      <c r="M1158" s="19"/>
      <c r="N1158" s="21"/>
      <c r="O1158" s="20"/>
      <c r="P1158" s="20"/>
      <c r="Q1158" s="20"/>
      <c r="R1158" s="20"/>
      <c r="S1158" s="56"/>
      <c r="T1158" s="21"/>
      <c r="U1158" s="20"/>
      <c r="V1158" s="21"/>
      <c r="W1158" s="21"/>
      <c r="X1158" s="56"/>
      <c r="Y1158" s="56"/>
      <c r="Z1158" s="56"/>
      <c r="AA1158" s="56"/>
      <c r="AB1158" s="21"/>
      <c r="AC1158" s="21"/>
      <c r="AD1158" s="21"/>
      <c r="AE1158" s="21"/>
      <c r="AF1158" s="21"/>
      <c r="AG1158" s="21"/>
      <c r="AH1158" s="21"/>
      <c r="AI1158" s="21"/>
    </row>
    <row r="1159" spans="2:35" x14ac:dyDescent="0.2">
      <c r="B1159" s="12"/>
      <c r="C1159" s="49"/>
      <c r="D1159" s="17"/>
      <c r="I1159" s="18"/>
      <c r="L1159" s="19"/>
      <c r="M1159" s="19"/>
      <c r="N1159" s="21"/>
      <c r="O1159" s="20"/>
      <c r="P1159" s="56"/>
      <c r="Q1159" s="20"/>
      <c r="R1159" s="20"/>
      <c r="S1159" s="20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</row>
    <row r="1160" spans="2:35" x14ac:dyDescent="0.2">
      <c r="B1160" s="12"/>
      <c r="C1160" s="49"/>
      <c r="D1160" s="17"/>
      <c r="I1160" s="18"/>
      <c r="L1160" s="19"/>
      <c r="M1160" s="19"/>
      <c r="N1160" s="21"/>
      <c r="O1160" s="20"/>
      <c r="P1160" s="20"/>
      <c r="Q1160" s="20"/>
      <c r="R1160" s="20"/>
      <c r="S1160" s="20"/>
      <c r="T1160" s="21"/>
      <c r="U1160" s="20"/>
      <c r="V1160" s="21"/>
      <c r="W1160" s="21"/>
      <c r="X1160" s="56"/>
      <c r="Y1160" s="56"/>
      <c r="Z1160" s="56"/>
      <c r="AA1160" s="56"/>
      <c r="AB1160" s="21"/>
      <c r="AC1160" s="21"/>
      <c r="AD1160" s="21"/>
      <c r="AE1160" s="21"/>
      <c r="AF1160" s="18"/>
      <c r="AG1160" s="21"/>
      <c r="AH1160" s="21"/>
      <c r="AI1160" s="21"/>
    </row>
    <row r="1161" spans="2:35" x14ac:dyDescent="0.2">
      <c r="B1161" s="12"/>
      <c r="C1161" s="49"/>
      <c r="D1161" s="17"/>
      <c r="I1161" s="18"/>
      <c r="L1161" s="19"/>
      <c r="M1161" s="19"/>
      <c r="N1161" s="21"/>
      <c r="O1161" s="20"/>
      <c r="P1161" s="20"/>
      <c r="Q1161" s="20"/>
      <c r="R1161" s="20"/>
      <c r="S1161" s="20"/>
      <c r="T1161" s="21"/>
      <c r="U1161" s="20"/>
      <c r="V1161" s="21"/>
      <c r="W1161" s="21"/>
      <c r="X1161" s="56"/>
      <c r="Y1161" s="56"/>
      <c r="Z1161" s="56"/>
      <c r="AA1161" s="56"/>
      <c r="AB1161" s="21"/>
      <c r="AC1161" s="21"/>
      <c r="AD1161" s="21"/>
      <c r="AE1161" s="21"/>
      <c r="AF1161" s="18"/>
      <c r="AG1161" s="21"/>
      <c r="AH1161" s="21"/>
      <c r="AI1161" s="21"/>
    </row>
    <row r="1162" spans="2:35" x14ac:dyDescent="0.2">
      <c r="B1162" s="12"/>
      <c r="C1162" s="49"/>
      <c r="D1162" s="17"/>
      <c r="I1162" s="18"/>
      <c r="L1162" s="19"/>
      <c r="M1162" s="19"/>
      <c r="N1162" s="21"/>
      <c r="O1162" s="20"/>
      <c r="P1162" s="56"/>
      <c r="Q1162" s="56"/>
      <c r="R1162" s="20"/>
      <c r="S1162" s="20"/>
      <c r="T1162" s="21"/>
      <c r="U1162" s="56"/>
      <c r="V1162" s="21"/>
      <c r="W1162" s="21"/>
      <c r="X1162" s="56"/>
      <c r="Y1162" s="20"/>
      <c r="Z1162" s="20"/>
      <c r="AA1162" s="20"/>
      <c r="AB1162" s="21"/>
      <c r="AC1162" s="20"/>
      <c r="AD1162" s="21"/>
      <c r="AE1162" s="21"/>
      <c r="AF1162" s="21"/>
      <c r="AG1162" s="21"/>
      <c r="AH1162" s="21"/>
      <c r="AI1162" s="21"/>
    </row>
    <row r="1163" spans="2:35" x14ac:dyDescent="0.2">
      <c r="B1163" s="12"/>
      <c r="C1163" s="49"/>
      <c r="D1163" s="17"/>
      <c r="I1163" s="18"/>
      <c r="L1163" s="19"/>
      <c r="M1163" s="19"/>
      <c r="N1163" s="21"/>
      <c r="O1163" s="20"/>
      <c r="P1163" s="20"/>
      <c r="Q1163" s="20"/>
      <c r="R1163" s="56"/>
      <c r="S1163" s="56"/>
      <c r="T1163" s="21"/>
      <c r="U1163" s="56"/>
      <c r="V1163" s="21"/>
      <c r="W1163" s="21"/>
      <c r="X1163" s="56"/>
      <c r="Y1163" s="56"/>
      <c r="Z1163" s="56"/>
      <c r="AA1163" s="56"/>
      <c r="AB1163" s="21"/>
      <c r="AC1163" s="21"/>
      <c r="AD1163" s="21"/>
      <c r="AE1163" s="21"/>
      <c r="AF1163" s="21"/>
      <c r="AG1163" s="21"/>
      <c r="AH1163" s="21"/>
      <c r="AI1163" s="21"/>
    </row>
    <row r="1164" spans="2:35" x14ac:dyDescent="0.2">
      <c r="B1164" s="12"/>
      <c r="C1164" s="49"/>
      <c r="D1164" s="17"/>
      <c r="I1164" s="18"/>
      <c r="L1164" s="19"/>
      <c r="M1164" s="19"/>
      <c r="N1164" s="21"/>
      <c r="O1164" s="20"/>
      <c r="P1164" s="20"/>
      <c r="Q1164" s="20"/>
      <c r="R1164" s="20"/>
      <c r="S1164" s="20"/>
      <c r="T1164" s="21"/>
      <c r="U1164" s="20"/>
      <c r="V1164" s="21"/>
      <c r="W1164" s="21"/>
      <c r="X1164" s="56"/>
      <c r="Y1164" s="56"/>
      <c r="Z1164" s="56"/>
      <c r="AA1164" s="56"/>
      <c r="AB1164" s="21"/>
      <c r="AC1164" s="21"/>
      <c r="AD1164" s="21"/>
      <c r="AE1164" s="21"/>
      <c r="AF1164" s="21"/>
      <c r="AG1164" s="58"/>
      <c r="AH1164" s="21"/>
      <c r="AI1164" s="21"/>
    </row>
    <row r="1165" spans="2:35" x14ac:dyDescent="0.2">
      <c r="B1165" s="12"/>
      <c r="C1165" s="49"/>
      <c r="D1165" s="17"/>
      <c r="I1165" s="18"/>
      <c r="L1165" s="19"/>
      <c r="M1165" s="19"/>
      <c r="N1165" s="21"/>
      <c r="O1165" s="20"/>
      <c r="P1165" s="20"/>
      <c r="Q1165" s="20"/>
      <c r="R1165" s="56"/>
      <c r="S1165" s="56"/>
      <c r="T1165" s="21"/>
      <c r="U1165" s="56"/>
      <c r="V1165" s="21"/>
      <c r="W1165" s="21"/>
      <c r="X1165" s="56"/>
      <c r="Y1165" s="56"/>
      <c r="Z1165" s="56"/>
      <c r="AA1165" s="56"/>
      <c r="AB1165" s="21"/>
      <c r="AC1165" s="21"/>
      <c r="AD1165" s="21"/>
      <c r="AE1165" s="21"/>
      <c r="AF1165" s="21"/>
      <c r="AG1165" s="21"/>
      <c r="AH1165" s="21"/>
      <c r="AI1165" s="21"/>
    </row>
    <row r="1166" spans="2:35" x14ac:dyDescent="0.2">
      <c r="B1166" s="12"/>
      <c r="C1166" s="49"/>
      <c r="D1166" s="17"/>
      <c r="I1166" s="18"/>
      <c r="L1166" s="19"/>
      <c r="M1166" s="19"/>
      <c r="N1166" s="21"/>
      <c r="O1166" s="20"/>
      <c r="P1166" s="20"/>
      <c r="Q1166" s="64"/>
      <c r="R1166" s="20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</row>
    <row r="1167" spans="2:35" x14ac:dyDescent="0.2">
      <c r="B1167" s="12"/>
      <c r="C1167" s="33"/>
      <c r="D1167" s="59"/>
      <c r="I1167" s="18"/>
      <c r="L1167" s="19"/>
      <c r="M1167" s="19"/>
      <c r="N1167" s="21"/>
      <c r="O1167" s="20"/>
      <c r="P1167" s="56"/>
      <c r="Q1167" s="56"/>
      <c r="R1167" s="20"/>
      <c r="S1167" s="21"/>
      <c r="T1167" s="21"/>
      <c r="U1167" s="56"/>
      <c r="V1167" s="21"/>
      <c r="W1167" s="21"/>
      <c r="X1167" s="56"/>
      <c r="Y1167" s="56"/>
      <c r="Z1167" s="56"/>
      <c r="AA1167" s="58"/>
      <c r="AB1167" s="21"/>
      <c r="AC1167" s="21"/>
      <c r="AD1167" s="21"/>
      <c r="AE1167" s="21"/>
      <c r="AF1167" s="21"/>
      <c r="AG1167" s="21"/>
      <c r="AH1167" s="21"/>
      <c r="AI1167" s="21"/>
    </row>
    <row r="1168" spans="2:35" x14ac:dyDescent="0.2">
      <c r="B1168" s="12"/>
      <c r="C1168" s="49"/>
      <c r="D1168" s="17"/>
      <c r="I1168" s="18"/>
      <c r="L1168" s="19"/>
      <c r="M1168" s="19"/>
      <c r="N1168" s="21"/>
      <c r="O1168" s="20"/>
      <c r="P1168" s="20"/>
      <c r="Q1168" s="20"/>
      <c r="R1168" s="20"/>
      <c r="S1168" s="20"/>
      <c r="T1168" s="21"/>
      <c r="U1168" s="20"/>
      <c r="V1168" s="21"/>
      <c r="W1168" s="21"/>
      <c r="X1168" s="20"/>
      <c r="Y1168" s="20"/>
      <c r="Z1168" s="20"/>
      <c r="AA1168" s="20"/>
      <c r="AB1168" s="21"/>
      <c r="AC1168" s="22"/>
      <c r="AD1168" s="21"/>
      <c r="AE1168" s="21"/>
      <c r="AF1168" s="21"/>
      <c r="AG1168" s="21"/>
      <c r="AH1168" s="21"/>
      <c r="AI1168" s="21"/>
    </row>
    <row r="1169" spans="2:35" x14ac:dyDescent="0.2">
      <c r="B1169" s="12"/>
      <c r="C1169" s="49"/>
      <c r="D1169" s="17"/>
      <c r="I1169" s="18"/>
      <c r="L1169" s="19"/>
      <c r="M1169" s="19"/>
      <c r="N1169" s="21"/>
      <c r="O1169" s="20"/>
      <c r="P1169" s="56"/>
      <c r="Q1169" s="64"/>
      <c r="R1169" s="21"/>
      <c r="S1169" s="20"/>
      <c r="T1169" s="21"/>
      <c r="U1169" s="20"/>
      <c r="V1169" s="21"/>
      <c r="W1169" s="21"/>
      <c r="X1169" s="20"/>
      <c r="Y1169" s="20"/>
      <c r="Z1169" s="20"/>
      <c r="AA1169" s="20"/>
      <c r="AB1169" s="21"/>
      <c r="AC1169" s="20"/>
      <c r="AD1169" s="21"/>
      <c r="AE1169" s="21"/>
      <c r="AF1169" s="21"/>
      <c r="AG1169" s="21"/>
      <c r="AH1169" s="21"/>
      <c r="AI1169" s="21"/>
    </row>
    <row r="1170" spans="2:35" x14ac:dyDescent="0.2">
      <c r="B1170" s="12"/>
      <c r="C1170" s="49"/>
      <c r="D1170" s="17"/>
      <c r="I1170" s="18"/>
      <c r="L1170" s="19"/>
      <c r="M1170" s="19"/>
      <c r="N1170" s="21"/>
      <c r="O1170" s="20"/>
      <c r="P1170" s="20"/>
      <c r="Q1170" s="20"/>
      <c r="R1170" s="20"/>
      <c r="S1170" s="20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</row>
    <row r="1171" spans="2:35" x14ac:dyDescent="0.2">
      <c r="B1171" s="12"/>
      <c r="C1171" s="49"/>
      <c r="D1171" s="17"/>
      <c r="I1171" s="18"/>
      <c r="L1171" s="19"/>
      <c r="M1171" s="19"/>
      <c r="N1171" s="21"/>
      <c r="O1171" s="20"/>
      <c r="P1171" s="56"/>
      <c r="Q1171" s="20"/>
      <c r="R1171" s="20"/>
      <c r="S1171" s="56"/>
      <c r="T1171" s="21"/>
      <c r="U1171" s="56"/>
      <c r="V1171" s="21"/>
      <c r="W1171" s="21"/>
      <c r="X1171" s="56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</row>
    <row r="1172" spans="2:35" x14ac:dyDescent="0.2">
      <c r="B1172" s="12"/>
      <c r="C1172" s="49"/>
      <c r="D1172" s="17"/>
      <c r="I1172" s="18"/>
      <c r="L1172" s="19"/>
      <c r="M1172" s="19"/>
      <c r="N1172" s="21"/>
      <c r="O1172" s="20"/>
      <c r="P1172" s="19"/>
      <c r="Q1172" s="20"/>
      <c r="R1172" s="20"/>
      <c r="S1172" s="20"/>
      <c r="T1172" s="21"/>
      <c r="U1172" s="20"/>
      <c r="V1172" s="21"/>
      <c r="W1172" s="21"/>
      <c r="X1172" s="20"/>
      <c r="Y1172" s="20"/>
      <c r="Z1172" s="20"/>
      <c r="AA1172" s="20"/>
      <c r="AB1172" s="21"/>
      <c r="AC1172" s="20"/>
      <c r="AD1172" s="21"/>
      <c r="AE1172" s="21"/>
      <c r="AF1172" s="21"/>
      <c r="AG1172" s="21"/>
      <c r="AH1172" s="21"/>
      <c r="AI1172" s="21"/>
    </row>
    <row r="1173" spans="2:35" x14ac:dyDescent="0.2">
      <c r="B1173" s="12"/>
      <c r="C1173" s="49"/>
      <c r="D1173" s="17"/>
      <c r="I1173" s="18"/>
      <c r="L1173" s="19"/>
      <c r="M1173" s="19"/>
      <c r="N1173" s="21"/>
      <c r="O1173" s="20"/>
      <c r="P1173" s="56"/>
      <c r="Q1173" s="56"/>
      <c r="R1173" s="56"/>
      <c r="S1173" s="20"/>
      <c r="T1173" s="21"/>
      <c r="U1173" s="56"/>
      <c r="V1173" s="21"/>
      <c r="W1173" s="21"/>
      <c r="X1173" s="20"/>
      <c r="Y1173" s="56"/>
      <c r="Z1173" s="56"/>
      <c r="AA1173" s="56"/>
      <c r="AB1173" s="21"/>
      <c r="AC1173" s="21"/>
      <c r="AD1173" s="21"/>
      <c r="AE1173" s="21"/>
      <c r="AF1173" s="21"/>
      <c r="AG1173" s="21"/>
      <c r="AH1173" s="21"/>
      <c r="AI1173" s="21"/>
    </row>
    <row r="1174" spans="2:35" x14ac:dyDescent="0.2">
      <c r="B1174" s="12"/>
      <c r="C1174" s="49"/>
      <c r="D1174" s="17"/>
      <c r="I1174" s="18"/>
      <c r="L1174" s="19"/>
      <c r="M1174" s="19"/>
      <c r="N1174" s="21"/>
      <c r="O1174" s="20"/>
      <c r="P1174" s="20"/>
      <c r="Q1174" s="20"/>
      <c r="R1174" s="20"/>
      <c r="S1174" s="56"/>
      <c r="T1174" s="21"/>
      <c r="U1174" s="56"/>
      <c r="V1174" s="21"/>
      <c r="W1174" s="21"/>
      <c r="X1174" s="56"/>
      <c r="Y1174" s="56"/>
      <c r="Z1174" s="56"/>
      <c r="AA1174" s="56"/>
      <c r="AB1174" s="21"/>
      <c r="AC1174" s="21"/>
      <c r="AD1174" s="56"/>
      <c r="AF1174" s="21"/>
      <c r="AG1174" s="21"/>
      <c r="AH1174" s="21"/>
      <c r="AI1174" s="21"/>
    </row>
    <row r="1175" spans="2:35" x14ac:dyDescent="0.2">
      <c r="B1175" s="12"/>
      <c r="C1175" s="49"/>
      <c r="D1175" s="17"/>
      <c r="I1175" s="18"/>
      <c r="L1175" s="19"/>
      <c r="M1175" s="19"/>
      <c r="N1175" s="21"/>
      <c r="O1175" s="20"/>
      <c r="P1175" s="20"/>
      <c r="Q1175" s="20"/>
      <c r="R1175" s="20"/>
      <c r="S1175" s="20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</row>
    <row r="1176" spans="2:35" x14ac:dyDescent="0.2">
      <c r="B1176" s="12"/>
      <c r="C1176" s="49"/>
      <c r="D1176" s="17"/>
      <c r="I1176" s="18"/>
      <c r="L1176" s="19"/>
      <c r="M1176" s="19"/>
      <c r="N1176" s="21"/>
      <c r="O1176" s="20"/>
      <c r="P1176" s="56"/>
      <c r="Q1176" s="20"/>
      <c r="R1176" s="56"/>
      <c r="S1176" s="20"/>
      <c r="T1176" s="21"/>
      <c r="U1176" s="20"/>
      <c r="V1176" s="21"/>
      <c r="W1176" s="21"/>
      <c r="X1176" s="56"/>
      <c r="Y1176" s="56"/>
      <c r="Z1176" s="56"/>
      <c r="AA1176" s="24"/>
      <c r="AB1176" s="21"/>
      <c r="AC1176" s="21"/>
      <c r="AD1176" s="21"/>
      <c r="AE1176" s="21"/>
      <c r="AF1176" s="21"/>
      <c r="AG1176" s="21"/>
      <c r="AH1176" s="21"/>
      <c r="AI1176" s="21"/>
    </row>
    <row r="1177" spans="2:35" x14ac:dyDescent="0.2">
      <c r="B1177" s="12"/>
      <c r="C1177" s="49"/>
      <c r="D1177" s="17"/>
      <c r="I1177" s="18"/>
      <c r="L1177" s="19"/>
      <c r="M1177" s="19"/>
      <c r="N1177" s="21"/>
      <c r="O1177" s="20"/>
      <c r="P1177" s="56"/>
      <c r="Q1177" s="56"/>
      <c r="R1177" s="20"/>
      <c r="S1177" s="56"/>
      <c r="T1177" s="21"/>
      <c r="U1177" s="56"/>
      <c r="V1177" s="21"/>
      <c r="W1177" s="21"/>
      <c r="X1177" s="56"/>
      <c r="Y1177" s="56"/>
      <c r="Z1177" s="56"/>
      <c r="AA1177" s="56"/>
      <c r="AB1177" s="21"/>
      <c r="AC1177" s="21"/>
      <c r="AD1177" s="21"/>
      <c r="AE1177" s="21"/>
      <c r="AF1177" s="21"/>
      <c r="AG1177" s="21"/>
      <c r="AH1177" s="21"/>
      <c r="AI1177" s="21"/>
    </row>
    <row r="1178" spans="2:35" x14ac:dyDescent="0.2">
      <c r="B1178" s="12"/>
      <c r="C1178" s="51"/>
      <c r="D1178" s="18"/>
      <c r="I1178" s="18"/>
      <c r="L1178" s="19"/>
      <c r="M1178" s="19"/>
      <c r="N1178" s="21"/>
      <c r="O1178" s="20"/>
      <c r="P1178" s="20"/>
      <c r="Q1178" s="20"/>
      <c r="R1178" s="20"/>
      <c r="S1178" s="56"/>
      <c r="T1178" s="21"/>
      <c r="U1178" s="56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</row>
    <row r="1179" spans="2:35" x14ac:dyDescent="0.2">
      <c r="B1179" s="12"/>
      <c r="C1179" s="49"/>
      <c r="D1179" s="17"/>
      <c r="I1179" s="18"/>
      <c r="L1179" s="19"/>
      <c r="M1179" s="19"/>
      <c r="N1179" s="21"/>
      <c r="O1179" s="20"/>
      <c r="P1179" s="20"/>
      <c r="Q1179" s="19"/>
      <c r="R1179" s="20"/>
      <c r="S1179" s="56"/>
      <c r="T1179" s="21"/>
      <c r="U1179" s="56"/>
      <c r="V1179" s="21"/>
      <c r="W1179" s="21"/>
      <c r="X1179" s="56"/>
      <c r="Y1179" s="56"/>
      <c r="Z1179" s="56"/>
      <c r="AA1179" s="56"/>
      <c r="AB1179" s="21"/>
      <c r="AC1179" s="21"/>
      <c r="AD1179" s="21"/>
      <c r="AE1179" s="21"/>
      <c r="AF1179" s="21"/>
      <c r="AG1179" s="58"/>
      <c r="AH1179" s="21"/>
      <c r="AI1179" s="21"/>
    </row>
    <row r="1180" spans="2:35" x14ac:dyDescent="0.2">
      <c r="B1180" s="12"/>
      <c r="C1180" s="49"/>
      <c r="D1180" s="17"/>
      <c r="I1180" s="18"/>
      <c r="L1180" s="19"/>
      <c r="M1180" s="19"/>
      <c r="N1180" s="21"/>
      <c r="O1180" s="20"/>
      <c r="P1180" s="56"/>
      <c r="Q1180" s="56"/>
      <c r="R1180" s="56"/>
      <c r="S1180" s="56"/>
      <c r="T1180" s="21"/>
      <c r="U1180" s="56"/>
      <c r="V1180" s="21"/>
      <c r="W1180" s="21"/>
      <c r="X1180" s="56"/>
      <c r="Y1180" s="56"/>
      <c r="Z1180" s="56"/>
      <c r="AA1180" s="56"/>
      <c r="AB1180" s="21"/>
      <c r="AC1180" s="21"/>
      <c r="AD1180" s="21"/>
      <c r="AE1180" s="21"/>
      <c r="AF1180" s="21"/>
      <c r="AG1180" s="21"/>
      <c r="AH1180" s="21"/>
      <c r="AI1180" s="21"/>
    </row>
    <row r="1181" spans="2:35" x14ac:dyDescent="0.2">
      <c r="B1181" s="12"/>
      <c r="C1181" s="49"/>
      <c r="D1181" s="17"/>
      <c r="I1181" s="18"/>
      <c r="L1181" s="19"/>
      <c r="M1181" s="19"/>
      <c r="N1181" s="21"/>
      <c r="O1181" s="20"/>
      <c r="P1181" s="19"/>
      <c r="Q1181" s="19"/>
      <c r="R1181" s="20"/>
      <c r="S1181" s="20"/>
      <c r="T1181" s="21"/>
      <c r="U1181" s="56"/>
      <c r="V1181" s="21"/>
      <c r="W1181" s="21"/>
      <c r="X1181" s="56"/>
      <c r="Y1181" s="56"/>
      <c r="Z1181" s="56"/>
      <c r="AA1181" s="56"/>
      <c r="AB1181" s="21"/>
      <c r="AC1181" s="21"/>
      <c r="AD1181" s="21"/>
      <c r="AE1181" s="21"/>
      <c r="AF1181" s="21"/>
      <c r="AG1181" s="21"/>
      <c r="AH1181" s="21"/>
      <c r="AI1181" s="21"/>
    </row>
    <row r="1182" spans="2:35" x14ac:dyDescent="0.2">
      <c r="B1182" s="12"/>
      <c r="C1182" s="49"/>
      <c r="D1182" s="17"/>
      <c r="I1182" s="18"/>
      <c r="L1182" s="19"/>
      <c r="M1182" s="19"/>
      <c r="N1182" s="21"/>
      <c r="O1182" s="20"/>
      <c r="P1182" s="20"/>
      <c r="Q1182" s="20"/>
      <c r="R1182" s="20"/>
      <c r="S1182" s="56"/>
      <c r="T1182" s="21"/>
      <c r="U1182" s="56"/>
      <c r="V1182" s="21"/>
      <c r="W1182" s="21"/>
      <c r="X1182" s="56"/>
      <c r="Y1182" s="56"/>
      <c r="Z1182" s="56"/>
      <c r="AA1182" s="24"/>
      <c r="AB1182" s="21"/>
      <c r="AD1182" s="21"/>
      <c r="AE1182" s="21"/>
      <c r="AF1182" s="21"/>
      <c r="AG1182" s="21"/>
      <c r="AH1182" s="21"/>
      <c r="AI1182" s="21"/>
    </row>
    <row r="1183" spans="2:35" x14ac:dyDescent="0.2">
      <c r="B1183" s="12"/>
      <c r="C1183" s="49"/>
      <c r="D1183" s="17"/>
      <c r="I1183" s="18"/>
      <c r="L1183" s="19"/>
      <c r="M1183" s="19"/>
      <c r="N1183" s="21"/>
      <c r="O1183" s="20"/>
      <c r="P1183" s="20"/>
      <c r="Q1183" s="56"/>
      <c r="R1183" s="56"/>
      <c r="S1183" s="56"/>
      <c r="T1183" s="21"/>
      <c r="U1183" s="56"/>
      <c r="V1183" s="21"/>
      <c r="W1183" s="21"/>
      <c r="X1183" s="56"/>
      <c r="Y1183" s="56"/>
      <c r="Z1183" s="56"/>
      <c r="AA1183" s="24"/>
      <c r="AB1183" s="21"/>
      <c r="AC1183" s="20"/>
      <c r="AD1183" s="21"/>
      <c r="AE1183" s="21"/>
      <c r="AF1183" s="21"/>
      <c r="AG1183" s="21"/>
      <c r="AH1183" s="21"/>
      <c r="AI1183" s="21"/>
    </row>
    <row r="1184" spans="2:35" x14ac:dyDescent="0.2">
      <c r="B1184" s="12"/>
      <c r="C1184" s="49"/>
      <c r="D1184" s="17"/>
      <c r="I1184" s="18"/>
      <c r="L1184" s="19"/>
      <c r="M1184" s="19"/>
      <c r="N1184" s="21"/>
      <c r="O1184" s="20"/>
      <c r="P1184" s="20"/>
      <c r="Q1184" s="20"/>
      <c r="R1184" s="20"/>
      <c r="S1184" s="20"/>
      <c r="T1184" s="21"/>
      <c r="U1184" s="20"/>
      <c r="V1184" s="21"/>
      <c r="W1184" s="20"/>
      <c r="X1184" s="20"/>
      <c r="Y1184" s="20"/>
      <c r="Z1184" s="20"/>
      <c r="AA1184" s="20"/>
      <c r="AB1184" s="21"/>
      <c r="AC1184" s="21"/>
      <c r="AD1184" s="21"/>
      <c r="AE1184" s="21"/>
      <c r="AF1184" s="21"/>
      <c r="AG1184" s="21"/>
      <c r="AH1184" s="21"/>
      <c r="AI1184" s="21"/>
    </row>
    <row r="1185" spans="2:35" x14ac:dyDescent="0.2">
      <c r="B1185" s="12"/>
      <c r="C1185" s="49"/>
      <c r="D1185" s="17"/>
      <c r="I1185" s="18"/>
      <c r="L1185" s="19"/>
      <c r="M1185" s="19"/>
      <c r="N1185" s="21"/>
      <c r="O1185" s="20"/>
      <c r="P1185" s="56"/>
      <c r="Q1185" s="20"/>
      <c r="R1185" s="56"/>
      <c r="S1185" s="20"/>
      <c r="T1185" s="21"/>
      <c r="U1185" s="56"/>
      <c r="V1185" s="21"/>
      <c r="W1185" s="21"/>
      <c r="X1185" s="56"/>
      <c r="Y1185" s="56"/>
      <c r="Z1185" s="56"/>
      <c r="AA1185" s="24"/>
      <c r="AB1185" s="21"/>
      <c r="AC1185" s="21"/>
      <c r="AD1185" s="21"/>
      <c r="AE1185" s="21"/>
      <c r="AF1185" s="21"/>
      <c r="AG1185" s="21"/>
      <c r="AH1185" s="21"/>
      <c r="AI1185" s="21"/>
    </row>
    <row r="1186" spans="2:35" x14ac:dyDescent="0.2">
      <c r="B1186" s="12"/>
      <c r="C1186" s="49"/>
      <c r="D1186" s="17"/>
      <c r="I1186" s="18"/>
      <c r="L1186" s="19"/>
      <c r="M1186" s="19"/>
      <c r="N1186" s="21"/>
      <c r="O1186" s="20"/>
      <c r="P1186" s="56"/>
      <c r="Q1186" s="56"/>
      <c r="R1186" s="56"/>
      <c r="S1186" s="56"/>
      <c r="T1186" s="21"/>
      <c r="U1186" s="56"/>
      <c r="V1186" s="21"/>
      <c r="W1186" s="21"/>
      <c r="X1186" s="56"/>
      <c r="Y1186" s="56"/>
      <c r="Z1186" s="56"/>
      <c r="AA1186" s="56"/>
      <c r="AB1186" s="21"/>
      <c r="AD1186" s="21"/>
      <c r="AE1186" s="21"/>
      <c r="AF1186" s="21"/>
      <c r="AG1186" s="21"/>
      <c r="AH1186" s="21"/>
      <c r="AI1186" s="21"/>
    </row>
    <row r="1187" spans="2:35" x14ac:dyDescent="0.2">
      <c r="B1187" s="12"/>
      <c r="C1187" s="49"/>
      <c r="D1187" s="17"/>
      <c r="I1187" s="18"/>
      <c r="L1187" s="19"/>
      <c r="M1187" s="19"/>
      <c r="N1187" s="21"/>
      <c r="O1187" s="20"/>
      <c r="P1187" s="56"/>
      <c r="Q1187" s="64"/>
      <c r="R1187" s="20"/>
      <c r="S1187" s="56"/>
      <c r="T1187" s="21"/>
      <c r="U1187" s="56"/>
      <c r="V1187" s="21"/>
      <c r="W1187" s="21"/>
      <c r="X1187" s="56"/>
      <c r="Y1187" s="56"/>
      <c r="Z1187" s="56"/>
      <c r="AA1187" s="56"/>
      <c r="AB1187" s="21"/>
      <c r="AC1187" s="21"/>
      <c r="AD1187" s="21"/>
      <c r="AE1187" s="21"/>
      <c r="AF1187" s="21"/>
      <c r="AG1187" s="21"/>
      <c r="AH1187" s="21"/>
      <c r="AI1187" s="21"/>
    </row>
    <row r="1188" spans="2:35" x14ac:dyDescent="0.2">
      <c r="B1188" s="12"/>
      <c r="C1188" s="49"/>
      <c r="D1188" s="17"/>
      <c r="I1188" s="18"/>
      <c r="L1188" s="19"/>
      <c r="M1188" s="19"/>
      <c r="N1188" s="21"/>
      <c r="O1188" s="20"/>
      <c r="P1188" s="19"/>
      <c r="Q1188" s="20"/>
      <c r="R1188" s="20"/>
      <c r="S1188" s="20"/>
      <c r="T1188" s="21"/>
      <c r="U1188" s="20"/>
      <c r="V1188" s="21"/>
      <c r="W1188" s="21"/>
      <c r="X1188" s="20"/>
      <c r="Y1188" s="20"/>
      <c r="Z1188" s="20"/>
      <c r="AA1188" s="20"/>
      <c r="AB1188" s="21"/>
      <c r="AC1188" s="21"/>
      <c r="AD1188" s="21"/>
      <c r="AE1188" s="21"/>
      <c r="AF1188" s="21"/>
      <c r="AG1188" s="21"/>
      <c r="AH1188" s="21"/>
      <c r="AI1188" s="21"/>
    </row>
    <row r="1189" spans="2:35" x14ac:dyDescent="0.2">
      <c r="B1189" s="12"/>
      <c r="C1189" s="51"/>
      <c r="D1189" s="18"/>
      <c r="I1189" s="18"/>
      <c r="L1189" s="19"/>
      <c r="M1189" s="19"/>
      <c r="N1189" s="21"/>
      <c r="O1189" s="20"/>
      <c r="P1189" s="56"/>
      <c r="Q1189" s="20"/>
      <c r="R1189" s="56"/>
      <c r="S1189" s="20"/>
      <c r="T1189" s="21"/>
      <c r="U1189" s="56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21"/>
      <c r="AH1189" s="21"/>
      <c r="AI1189" s="21"/>
    </row>
    <row r="1190" spans="2:35" x14ac:dyDescent="0.2">
      <c r="B1190" s="12"/>
      <c r="C1190" s="49"/>
      <c r="D1190" s="17"/>
      <c r="I1190" s="18"/>
      <c r="L1190" s="19"/>
      <c r="M1190" s="19"/>
      <c r="N1190" s="21"/>
      <c r="O1190" s="20"/>
      <c r="P1190" s="56"/>
      <c r="Q1190" s="56"/>
      <c r="R1190" s="20"/>
      <c r="S1190" s="56"/>
      <c r="T1190" s="21"/>
      <c r="U1190" s="56"/>
      <c r="V1190" s="21"/>
      <c r="W1190" s="58"/>
      <c r="X1190" s="56"/>
      <c r="Y1190" s="56"/>
      <c r="Z1190" s="56"/>
      <c r="AA1190" s="56"/>
      <c r="AB1190" s="21"/>
      <c r="AC1190" s="21"/>
      <c r="AD1190" s="21"/>
      <c r="AE1190" s="21"/>
      <c r="AF1190" s="18"/>
      <c r="AG1190" s="21"/>
      <c r="AH1190" s="21"/>
      <c r="AI1190" s="21"/>
    </row>
    <row r="1191" spans="2:35" x14ac:dyDescent="0.2">
      <c r="B1191" s="12"/>
      <c r="C1191" s="51"/>
      <c r="D1191" s="21"/>
      <c r="I1191" s="18"/>
      <c r="L1191" s="19"/>
      <c r="M1191" s="19"/>
      <c r="N1191" s="21"/>
      <c r="O1191" s="20"/>
      <c r="P1191" s="56"/>
      <c r="Q1191" s="56"/>
      <c r="R1191" s="20"/>
      <c r="S1191" s="56"/>
      <c r="T1191" s="21"/>
      <c r="U1191" s="56"/>
      <c r="V1191" s="21"/>
      <c r="W1191" s="21"/>
      <c r="X1191" s="20"/>
      <c r="Y1191" s="20"/>
      <c r="Z1191" s="20"/>
      <c r="AA1191" s="20"/>
      <c r="AB1191" s="21"/>
      <c r="AC1191" s="21"/>
      <c r="AD1191" s="21"/>
      <c r="AE1191" s="21"/>
      <c r="AF1191" s="21"/>
      <c r="AG1191" s="21"/>
      <c r="AH1191" s="21"/>
      <c r="AI1191" s="21"/>
    </row>
    <row r="1192" spans="2:35" x14ac:dyDescent="0.2">
      <c r="B1192" s="12"/>
      <c r="C1192" s="49"/>
      <c r="D1192" s="17"/>
      <c r="I1192" s="18"/>
      <c r="L1192" s="19"/>
      <c r="M1192" s="19"/>
      <c r="N1192" s="21"/>
      <c r="O1192" s="20"/>
      <c r="P1192" s="20"/>
      <c r="Q1192" s="56"/>
      <c r="R1192" s="21"/>
      <c r="S1192" s="20"/>
      <c r="T1192" s="21"/>
      <c r="U1192" s="20"/>
      <c r="V1192" s="21"/>
      <c r="W1192" s="20"/>
      <c r="X1192" s="20"/>
      <c r="Y1192" s="20"/>
      <c r="Z1192" s="20"/>
      <c r="AA1192" s="20"/>
      <c r="AB1192" s="21"/>
      <c r="AC1192" s="22"/>
      <c r="AD1192" s="21"/>
      <c r="AE1192" s="21"/>
      <c r="AF1192" s="21"/>
      <c r="AG1192" s="21"/>
      <c r="AH1192" s="21"/>
      <c r="AI1192" s="21"/>
    </row>
    <row r="1193" spans="2:35" x14ac:dyDescent="0.2">
      <c r="B1193" s="12"/>
      <c r="C1193" s="49"/>
      <c r="D1193" s="17"/>
      <c r="I1193" s="18"/>
      <c r="L1193" s="19"/>
      <c r="M1193" s="19"/>
      <c r="N1193" s="21"/>
      <c r="O1193" s="20"/>
      <c r="P1193" s="20"/>
      <c r="Q1193" s="56"/>
      <c r="R1193" s="20"/>
      <c r="S1193" s="20"/>
      <c r="T1193" s="21"/>
      <c r="U1193" s="56"/>
      <c r="V1193" s="21"/>
      <c r="W1193" s="21"/>
      <c r="X1193" s="56"/>
      <c r="Y1193" s="56"/>
      <c r="Z1193" s="56"/>
      <c r="AA1193" s="56"/>
      <c r="AB1193" s="21"/>
      <c r="AC1193" s="21"/>
      <c r="AD1193" s="56"/>
      <c r="AE1193" s="21"/>
      <c r="AF1193" s="21"/>
      <c r="AG1193" s="21"/>
      <c r="AH1193" s="21"/>
      <c r="AI1193" s="21"/>
    </row>
    <row r="1194" spans="2:35" x14ac:dyDescent="0.2">
      <c r="B1194" s="12"/>
      <c r="C1194" s="49"/>
      <c r="D1194" s="17"/>
      <c r="I1194" s="18"/>
      <c r="L1194" s="19"/>
      <c r="M1194" s="19"/>
      <c r="N1194" s="21"/>
      <c r="O1194" s="20"/>
      <c r="P1194" s="21"/>
      <c r="Q1194" s="21"/>
      <c r="R1194" s="21"/>
      <c r="S1194" s="20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  <c r="AH1194" s="21"/>
      <c r="AI1194" s="21"/>
    </row>
    <row r="1195" spans="2:35" x14ac:dyDescent="0.2">
      <c r="B1195" s="12"/>
      <c r="C1195" s="49"/>
      <c r="D1195" s="17"/>
      <c r="I1195" s="18"/>
      <c r="L1195" s="19"/>
      <c r="M1195" s="19"/>
      <c r="N1195" s="21"/>
      <c r="O1195" s="20"/>
      <c r="P1195" s="56"/>
      <c r="Q1195" s="56"/>
      <c r="R1195" s="56"/>
      <c r="S1195" s="20"/>
      <c r="T1195" s="21"/>
      <c r="U1195" s="56"/>
      <c r="V1195" s="21"/>
      <c r="W1195" s="21"/>
      <c r="X1195" s="56"/>
      <c r="Y1195" s="56"/>
      <c r="Z1195" s="56"/>
      <c r="AA1195" s="56"/>
      <c r="AB1195" s="21"/>
      <c r="AC1195" s="21"/>
      <c r="AD1195" s="21"/>
      <c r="AE1195" s="21"/>
      <c r="AF1195" s="18"/>
      <c r="AG1195" s="21"/>
      <c r="AH1195" s="21"/>
      <c r="AI1195" s="21"/>
    </row>
    <row r="1196" spans="2:35" x14ac:dyDescent="0.2">
      <c r="B1196" s="12"/>
      <c r="C1196" s="49"/>
      <c r="D1196" s="17"/>
      <c r="I1196" s="18"/>
      <c r="L1196" s="19"/>
      <c r="M1196" s="19"/>
      <c r="N1196" s="21"/>
      <c r="O1196" s="20"/>
      <c r="P1196" s="20"/>
      <c r="Q1196" s="56"/>
      <c r="R1196" s="56"/>
      <c r="S1196" s="56"/>
      <c r="T1196" s="21"/>
      <c r="U1196" s="56"/>
      <c r="V1196" s="21"/>
      <c r="W1196" s="20"/>
      <c r="X1196" s="56"/>
      <c r="Y1196" s="56"/>
      <c r="Z1196" s="56"/>
      <c r="AA1196" s="56"/>
      <c r="AB1196" s="21"/>
      <c r="AC1196" s="21"/>
      <c r="AD1196" s="56"/>
      <c r="AE1196" s="21"/>
      <c r="AF1196" s="21"/>
      <c r="AG1196" s="21"/>
      <c r="AH1196" s="21"/>
      <c r="AI1196" s="21"/>
    </row>
    <row r="1197" spans="2:35" x14ac:dyDescent="0.2">
      <c r="B1197" s="12"/>
      <c r="C1197" s="49"/>
      <c r="D1197" s="17"/>
      <c r="I1197" s="18"/>
      <c r="L1197" s="19"/>
      <c r="M1197" s="19"/>
      <c r="N1197" s="21"/>
      <c r="O1197" s="20"/>
      <c r="P1197" s="56"/>
      <c r="Q1197" s="20"/>
      <c r="R1197" s="56"/>
      <c r="S1197" s="20"/>
      <c r="T1197" s="21"/>
      <c r="U1197" s="56"/>
      <c r="V1197" s="21"/>
      <c r="W1197" s="21"/>
      <c r="X1197" s="56"/>
      <c r="Y1197" s="56"/>
      <c r="Z1197" s="56"/>
      <c r="AA1197" s="56"/>
      <c r="AB1197" s="21"/>
      <c r="AC1197" s="20"/>
      <c r="AD1197" s="21"/>
      <c r="AE1197" s="21"/>
      <c r="AF1197" s="21"/>
      <c r="AG1197" s="21"/>
      <c r="AH1197" s="21"/>
      <c r="AI1197" s="21"/>
    </row>
    <row r="1198" spans="2:35" x14ac:dyDescent="0.2">
      <c r="B1198" s="12"/>
      <c r="C1198" s="49"/>
      <c r="D1198" s="17"/>
      <c r="I1198" s="18"/>
      <c r="L1198" s="19"/>
      <c r="M1198" s="19"/>
      <c r="N1198" s="21"/>
      <c r="O1198" s="20"/>
      <c r="P1198" s="56"/>
      <c r="Q1198" s="56"/>
      <c r="R1198" s="56"/>
      <c r="S1198" s="56"/>
      <c r="T1198" s="21"/>
      <c r="U1198" s="56"/>
      <c r="V1198" s="21"/>
      <c r="W1198" s="20"/>
      <c r="X1198" s="56"/>
      <c r="Y1198" s="56"/>
      <c r="Z1198" s="56"/>
      <c r="AA1198" s="24"/>
      <c r="AB1198" s="21"/>
      <c r="AC1198" s="21"/>
      <c r="AD1198" s="21"/>
      <c r="AE1198" s="21"/>
      <c r="AF1198" s="21"/>
      <c r="AG1198" s="21"/>
      <c r="AH1198" s="21"/>
      <c r="AI1198" s="21"/>
    </row>
    <row r="1199" spans="2:35" x14ac:dyDescent="0.2">
      <c r="B1199" s="12"/>
      <c r="C1199" s="49"/>
      <c r="D1199" s="17"/>
      <c r="I1199" s="18"/>
      <c r="L1199" s="19"/>
      <c r="M1199" s="19"/>
      <c r="N1199" s="21"/>
      <c r="O1199" s="20"/>
      <c r="P1199" s="56"/>
      <c r="Q1199" s="56"/>
      <c r="R1199" s="56"/>
      <c r="S1199" s="20"/>
      <c r="T1199" s="21"/>
      <c r="U1199" s="20"/>
      <c r="V1199" s="21"/>
      <c r="W1199" s="20"/>
      <c r="X1199" s="56"/>
      <c r="Y1199" s="56"/>
      <c r="Z1199" s="56"/>
      <c r="AA1199" s="56"/>
      <c r="AB1199" s="21"/>
      <c r="AC1199" s="21"/>
      <c r="AD1199" s="21"/>
      <c r="AE1199" s="21"/>
      <c r="AF1199" s="21"/>
      <c r="AG1199" s="21"/>
      <c r="AH1199" s="21"/>
      <c r="AI1199" s="21"/>
    </row>
    <row r="1200" spans="2:35" x14ac:dyDescent="0.2">
      <c r="B1200" s="12"/>
      <c r="C1200" s="49"/>
      <c r="D1200" s="17"/>
      <c r="I1200" s="18"/>
      <c r="L1200" s="19"/>
      <c r="M1200" s="19"/>
      <c r="N1200" s="21"/>
      <c r="O1200" s="20"/>
      <c r="P1200" s="56"/>
      <c r="Q1200" s="20"/>
      <c r="R1200" s="56"/>
      <c r="S1200" s="20"/>
      <c r="T1200" s="21"/>
      <c r="U1200" s="56"/>
      <c r="V1200" s="21"/>
      <c r="W1200" s="20"/>
      <c r="X1200" s="56"/>
      <c r="Y1200" s="21"/>
      <c r="Z1200" s="21"/>
      <c r="AA1200" s="21"/>
      <c r="AB1200" s="21"/>
      <c r="AC1200" s="21"/>
      <c r="AD1200" s="21"/>
      <c r="AE1200" s="21"/>
      <c r="AF1200" s="21"/>
      <c r="AG1200" s="21"/>
      <c r="AH1200" s="21"/>
      <c r="AI1200" s="21"/>
    </row>
    <row r="1201" spans="2:35" x14ac:dyDescent="0.2">
      <c r="B1201" s="12"/>
      <c r="C1201" s="49"/>
      <c r="D1201" s="17"/>
      <c r="I1201" s="18"/>
      <c r="L1201" s="19"/>
      <c r="M1201" s="19"/>
      <c r="N1201" s="21"/>
      <c r="O1201" s="20"/>
      <c r="P1201" s="56"/>
      <c r="Q1201" s="20"/>
      <c r="R1201" s="20"/>
      <c r="S1201" s="20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21"/>
      <c r="AH1201" s="21"/>
      <c r="AI1201" s="21"/>
    </row>
    <row r="1202" spans="2:35" x14ac:dyDescent="0.2">
      <c r="B1202" s="12"/>
      <c r="C1202" s="51"/>
      <c r="D1202" s="21"/>
      <c r="I1202" s="18"/>
      <c r="L1202" s="19"/>
      <c r="M1202" s="19"/>
      <c r="N1202" s="21"/>
      <c r="O1202" s="20"/>
      <c r="P1202" s="20"/>
      <c r="Q1202" s="56"/>
      <c r="R1202" s="56"/>
      <c r="S1202" s="56"/>
      <c r="T1202" s="21"/>
      <c r="U1202" s="20"/>
      <c r="V1202" s="21"/>
      <c r="W1202" s="20"/>
      <c r="X1202" s="56"/>
      <c r="Y1202" s="56"/>
      <c r="Z1202" s="56"/>
      <c r="AA1202" s="24"/>
      <c r="AB1202" s="21"/>
      <c r="AD1202" s="21"/>
      <c r="AE1202" s="21"/>
      <c r="AF1202" s="21"/>
      <c r="AG1202" s="21"/>
      <c r="AH1202" s="21"/>
      <c r="AI1202" s="21"/>
    </row>
    <row r="1203" spans="2:35" x14ac:dyDescent="0.2">
      <c r="B1203" s="12"/>
      <c r="C1203" s="33"/>
      <c r="D1203" s="59"/>
      <c r="I1203" s="18"/>
      <c r="L1203" s="19"/>
      <c r="M1203" s="19"/>
      <c r="N1203" s="21"/>
      <c r="O1203" s="20"/>
      <c r="P1203" s="56"/>
      <c r="Q1203" s="56"/>
      <c r="R1203" s="56"/>
      <c r="S1203" s="56"/>
      <c r="T1203" s="21"/>
      <c r="U1203" s="20"/>
      <c r="V1203" s="21"/>
      <c r="W1203" s="21"/>
      <c r="X1203" s="56"/>
      <c r="Y1203" s="56"/>
      <c r="Z1203" s="56"/>
      <c r="AA1203" s="56"/>
      <c r="AB1203" s="21"/>
      <c r="AC1203" s="21"/>
      <c r="AD1203" s="21"/>
      <c r="AE1203" s="21"/>
      <c r="AF1203" s="21"/>
      <c r="AG1203" s="21"/>
      <c r="AH1203" s="21"/>
      <c r="AI1203" s="21"/>
    </row>
    <row r="1204" spans="2:35" x14ac:dyDescent="0.2">
      <c r="B1204" s="12"/>
      <c r="C1204" s="49"/>
      <c r="D1204" s="17"/>
      <c r="I1204" s="18"/>
      <c r="L1204" s="19"/>
      <c r="M1204" s="19"/>
      <c r="N1204" s="21"/>
      <c r="O1204" s="20"/>
      <c r="P1204" s="56"/>
      <c r="Q1204" s="56"/>
      <c r="R1204" s="20"/>
      <c r="S1204" s="56"/>
      <c r="T1204" s="21"/>
      <c r="U1204" s="20"/>
      <c r="V1204" s="21"/>
      <c r="W1204" s="20"/>
      <c r="X1204" s="56"/>
      <c r="Y1204" s="56"/>
      <c r="Z1204" s="56"/>
      <c r="AA1204" s="56"/>
      <c r="AB1204" s="21"/>
      <c r="AC1204" s="21"/>
      <c r="AD1204" s="21"/>
      <c r="AE1204" s="21"/>
      <c r="AF1204" s="21"/>
      <c r="AG1204" s="21"/>
      <c r="AH1204" s="21"/>
      <c r="AI1204" s="21"/>
    </row>
    <row r="1205" spans="2:35" x14ac:dyDescent="0.2">
      <c r="B1205" s="12"/>
      <c r="C1205" s="49"/>
      <c r="D1205" s="17"/>
      <c r="I1205" s="18"/>
      <c r="L1205" s="19"/>
      <c r="M1205" s="19"/>
      <c r="N1205" s="21"/>
      <c r="O1205" s="20"/>
      <c r="P1205" s="56"/>
      <c r="Q1205" s="56"/>
      <c r="R1205" s="56"/>
      <c r="S1205" s="20"/>
      <c r="T1205" s="21"/>
      <c r="U1205" s="20"/>
      <c r="V1205" s="21"/>
      <c r="W1205" s="20"/>
      <c r="X1205" s="20"/>
      <c r="Y1205" s="20"/>
      <c r="Z1205" s="20"/>
      <c r="AA1205" s="20"/>
      <c r="AB1205" s="21"/>
      <c r="AC1205" s="21"/>
      <c r="AD1205" s="21"/>
      <c r="AE1205" s="21"/>
      <c r="AF1205" s="21"/>
      <c r="AG1205" s="21"/>
      <c r="AH1205" s="21"/>
      <c r="AI1205" s="21"/>
    </row>
    <row r="1206" spans="2:35" x14ac:dyDescent="0.2">
      <c r="B1206" s="12"/>
      <c r="C1206" s="49"/>
      <c r="D1206" s="17"/>
      <c r="I1206" s="18"/>
      <c r="L1206" s="19"/>
      <c r="M1206" s="19"/>
      <c r="N1206" s="21"/>
      <c r="O1206" s="20"/>
      <c r="P1206" s="20"/>
      <c r="Q1206" s="20"/>
      <c r="R1206" s="20"/>
      <c r="S1206" s="56"/>
      <c r="T1206" s="21"/>
      <c r="U1206" s="20"/>
      <c r="V1206" s="21"/>
      <c r="W1206" s="20"/>
      <c r="X1206" s="56"/>
      <c r="Y1206" s="56"/>
      <c r="Z1206" s="56"/>
      <c r="AA1206" s="56"/>
      <c r="AB1206" s="21"/>
      <c r="AC1206" s="21"/>
      <c r="AD1206" s="21"/>
      <c r="AE1206" s="21"/>
      <c r="AF1206" s="21"/>
      <c r="AG1206" s="58"/>
      <c r="AH1206" s="21"/>
      <c r="AI1206" s="21"/>
    </row>
    <row r="1207" spans="2:35" x14ac:dyDescent="0.2">
      <c r="B1207" s="12"/>
      <c r="C1207" s="49"/>
      <c r="D1207" s="17"/>
      <c r="I1207" s="18"/>
      <c r="L1207" s="19"/>
      <c r="M1207" s="19"/>
      <c r="N1207" s="21"/>
      <c r="O1207" s="20"/>
      <c r="P1207" s="20"/>
      <c r="Q1207" s="20"/>
      <c r="R1207" s="20"/>
      <c r="S1207" s="20"/>
      <c r="T1207" s="21"/>
      <c r="U1207" s="20"/>
      <c r="V1207" s="21"/>
      <c r="W1207" s="20"/>
      <c r="X1207" s="20"/>
      <c r="Y1207" s="20"/>
      <c r="Z1207" s="20"/>
      <c r="AA1207" s="20"/>
      <c r="AB1207" s="21"/>
      <c r="AC1207" s="21"/>
      <c r="AD1207" s="21"/>
      <c r="AE1207" s="21"/>
      <c r="AF1207" s="21"/>
      <c r="AG1207" s="21"/>
      <c r="AH1207" s="21"/>
      <c r="AI1207" s="21"/>
    </row>
    <row r="1208" spans="2:35" x14ac:dyDescent="0.2">
      <c r="B1208" s="12"/>
      <c r="C1208" s="49"/>
      <c r="D1208" s="17"/>
      <c r="I1208" s="18"/>
      <c r="L1208" s="19"/>
      <c r="M1208" s="19"/>
      <c r="N1208" s="21"/>
      <c r="O1208" s="20"/>
      <c r="P1208" s="56"/>
      <c r="Q1208" s="56"/>
      <c r="R1208" s="20"/>
      <c r="S1208" s="56"/>
      <c r="T1208" s="21"/>
      <c r="U1208" s="56"/>
      <c r="V1208" s="21"/>
      <c r="W1208" s="21"/>
      <c r="X1208" s="56"/>
      <c r="Y1208" s="56"/>
      <c r="Z1208" s="56"/>
      <c r="AA1208" s="56"/>
      <c r="AB1208" s="21"/>
      <c r="AC1208" s="21"/>
      <c r="AD1208" s="21"/>
      <c r="AE1208" s="21"/>
      <c r="AF1208" s="21"/>
      <c r="AG1208" s="21"/>
      <c r="AH1208" s="21"/>
      <c r="AI1208" s="21"/>
    </row>
    <row r="1209" spans="2:35" x14ac:dyDescent="0.2">
      <c r="B1209" s="12"/>
      <c r="C1209" s="49"/>
      <c r="D1209" s="17"/>
      <c r="I1209" s="18"/>
      <c r="L1209" s="19"/>
      <c r="M1209" s="19"/>
      <c r="N1209" s="21"/>
      <c r="O1209" s="20"/>
      <c r="P1209" s="20"/>
      <c r="Q1209" s="56"/>
      <c r="R1209" s="56"/>
      <c r="S1209" s="56"/>
      <c r="T1209" s="21"/>
      <c r="U1209" s="20"/>
      <c r="V1209" s="21"/>
      <c r="W1209" s="21"/>
      <c r="X1209" s="56"/>
      <c r="Y1209" s="56"/>
      <c r="Z1209" s="56"/>
      <c r="AA1209" s="26"/>
      <c r="AB1209" s="21"/>
      <c r="AC1209" s="21"/>
      <c r="AD1209" s="21"/>
      <c r="AE1209" s="21"/>
      <c r="AF1209" s="21"/>
      <c r="AG1209" s="21"/>
      <c r="AH1209" s="21"/>
      <c r="AI1209" s="21"/>
    </row>
    <row r="1210" spans="2:35" x14ac:dyDescent="0.2">
      <c r="B1210" s="12"/>
      <c r="C1210" s="49"/>
      <c r="D1210" s="27"/>
      <c r="I1210" s="18"/>
      <c r="L1210" s="19"/>
      <c r="M1210" s="19"/>
      <c r="N1210" s="21"/>
      <c r="O1210" s="20"/>
      <c r="P1210" s="56"/>
      <c r="Q1210" s="20"/>
      <c r="R1210" s="56"/>
      <c r="S1210" s="56"/>
      <c r="T1210" s="21"/>
      <c r="U1210" s="20"/>
      <c r="V1210" s="21"/>
      <c r="W1210" s="21"/>
      <c r="X1210" s="56"/>
      <c r="Y1210" s="56"/>
      <c r="Z1210" s="56"/>
      <c r="AA1210" s="24"/>
      <c r="AC1210" s="21"/>
      <c r="AE1210" s="21"/>
      <c r="AF1210" s="21"/>
      <c r="AG1210" s="21"/>
      <c r="AH1210" s="21"/>
      <c r="AI1210" s="21"/>
    </row>
    <row r="1211" spans="2:35" x14ac:dyDescent="0.2">
      <c r="B1211" s="12"/>
      <c r="C1211" s="51"/>
      <c r="D1211" s="18"/>
      <c r="I1211" s="18"/>
      <c r="L1211" s="19"/>
      <c r="M1211" s="19"/>
      <c r="N1211" s="21"/>
      <c r="O1211" s="20"/>
      <c r="P1211" s="20"/>
      <c r="Q1211" s="20"/>
      <c r="R1211" s="20"/>
      <c r="S1211" s="20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/>
      <c r="AH1211" s="21"/>
      <c r="AI1211" s="21"/>
    </row>
    <row r="1212" spans="2:35" x14ac:dyDescent="0.2">
      <c r="B1212" s="12"/>
      <c r="C1212" s="49"/>
      <c r="D1212" s="17"/>
      <c r="I1212" s="18"/>
      <c r="L1212" s="19"/>
      <c r="M1212" s="19"/>
      <c r="N1212" s="21"/>
      <c r="O1212" s="20"/>
      <c r="P1212" s="20"/>
      <c r="Q1212" s="56"/>
      <c r="R1212" s="56"/>
      <c r="S1212" s="56"/>
      <c r="T1212" s="21"/>
      <c r="U1212" s="20"/>
      <c r="V1212" s="21"/>
      <c r="W1212" s="21"/>
      <c r="X1212" s="56"/>
      <c r="Y1212" s="21"/>
      <c r="Z1212" s="21"/>
      <c r="AA1212" s="21"/>
      <c r="AB1212" s="21"/>
      <c r="AC1212" s="21"/>
      <c r="AD1212" s="21"/>
      <c r="AE1212" s="21"/>
      <c r="AF1212" s="21"/>
      <c r="AG1212" s="21"/>
      <c r="AH1212" s="21"/>
      <c r="AI1212" s="21"/>
    </row>
    <row r="1213" spans="2:35" x14ac:dyDescent="0.2">
      <c r="B1213" s="12"/>
      <c r="C1213" s="49"/>
      <c r="D1213" s="17"/>
      <c r="I1213" s="18"/>
      <c r="L1213" s="19"/>
      <c r="M1213" s="19"/>
      <c r="N1213" s="21"/>
      <c r="O1213" s="20"/>
      <c r="P1213" s="20"/>
      <c r="Q1213" s="56"/>
      <c r="R1213" s="56"/>
      <c r="S1213" s="20"/>
      <c r="T1213" s="21"/>
      <c r="U1213" s="20"/>
      <c r="V1213" s="21"/>
      <c r="W1213" s="21"/>
      <c r="X1213" s="56"/>
      <c r="Y1213" s="56"/>
      <c r="Z1213" s="56"/>
      <c r="AA1213" s="56"/>
      <c r="AB1213" s="21"/>
      <c r="AC1213" s="21"/>
      <c r="AD1213" s="21"/>
      <c r="AE1213" s="21"/>
      <c r="AF1213" s="21"/>
      <c r="AG1213" s="21"/>
      <c r="AH1213" s="21"/>
      <c r="AI1213" s="21"/>
    </row>
    <row r="1214" spans="2:35" x14ac:dyDescent="0.2">
      <c r="B1214" s="12"/>
      <c r="C1214" s="49"/>
      <c r="D1214" s="17"/>
      <c r="I1214" s="18"/>
      <c r="L1214" s="19"/>
      <c r="M1214" s="19"/>
      <c r="N1214" s="21"/>
      <c r="O1214" s="20"/>
      <c r="P1214" s="56"/>
      <c r="Q1214" s="56"/>
      <c r="R1214" s="56"/>
      <c r="S1214" s="56"/>
      <c r="T1214" s="21"/>
      <c r="U1214" s="20"/>
      <c r="V1214" s="21"/>
      <c r="W1214" s="58"/>
      <c r="X1214" s="56"/>
      <c r="Y1214" s="56"/>
      <c r="Z1214" s="56"/>
      <c r="AA1214" s="56"/>
      <c r="AB1214" s="21"/>
      <c r="AC1214" s="21"/>
      <c r="AD1214" s="21"/>
      <c r="AE1214" s="21"/>
      <c r="AF1214" s="21"/>
      <c r="AG1214" s="58"/>
      <c r="AH1214" s="21"/>
      <c r="AI1214" s="21"/>
    </row>
    <row r="1215" spans="2:35" x14ac:dyDescent="0.2">
      <c r="B1215" s="12"/>
      <c r="C1215" s="49"/>
      <c r="D1215" s="17"/>
      <c r="I1215" s="18"/>
      <c r="L1215" s="19"/>
      <c r="M1215" s="19"/>
      <c r="N1215" s="21"/>
      <c r="O1215" s="20"/>
      <c r="P1215" s="56"/>
      <c r="Q1215" s="20"/>
      <c r="R1215" s="20"/>
      <c r="S1215" s="20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21"/>
      <c r="AH1215" s="21"/>
      <c r="AI1215" s="21"/>
    </row>
    <row r="1216" spans="2:35" x14ac:dyDescent="0.2">
      <c r="B1216" s="12"/>
      <c r="C1216" s="49"/>
      <c r="D1216" s="17"/>
      <c r="I1216" s="18"/>
      <c r="L1216" s="19"/>
      <c r="M1216" s="19"/>
      <c r="N1216" s="21"/>
      <c r="O1216" s="20"/>
      <c r="P1216" s="20"/>
      <c r="Q1216" s="20"/>
      <c r="R1216" s="20"/>
      <c r="S1216" s="56"/>
      <c r="T1216" s="21"/>
      <c r="U1216" s="56"/>
      <c r="V1216" s="21"/>
      <c r="W1216" s="21"/>
      <c r="X1216" s="56"/>
      <c r="Y1216" s="56"/>
      <c r="Z1216" s="56"/>
      <c r="AA1216" s="56"/>
      <c r="AB1216" s="21"/>
      <c r="AC1216" s="21"/>
      <c r="AD1216" s="21"/>
      <c r="AE1216" s="21"/>
      <c r="AF1216" s="21"/>
      <c r="AG1216" s="21"/>
      <c r="AH1216" s="21"/>
      <c r="AI1216" s="21"/>
    </row>
    <row r="1217" spans="2:35" x14ac:dyDescent="0.2">
      <c r="B1217" s="12"/>
      <c r="C1217" s="49"/>
      <c r="D1217" s="17"/>
      <c r="I1217" s="18"/>
      <c r="L1217" s="19"/>
      <c r="M1217" s="19"/>
      <c r="N1217" s="21"/>
      <c r="O1217" s="20"/>
      <c r="P1217" s="56"/>
      <c r="Q1217" s="56"/>
      <c r="R1217" s="56"/>
      <c r="S1217" s="56"/>
      <c r="T1217" s="21"/>
      <c r="U1217" s="20"/>
      <c r="V1217" s="21"/>
      <c r="W1217" s="21"/>
      <c r="X1217" s="56"/>
      <c r="Y1217" s="56"/>
      <c r="Z1217" s="56"/>
      <c r="AA1217" s="56"/>
      <c r="AB1217" s="21"/>
      <c r="AC1217" s="21"/>
      <c r="AD1217" s="21"/>
      <c r="AE1217" s="21"/>
      <c r="AF1217" s="21"/>
      <c r="AG1217" s="21"/>
      <c r="AH1217" s="21"/>
      <c r="AI1217" s="21"/>
    </row>
    <row r="1218" spans="2:35" x14ac:dyDescent="0.2">
      <c r="B1218" s="12"/>
      <c r="C1218" s="49"/>
      <c r="D1218" s="17"/>
      <c r="I1218" s="18"/>
      <c r="L1218" s="19"/>
      <c r="M1218" s="19"/>
      <c r="N1218" s="21"/>
      <c r="O1218" s="20"/>
      <c r="P1218" s="20"/>
      <c r="Q1218" s="20"/>
      <c r="R1218" s="20"/>
      <c r="S1218" s="20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  <c r="AH1218" s="21"/>
      <c r="AI1218" s="21"/>
    </row>
    <row r="1219" spans="2:35" x14ac:dyDescent="0.2">
      <c r="B1219" s="12"/>
      <c r="C1219" s="49"/>
      <c r="D1219" s="17"/>
      <c r="I1219" s="18"/>
      <c r="L1219" s="19"/>
      <c r="M1219" s="19"/>
      <c r="N1219" s="21"/>
      <c r="O1219" s="20"/>
      <c r="P1219" s="56"/>
      <c r="Q1219" s="56"/>
      <c r="R1219" s="56"/>
      <c r="S1219" s="56"/>
      <c r="T1219" s="21"/>
      <c r="U1219" s="20"/>
      <c r="V1219" s="21"/>
      <c r="W1219" s="20"/>
      <c r="X1219" s="56"/>
      <c r="Y1219" s="56"/>
      <c r="Z1219" s="56"/>
      <c r="AA1219" s="56"/>
      <c r="AB1219" s="21"/>
      <c r="AC1219" s="21"/>
      <c r="AD1219" s="21"/>
      <c r="AE1219" s="21"/>
      <c r="AF1219" s="21"/>
      <c r="AG1219" s="21"/>
      <c r="AH1219" s="21"/>
      <c r="AI1219" s="21"/>
    </row>
    <row r="1220" spans="2:35" x14ac:dyDescent="0.2">
      <c r="B1220" s="12"/>
      <c r="C1220" s="49"/>
      <c r="D1220" s="17"/>
      <c r="I1220" s="18"/>
      <c r="L1220" s="19"/>
      <c r="M1220" s="19"/>
      <c r="N1220" s="21"/>
      <c r="O1220" s="20"/>
      <c r="P1220" s="20"/>
      <c r="Q1220" s="20"/>
      <c r="R1220" s="20"/>
      <c r="S1220" s="20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  <c r="AH1220" s="21"/>
      <c r="AI1220" s="21"/>
    </row>
    <row r="1221" spans="2:35" x14ac:dyDescent="0.2">
      <c r="B1221" s="12"/>
      <c r="C1221" s="49"/>
      <c r="D1221" s="17"/>
      <c r="I1221" s="18"/>
      <c r="L1221" s="19"/>
      <c r="M1221" s="19"/>
      <c r="N1221" s="21"/>
      <c r="O1221" s="20"/>
      <c r="P1221" s="20"/>
      <c r="Q1221" s="56"/>
      <c r="R1221" s="20"/>
      <c r="S1221" s="56"/>
      <c r="T1221" s="21"/>
      <c r="U1221" s="20"/>
      <c r="V1221" s="21"/>
      <c r="W1221" s="21"/>
      <c r="X1221" s="56"/>
      <c r="Y1221" s="56"/>
      <c r="Z1221" s="56"/>
      <c r="AA1221" s="56"/>
      <c r="AB1221" s="21"/>
      <c r="AC1221" s="21"/>
      <c r="AD1221" s="21"/>
      <c r="AE1221" s="21"/>
      <c r="AF1221" s="21"/>
      <c r="AG1221" s="21"/>
      <c r="AH1221" s="21"/>
      <c r="AI1221" s="21"/>
    </row>
    <row r="1222" spans="2:35" x14ac:dyDescent="0.2">
      <c r="B1222" s="12"/>
      <c r="C1222" s="51"/>
      <c r="D1222" s="18"/>
      <c r="I1222" s="18"/>
      <c r="L1222" s="19"/>
      <c r="M1222" s="19"/>
      <c r="N1222" s="21"/>
      <c r="O1222" s="20"/>
      <c r="P1222" s="56"/>
      <c r="Q1222" s="26"/>
      <c r="R1222" s="20"/>
      <c r="S1222" s="56"/>
      <c r="T1222" s="21"/>
      <c r="U1222" s="56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  <c r="AH1222" s="21"/>
      <c r="AI1222" s="21"/>
    </row>
    <row r="1223" spans="2:35" x14ac:dyDescent="0.2">
      <c r="B1223" s="12"/>
      <c r="C1223" s="49"/>
      <c r="D1223" s="17"/>
      <c r="I1223" s="18"/>
      <c r="L1223" s="19"/>
      <c r="M1223" s="19"/>
      <c r="N1223" s="21"/>
      <c r="O1223" s="20"/>
      <c r="P1223" s="20"/>
      <c r="Q1223" s="20"/>
      <c r="R1223" s="20"/>
      <c r="S1223" s="20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  <c r="AH1223" s="21"/>
      <c r="AI1223" s="21"/>
    </row>
    <row r="1224" spans="2:35" x14ac:dyDescent="0.2">
      <c r="B1224" s="12"/>
      <c r="C1224" s="49"/>
      <c r="D1224" s="17"/>
      <c r="I1224" s="18"/>
      <c r="L1224" s="19"/>
      <c r="M1224" s="19"/>
      <c r="N1224" s="21"/>
      <c r="O1224" s="20"/>
      <c r="P1224" s="56"/>
      <c r="Q1224" s="56"/>
      <c r="R1224" s="20"/>
      <c r="S1224" s="56"/>
      <c r="T1224" s="21"/>
      <c r="U1224" s="56"/>
      <c r="V1224" s="21"/>
      <c r="W1224" s="21"/>
      <c r="X1224" s="56"/>
      <c r="Y1224" s="56"/>
      <c r="Z1224" s="56"/>
      <c r="AA1224" s="56"/>
      <c r="AB1224" s="21"/>
      <c r="AC1224" s="21"/>
      <c r="AD1224" s="21"/>
      <c r="AE1224" s="21"/>
      <c r="AF1224" s="21"/>
      <c r="AG1224" s="21"/>
      <c r="AH1224" s="21"/>
      <c r="AI1224" s="21"/>
    </row>
    <row r="1225" spans="2:35" x14ac:dyDescent="0.2">
      <c r="B1225" s="12"/>
      <c r="C1225" s="49"/>
      <c r="D1225" s="17"/>
      <c r="I1225" s="18"/>
      <c r="L1225" s="19"/>
      <c r="M1225" s="19"/>
      <c r="N1225" s="21"/>
      <c r="O1225" s="20"/>
      <c r="P1225" s="56"/>
      <c r="Q1225" s="56"/>
      <c r="R1225" s="20"/>
      <c r="S1225" s="56"/>
      <c r="T1225" s="21"/>
      <c r="U1225" s="56"/>
      <c r="V1225" s="21"/>
      <c r="W1225" s="21"/>
      <c r="X1225" s="56"/>
      <c r="Y1225" s="56"/>
      <c r="Z1225" s="56"/>
      <c r="AA1225" s="56"/>
      <c r="AB1225" s="21"/>
      <c r="AC1225" s="21"/>
      <c r="AD1225" s="21"/>
      <c r="AE1225" s="21"/>
      <c r="AF1225" s="18"/>
      <c r="AG1225" s="21"/>
      <c r="AH1225" s="21"/>
      <c r="AI1225" s="21"/>
    </row>
    <row r="1226" spans="2:35" x14ac:dyDescent="0.2">
      <c r="B1226" s="12"/>
      <c r="C1226" s="49"/>
      <c r="D1226" s="17"/>
      <c r="I1226" s="18"/>
      <c r="L1226" s="19"/>
      <c r="M1226" s="19"/>
      <c r="N1226" s="21"/>
      <c r="O1226" s="20"/>
      <c r="P1226" s="56"/>
      <c r="Q1226" s="56"/>
      <c r="R1226" s="20"/>
      <c r="S1226" s="56"/>
      <c r="T1226" s="21"/>
      <c r="U1226" s="56"/>
      <c r="V1226" s="21"/>
      <c r="W1226" s="21"/>
      <c r="X1226" s="56"/>
      <c r="Y1226" s="56"/>
      <c r="Z1226" s="56"/>
      <c r="AA1226" s="56"/>
      <c r="AB1226" s="21"/>
      <c r="AC1226" s="21"/>
      <c r="AD1226" s="21"/>
      <c r="AE1226" s="21"/>
      <c r="AF1226" s="18"/>
      <c r="AG1226" s="21"/>
      <c r="AH1226" s="21"/>
      <c r="AI1226" s="21"/>
    </row>
    <row r="1227" spans="2:35" x14ac:dyDescent="0.2">
      <c r="B1227" s="12"/>
      <c r="C1227" s="49"/>
      <c r="D1227" s="17"/>
      <c r="I1227" s="18"/>
      <c r="L1227" s="19"/>
      <c r="M1227" s="19"/>
      <c r="N1227" s="21"/>
      <c r="O1227" s="20"/>
      <c r="P1227" s="20"/>
      <c r="Q1227" s="20"/>
      <c r="R1227" s="20"/>
      <c r="S1227" s="20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21"/>
      <c r="AH1227" s="21"/>
      <c r="AI1227" s="21"/>
    </row>
    <row r="1228" spans="2:35" x14ac:dyDescent="0.2">
      <c r="B1228" s="12"/>
      <c r="C1228" s="49"/>
      <c r="D1228" s="17"/>
      <c r="I1228" s="18"/>
      <c r="L1228" s="19"/>
      <c r="M1228" s="19"/>
      <c r="N1228" s="21"/>
      <c r="O1228" s="20"/>
      <c r="P1228" s="20"/>
      <c r="Q1228" s="20"/>
      <c r="R1228" s="20"/>
      <c r="S1228" s="20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  <c r="AH1228" s="21"/>
      <c r="AI1228" s="21"/>
    </row>
    <row r="1229" spans="2:35" x14ac:dyDescent="0.2">
      <c r="B1229" s="12"/>
      <c r="C1229" s="49"/>
      <c r="D1229" s="17"/>
      <c r="I1229" s="18"/>
      <c r="L1229" s="19"/>
      <c r="M1229" s="19"/>
      <c r="N1229" s="21"/>
      <c r="O1229" s="20"/>
      <c r="P1229" s="56"/>
      <c r="Q1229" s="20"/>
      <c r="R1229" s="20"/>
      <c r="S1229" s="56"/>
      <c r="T1229" s="21"/>
      <c r="U1229" s="20"/>
      <c r="V1229" s="21"/>
      <c r="W1229" s="21"/>
      <c r="X1229" s="56"/>
      <c r="Y1229" s="56"/>
      <c r="Z1229" s="56"/>
      <c r="AA1229" s="26"/>
      <c r="AB1229" s="21"/>
      <c r="AC1229" s="21"/>
      <c r="AD1229" s="21"/>
      <c r="AE1229" s="21"/>
      <c r="AF1229" s="21"/>
      <c r="AG1229" s="21"/>
      <c r="AH1229" s="21"/>
      <c r="AI1229" s="21"/>
    </row>
    <row r="1230" spans="2:35" x14ac:dyDescent="0.2">
      <c r="B1230" s="12"/>
      <c r="C1230" s="49"/>
      <c r="D1230" s="17"/>
      <c r="I1230" s="18"/>
      <c r="L1230" s="19"/>
      <c r="M1230" s="19"/>
      <c r="N1230" s="21"/>
      <c r="O1230" s="20"/>
      <c r="P1230" s="20"/>
      <c r="Q1230" s="20"/>
      <c r="R1230" s="20"/>
      <c r="S1230" s="20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  <c r="AH1230" s="21"/>
      <c r="AI1230" s="21"/>
    </row>
    <row r="1231" spans="2:35" x14ac:dyDescent="0.2">
      <c r="B1231" s="12"/>
      <c r="C1231" s="51"/>
      <c r="D1231" s="18"/>
      <c r="I1231" s="18"/>
      <c r="L1231" s="19"/>
      <c r="M1231" s="19"/>
      <c r="N1231" s="21"/>
      <c r="O1231" s="20"/>
      <c r="P1231" s="56"/>
      <c r="Q1231" s="20"/>
      <c r="R1231" s="56"/>
      <c r="S1231" s="56"/>
      <c r="T1231" s="21"/>
      <c r="U1231" s="56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21"/>
      <c r="AH1231" s="21"/>
      <c r="AI1231" s="21"/>
    </row>
    <row r="1232" spans="2:35" x14ac:dyDescent="0.2">
      <c r="B1232" s="12"/>
      <c r="C1232" s="49"/>
      <c r="D1232" s="17"/>
      <c r="I1232" s="18"/>
      <c r="L1232" s="19"/>
      <c r="M1232" s="19"/>
      <c r="N1232" s="21"/>
      <c r="O1232" s="20"/>
      <c r="P1232" s="56"/>
      <c r="Q1232" s="20"/>
      <c r="R1232" s="20"/>
      <c r="S1232" s="56"/>
      <c r="T1232" s="21"/>
      <c r="U1232" s="20"/>
      <c r="V1232" s="21"/>
      <c r="W1232" s="21"/>
      <c r="X1232" s="56"/>
      <c r="Y1232" s="56"/>
      <c r="Z1232" s="56"/>
      <c r="AA1232" s="56"/>
      <c r="AB1232" s="21"/>
      <c r="AC1232" s="21"/>
      <c r="AD1232" s="21"/>
      <c r="AE1232" s="21"/>
      <c r="AF1232" s="21"/>
      <c r="AG1232" s="21"/>
      <c r="AH1232" s="21"/>
      <c r="AI1232" s="21"/>
    </row>
    <row r="1233" spans="2:35" x14ac:dyDescent="0.2">
      <c r="B1233" s="12"/>
      <c r="C1233" s="49"/>
      <c r="D1233" s="17"/>
      <c r="I1233" s="18"/>
      <c r="L1233" s="19"/>
      <c r="M1233" s="19"/>
      <c r="N1233" s="21"/>
      <c r="O1233" s="20"/>
      <c r="P1233" s="20"/>
      <c r="Q1233" s="20"/>
      <c r="R1233" s="20"/>
      <c r="S1233" s="20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21"/>
      <c r="AH1233" s="21"/>
      <c r="AI1233" s="21"/>
    </row>
    <row r="1234" spans="2:35" x14ac:dyDescent="0.2">
      <c r="B1234" s="12"/>
      <c r="C1234" s="49"/>
      <c r="D1234" s="17"/>
      <c r="I1234" s="18"/>
      <c r="L1234" s="19"/>
      <c r="M1234" s="19"/>
      <c r="N1234" s="21"/>
      <c r="O1234" s="20"/>
      <c r="P1234" s="20"/>
      <c r="Q1234" s="20"/>
      <c r="R1234" s="20"/>
      <c r="S1234" s="20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21"/>
      <c r="AH1234" s="21"/>
      <c r="AI1234" s="21"/>
    </row>
    <row r="1235" spans="2:35" x14ac:dyDescent="0.2">
      <c r="B1235" s="12"/>
      <c r="C1235" s="49"/>
      <c r="D1235" s="17"/>
      <c r="I1235" s="18"/>
      <c r="L1235" s="19"/>
      <c r="M1235" s="19"/>
      <c r="N1235" s="21"/>
      <c r="O1235" s="20"/>
      <c r="P1235" s="20"/>
      <c r="Q1235" s="56"/>
      <c r="R1235" s="20"/>
      <c r="S1235" s="20"/>
      <c r="T1235" s="21"/>
      <c r="U1235" s="56"/>
      <c r="V1235" s="21"/>
      <c r="W1235" s="21"/>
      <c r="X1235" s="56"/>
      <c r="Y1235" s="56"/>
      <c r="Z1235" s="56"/>
      <c r="AA1235" s="56"/>
      <c r="AB1235" s="21"/>
      <c r="AC1235" s="21"/>
      <c r="AD1235" s="21"/>
      <c r="AE1235" s="21"/>
      <c r="AF1235" s="21"/>
      <c r="AG1235" s="21"/>
      <c r="AH1235" s="21"/>
      <c r="AI1235" s="21"/>
    </row>
    <row r="1236" spans="2:35" x14ac:dyDescent="0.2">
      <c r="B1236" s="12"/>
      <c r="C1236" s="51"/>
      <c r="D1236" s="18"/>
      <c r="I1236" s="18"/>
      <c r="L1236" s="19"/>
      <c r="M1236" s="19"/>
      <c r="N1236" s="21"/>
      <c r="O1236" s="20"/>
      <c r="P1236" s="56"/>
      <c r="Q1236" s="20"/>
      <c r="R1236" s="20"/>
      <c r="S1236" s="20"/>
      <c r="T1236" s="21"/>
      <c r="U1236" s="56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21"/>
      <c r="AH1236" s="21"/>
      <c r="AI1236" s="21"/>
    </row>
    <row r="1237" spans="2:35" x14ac:dyDescent="0.2">
      <c r="B1237" s="12"/>
      <c r="C1237" s="51"/>
      <c r="D1237" s="18"/>
      <c r="I1237" s="18"/>
      <c r="L1237" s="19"/>
      <c r="M1237" s="19"/>
      <c r="N1237" s="21"/>
      <c r="O1237" s="20"/>
      <c r="P1237" s="56"/>
      <c r="Q1237" s="20"/>
      <c r="R1237" s="20"/>
      <c r="S1237" s="20"/>
      <c r="T1237" s="21"/>
      <c r="U1237" s="56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21"/>
      <c r="AH1237" s="21"/>
      <c r="AI1237" s="21"/>
    </row>
    <row r="1238" spans="2:35" x14ac:dyDescent="0.2">
      <c r="B1238" s="12"/>
      <c r="C1238" s="49"/>
      <c r="D1238" s="17"/>
      <c r="I1238" s="18"/>
      <c r="L1238" s="19"/>
      <c r="M1238" s="19"/>
      <c r="N1238" s="21"/>
      <c r="O1238" s="20"/>
      <c r="P1238" s="56"/>
      <c r="Q1238" s="56"/>
      <c r="R1238" s="56"/>
      <c r="S1238" s="56"/>
      <c r="T1238" s="21"/>
      <c r="U1238" s="56"/>
      <c r="V1238" s="21"/>
      <c r="W1238" s="21"/>
      <c r="X1238" s="56"/>
      <c r="Y1238" s="56"/>
      <c r="Z1238" s="56"/>
      <c r="AA1238" s="56"/>
      <c r="AB1238" s="21"/>
      <c r="AC1238" s="21"/>
      <c r="AD1238" s="21"/>
      <c r="AE1238" s="21"/>
      <c r="AF1238" s="21"/>
      <c r="AG1238" s="21"/>
      <c r="AH1238" s="21"/>
      <c r="AI1238" s="21"/>
    </row>
    <row r="1239" spans="2:35" x14ac:dyDescent="0.2">
      <c r="B1239" s="12"/>
      <c r="C1239" s="49"/>
      <c r="D1239" s="17"/>
      <c r="I1239" s="18"/>
      <c r="L1239" s="19"/>
      <c r="M1239" s="19"/>
      <c r="N1239" s="21"/>
      <c r="O1239" s="20"/>
      <c r="P1239" s="20"/>
      <c r="Q1239" s="56"/>
      <c r="R1239" s="56"/>
      <c r="S1239" s="56"/>
      <c r="T1239" s="21"/>
      <c r="U1239" s="20"/>
      <c r="V1239" s="21"/>
      <c r="W1239" s="21"/>
      <c r="X1239" s="56"/>
      <c r="Y1239" s="56"/>
      <c r="Z1239" s="24"/>
      <c r="AA1239" s="58"/>
      <c r="AB1239" s="21"/>
      <c r="AC1239" s="21"/>
      <c r="AD1239" s="21"/>
      <c r="AE1239" s="21"/>
      <c r="AF1239" s="21"/>
      <c r="AG1239" s="21"/>
      <c r="AH1239" s="21"/>
      <c r="AI1239" s="21"/>
    </row>
    <row r="1240" spans="2:35" x14ac:dyDescent="0.2">
      <c r="B1240" s="12"/>
      <c r="C1240" s="49"/>
      <c r="D1240" s="17"/>
      <c r="I1240" s="18"/>
      <c r="L1240" s="19"/>
      <c r="M1240" s="19"/>
      <c r="N1240" s="21"/>
      <c r="O1240" s="20"/>
      <c r="P1240" s="56"/>
      <c r="Q1240" s="20"/>
      <c r="R1240" s="56"/>
      <c r="S1240" s="56"/>
      <c r="T1240" s="21"/>
      <c r="U1240" s="20"/>
      <c r="V1240" s="21"/>
      <c r="W1240" s="21"/>
      <c r="X1240" s="56"/>
      <c r="Y1240" s="56"/>
      <c r="Z1240" s="24"/>
      <c r="AA1240" s="56"/>
      <c r="AB1240" s="21"/>
      <c r="AC1240" s="21"/>
      <c r="AD1240" s="21"/>
      <c r="AE1240" s="21"/>
      <c r="AF1240" s="21"/>
      <c r="AG1240" s="21"/>
      <c r="AH1240" s="21"/>
      <c r="AI1240" s="21"/>
    </row>
    <row r="1241" spans="2:35" x14ac:dyDescent="0.2">
      <c r="B1241" s="12"/>
      <c r="C1241" s="49"/>
      <c r="D1241" s="17"/>
      <c r="I1241" s="18"/>
      <c r="L1241" s="19"/>
      <c r="M1241" s="19"/>
      <c r="N1241" s="21"/>
      <c r="O1241" s="20"/>
      <c r="P1241" s="56"/>
      <c r="Q1241" s="20"/>
      <c r="R1241" s="20"/>
      <c r="S1241" s="20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21"/>
      <c r="AH1241" s="21"/>
      <c r="AI1241" s="21"/>
    </row>
    <row r="1242" spans="2:35" x14ac:dyDescent="0.2">
      <c r="B1242" s="12"/>
      <c r="C1242" s="49"/>
      <c r="D1242" s="17"/>
      <c r="I1242" s="18"/>
      <c r="L1242" s="19"/>
      <c r="M1242" s="19"/>
      <c r="N1242" s="21"/>
      <c r="O1242" s="20"/>
      <c r="P1242" s="20"/>
      <c r="Q1242" s="20"/>
      <c r="R1242" s="20"/>
      <c r="S1242" s="20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21"/>
      <c r="AH1242" s="21"/>
      <c r="AI1242" s="21"/>
    </row>
    <row r="1243" spans="2:35" x14ac:dyDescent="0.2">
      <c r="B1243" s="12"/>
      <c r="C1243" s="33"/>
      <c r="D1243" s="59"/>
      <c r="I1243" s="18"/>
      <c r="L1243" s="19"/>
      <c r="M1243" s="19"/>
      <c r="N1243" s="21"/>
      <c r="O1243" s="20"/>
      <c r="P1243" s="56"/>
      <c r="Q1243" s="56"/>
      <c r="R1243" s="56"/>
      <c r="S1243" s="56"/>
      <c r="T1243" s="21"/>
      <c r="U1243" s="20"/>
      <c r="V1243" s="21"/>
      <c r="W1243" s="21"/>
      <c r="X1243" s="56"/>
      <c r="Y1243" s="56"/>
      <c r="Z1243" s="24"/>
      <c r="AA1243" s="56"/>
      <c r="AB1243" s="21"/>
      <c r="AC1243" s="21"/>
      <c r="AD1243" s="21"/>
      <c r="AE1243" s="21"/>
      <c r="AF1243" s="21"/>
      <c r="AG1243" s="21"/>
      <c r="AH1243" s="21"/>
      <c r="AI1243" s="21"/>
    </row>
    <row r="1244" spans="2:35" x14ac:dyDescent="0.2">
      <c r="B1244" s="12"/>
      <c r="C1244" s="51"/>
      <c r="D1244" s="18"/>
      <c r="I1244" s="18"/>
      <c r="L1244" s="19"/>
      <c r="M1244" s="19"/>
      <c r="N1244" s="21"/>
      <c r="O1244" s="20"/>
      <c r="P1244" s="56"/>
      <c r="Q1244" s="20"/>
      <c r="R1244" s="56"/>
      <c r="S1244" s="56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21"/>
      <c r="AH1244" s="21"/>
      <c r="AI1244" s="21"/>
    </row>
    <row r="1245" spans="2:35" x14ac:dyDescent="0.2">
      <c r="B1245" s="12"/>
      <c r="C1245" s="33"/>
      <c r="D1245" s="59"/>
      <c r="I1245" s="18"/>
      <c r="L1245" s="19"/>
      <c r="M1245" s="19"/>
      <c r="N1245" s="21"/>
      <c r="O1245" s="20"/>
      <c r="P1245" s="56"/>
      <c r="Q1245" s="56"/>
      <c r="R1245" s="20"/>
      <c r="S1245" s="20"/>
      <c r="T1245" s="21"/>
      <c r="U1245" s="56"/>
      <c r="V1245" s="21"/>
      <c r="W1245" s="21"/>
      <c r="X1245" s="56"/>
      <c r="Y1245" s="56"/>
      <c r="Z1245" s="24"/>
      <c r="AA1245" s="56"/>
      <c r="AB1245" s="21"/>
      <c r="AC1245" s="21"/>
      <c r="AD1245" s="21"/>
      <c r="AE1245" s="21"/>
      <c r="AF1245" s="21"/>
      <c r="AG1245" s="21"/>
      <c r="AH1245" s="21"/>
      <c r="AI1245" s="21"/>
    </row>
    <row r="1246" spans="2:35" x14ac:dyDescent="0.2">
      <c r="B1246" s="12"/>
      <c r="C1246" s="49"/>
      <c r="D1246" s="17"/>
      <c r="I1246" s="18"/>
      <c r="L1246" s="19"/>
      <c r="M1246" s="19"/>
      <c r="N1246" s="21"/>
      <c r="O1246" s="20"/>
      <c r="P1246" s="20"/>
      <c r="Q1246" s="20"/>
      <c r="R1246" s="20"/>
      <c r="S1246" s="20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21"/>
      <c r="AH1246" s="21"/>
      <c r="AI1246" s="21"/>
    </row>
    <row r="1247" spans="2:35" x14ac:dyDescent="0.2">
      <c r="B1247" s="12"/>
      <c r="C1247" s="33"/>
      <c r="D1247" s="59"/>
      <c r="I1247" s="18"/>
      <c r="L1247" s="19"/>
      <c r="M1247" s="19"/>
      <c r="N1247" s="21"/>
      <c r="O1247" s="20"/>
      <c r="P1247" s="56"/>
      <c r="Q1247" s="56"/>
      <c r="R1247" s="56"/>
      <c r="S1247" s="56"/>
      <c r="T1247" s="21"/>
      <c r="U1247" s="20"/>
      <c r="V1247" s="21"/>
      <c r="W1247" s="21"/>
      <c r="X1247" s="56"/>
      <c r="Y1247" s="56"/>
      <c r="Z1247" s="24"/>
      <c r="AA1247" s="58"/>
      <c r="AB1247" s="21"/>
      <c r="AC1247" s="21"/>
      <c r="AD1247" s="21"/>
      <c r="AE1247" s="21"/>
      <c r="AF1247" s="21"/>
      <c r="AG1247" s="21"/>
      <c r="AH1247" s="21"/>
      <c r="AI1247" s="21"/>
    </row>
    <row r="1248" spans="2:35" x14ac:dyDescent="0.2">
      <c r="B1248" s="12"/>
      <c r="C1248" s="49"/>
      <c r="D1248" s="17"/>
      <c r="I1248" s="18"/>
      <c r="L1248" s="19"/>
      <c r="M1248" s="19"/>
      <c r="N1248" s="21"/>
      <c r="O1248" s="20"/>
      <c r="P1248" s="56"/>
      <c r="Q1248" s="56"/>
      <c r="R1248" s="56"/>
      <c r="S1248" s="56"/>
      <c r="T1248" s="21"/>
      <c r="U1248" s="20"/>
      <c r="V1248" s="21"/>
      <c r="W1248" s="21"/>
      <c r="X1248" s="56"/>
      <c r="Y1248" s="56"/>
      <c r="Z1248" s="56"/>
      <c r="AA1248" s="56"/>
      <c r="AB1248" s="21"/>
      <c r="AC1248" s="21"/>
      <c r="AD1248" s="21"/>
      <c r="AE1248" s="21"/>
      <c r="AF1248" s="18"/>
      <c r="AG1248" s="21"/>
      <c r="AH1248" s="21"/>
      <c r="AI1248" s="21"/>
    </row>
    <row r="1249" spans="2:35" x14ac:dyDescent="0.2">
      <c r="B1249" s="12"/>
      <c r="C1249" s="49"/>
      <c r="D1249" s="17"/>
      <c r="I1249" s="18"/>
      <c r="L1249" s="19"/>
      <c r="M1249" s="19"/>
      <c r="N1249" s="21"/>
      <c r="O1249" s="20"/>
      <c r="P1249" s="56"/>
      <c r="Q1249" s="56"/>
      <c r="R1249" s="56"/>
      <c r="S1249" s="56"/>
      <c r="T1249" s="21"/>
      <c r="U1249" s="20"/>
      <c r="V1249" s="21"/>
      <c r="W1249" s="20"/>
      <c r="X1249" s="56"/>
      <c r="Y1249" s="56"/>
      <c r="Z1249" s="56"/>
      <c r="AA1249" s="56"/>
      <c r="AB1249" s="21"/>
      <c r="AC1249" s="21"/>
      <c r="AD1249" s="21"/>
      <c r="AE1249" s="21"/>
      <c r="AF1249" s="21"/>
      <c r="AG1249" s="21"/>
      <c r="AH1249" s="21"/>
      <c r="AI1249" s="21"/>
    </row>
    <row r="1250" spans="2:35" x14ac:dyDescent="0.2">
      <c r="B1250" s="12"/>
      <c r="C1250" s="49"/>
      <c r="D1250" s="17"/>
      <c r="I1250" s="18"/>
      <c r="L1250" s="19"/>
      <c r="M1250" s="19"/>
      <c r="N1250" s="21"/>
      <c r="O1250" s="20"/>
      <c r="P1250" s="56"/>
      <c r="Q1250" s="56"/>
      <c r="R1250" s="20"/>
      <c r="S1250" s="20"/>
      <c r="T1250" s="21"/>
      <c r="U1250" s="20"/>
      <c r="V1250" s="21"/>
      <c r="W1250" s="21"/>
      <c r="X1250" s="56"/>
      <c r="Y1250" s="56"/>
      <c r="Z1250" s="56"/>
      <c r="AA1250" s="58"/>
      <c r="AB1250" s="21"/>
      <c r="AC1250" s="21"/>
      <c r="AD1250" s="21"/>
      <c r="AE1250" s="21"/>
      <c r="AF1250" s="21"/>
      <c r="AG1250" s="21"/>
      <c r="AH1250" s="21"/>
      <c r="AI1250" s="21"/>
    </row>
    <row r="1251" spans="2:35" x14ac:dyDescent="0.2">
      <c r="B1251" s="12"/>
      <c r="C1251" s="33"/>
      <c r="D1251" s="59"/>
      <c r="I1251" s="18"/>
      <c r="L1251" s="19"/>
      <c r="M1251" s="19"/>
      <c r="N1251" s="21"/>
      <c r="O1251" s="20"/>
      <c r="P1251" s="56"/>
      <c r="Q1251" s="20"/>
      <c r="R1251" s="20"/>
      <c r="S1251" s="56"/>
      <c r="T1251" s="21"/>
      <c r="U1251" s="56"/>
      <c r="V1251" s="21"/>
      <c r="W1251" s="21"/>
      <c r="X1251" s="56"/>
      <c r="Y1251" s="56"/>
      <c r="Z1251" s="24"/>
      <c r="AA1251" s="56"/>
      <c r="AB1251" s="21"/>
      <c r="AC1251" s="21"/>
      <c r="AD1251" s="21"/>
      <c r="AE1251" s="21"/>
      <c r="AF1251" s="21"/>
      <c r="AG1251" s="21"/>
      <c r="AH1251" s="21"/>
      <c r="AI1251" s="21"/>
    </row>
    <row r="1252" spans="2:35" x14ac:dyDescent="0.2">
      <c r="B1252" s="12"/>
      <c r="C1252" s="49"/>
      <c r="D1252" s="17"/>
      <c r="I1252" s="18"/>
      <c r="L1252" s="19"/>
      <c r="M1252" s="19"/>
      <c r="N1252" s="21"/>
      <c r="O1252" s="20"/>
      <c r="P1252" s="20"/>
      <c r="Q1252" s="56"/>
      <c r="R1252" s="56"/>
      <c r="S1252" s="20"/>
      <c r="T1252" s="21"/>
      <c r="U1252" s="20"/>
      <c r="V1252" s="21"/>
      <c r="W1252" s="58"/>
      <c r="X1252" s="56"/>
      <c r="Y1252" s="56"/>
      <c r="Z1252" s="56"/>
      <c r="AA1252" s="56"/>
      <c r="AB1252" s="21"/>
      <c r="AC1252" s="21"/>
      <c r="AD1252" s="21"/>
      <c r="AE1252" s="21"/>
      <c r="AF1252" s="21"/>
      <c r="AG1252" s="21"/>
      <c r="AH1252" s="21"/>
      <c r="AI1252" s="21"/>
    </row>
    <row r="1253" spans="2:35" x14ac:dyDescent="0.2">
      <c r="B1253" s="12"/>
      <c r="C1253" s="49"/>
      <c r="D1253" s="17"/>
      <c r="I1253" s="18"/>
      <c r="L1253" s="19"/>
      <c r="M1253" s="19"/>
      <c r="N1253" s="21"/>
      <c r="O1253" s="20"/>
      <c r="P1253" s="56"/>
      <c r="Q1253" s="20"/>
      <c r="R1253" s="20"/>
      <c r="S1253" s="56"/>
      <c r="T1253" s="21"/>
      <c r="U1253" s="56"/>
      <c r="V1253" s="21"/>
      <c r="W1253" s="21"/>
      <c r="X1253" s="56"/>
      <c r="Y1253" s="21"/>
      <c r="Z1253" s="21"/>
      <c r="AA1253" s="21"/>
      <c r="AB1253" s="21"/>
      <c r="AC1253" s="21"/>
      <c r="AD1253" s="21"/>
      <c r="AE1253" s="21"/>
      <c r="AF1253" s="21"/>
      <c r="AG1253" s="21"/>
      <c r="AH1253" s="21"/>
      <c r="AI1253" s="21"/>
    </row>
    <row r="1254" spans="2:35" x14ac:dyDescent="0.2">
      <c r="B1254" s="12"/>
      <c r="C1254" s="33"/>
      <c r="D1254" s="59"/>
      <c r="I1254" s="18"/>
      <c r="L1254" s="19"/>
      <c r="M1254" s="19"/>
      <c r="N1254" s="21"/>
      <c r="O1254" s="20"/>
      <c r="P1254" s="56"/>
      <c r="Q1254" s="20"/>
      <c r="R1254" s="56"/>
      <c r="S1254" s="56"/>
      <c r="T1254" s="21"/>
      <c r="U1254" s="56"/>
      <c r="V1254" s="21"/>
      <c r="W1254" s="21"/>
      <c r="X1254" s="56"/>
      <c r="Y1254" s="56"/>
      <c r="Z1254" s="24"/>
      <c r="AA1254" s="56"/>
      <c r="AB1254" s="21"/>
      <c r="AC1254" s="21"/>
      <c r="AD1254" s="56"/>
      <c r="AE1254" s="21"/>
      <c r="AF1254" s="21"/>
      <c r="AG1254" s="21"/>
      <c r="AH1254" s="21"/>
      <c r="AI1254" s="21"/>
    </row>
    <row r="1255" spans="2:35" x14ac:dyDescent="0.2">
      <c r="B1255" s="12"/>
      <c r="C1255" s="51"/>
      <c r="D1255" s="18"/>
      <c r="I1255" s="18"/>
      <c r="L1255" s="19"/>
      <c r="M1255" s="19"/>
      <c r="N1255" s="21"/>
      <c r="O1255" s="20"/>
      <c r="P1255" s="56"/>
      <c r="Q1255" s="56"/>
      <c r="R1255" s="20"/>
      <c r="S1255" s="20"/>
      <c r="T1255" s="21"/>
      <c r="U1255" s="20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21"/>
      <c r="AH1255" s="21"/>
      <c r="AI1255" s="21"/>
    </row>
    <row r="1256" spans="2:35" x14ac:dyDescent="0.2">
      <c r="B1256" s="12"/>
      <c r="C1256" s="33"/>
      <c r="D1256" s="59"/>
      <c r="I1256" s="18"/>
      <c r="L1256" s="19"/>
      <c r="M1256" s="19"/>
      <c r="N1256" s="21"/>
      <c r="O1256" s="20"/>
      <c r="P1256" s="56"/>
      <c r="Q1256" s="26"/>
      <c r="R1256" s="20"/>
      <c r="S1256" s="20"/>
      <c r="T1256" s="21"/>
      <c r="U1256" s="20"/>
      <c r="V1256" s="21"/>
      <c r="W1256" s="21"/>
      <c r="X1256" s="56"/>
      <c r="Y1256" s="56"/>
      <c r="Z1256" s="24"/>
      <c r="AA1256" s="56"/>
      <c r="AB1256" s="21"/>
      <c r="AC1256" s="21"/>
      <c r="AD1256" s="21"/>
      <c r="AE1256" s="21"/>
      <c r="AF1256" s="21"/>
      <c r="AG1256" s="21"/>
      <c r="AH1256" s="21"/>
      <c r="AI1256" s="21"/>
    </row>
    <row r="1257" spans="2:35" x14ac:dyDescent="0.2">
      <c r="B1257" s="12"/>
      <c r="C1257" s="49"/>
      <c r="D1257" s="17"/>
      <c r="I1257" s="18"/>
      <c r="L1257" s="19"/>
      <c r="M1257" s="19"/>
      <c r="N1257" s="21"/>
      <c r="O1257" s="20"/>
      <c r="P1257" s="56"/>
      <c r="Q1257" s="56"/>
      <c r="R1257" s="56"/>
      <c r="S1257" s="26"/>
      <c r="T1257" s="21"/>
      <c r="U1257" s="56"/>
      <c r="V1257" s="21"/>
      <c r="W1257" s="21"/>
      <c r="X1257" s="56"/>
      <c r="Y1257" s="56"/>
      <c r="Z1257" s="56"/>
      <c r="AA1257" s="56"/>
      <c r="AB1257" s="21"/>
      <c r="AC1257" s="21"/>
      <c r="AD1257" s="21"/>
      <c r="AE1257" s="21"/>
      <c r="AF1257" s="21"/>
      <c r="AG1257" s="21"/>
      <c r="AH1257" s="21"/>
      <c r="AI1257" s="21"/>
    </row>
    <row r="1258" spans="2:35" x14ac:dyDescent="0.2">
      <c r="B1258" s="12"/>
      <c r="C1258" s="33"/>
      <c r="D1258" s="59"/>
      <c r="I1258" s="18"/>
      <c r="L1258" s="19"/>
      <c r="M1258" s="19"/>
      <c r="N1258" s="21"/>
      <c r="O1258" s="20"/>
      <c r="P1258" s="56"/>
      <c r="Q1258" s="20"/>
      <c r="R1258" s="20"/>
      <c r="S1258" s="56"/>
      <c r="T1258" s="20"/>
      <c r="U1258" s="56"/>
      <c r="V1258" s="21"/>
      <c r="W1258" s="21"/>
      <c r="X1258" s="56"/>
      <c r="Y1258" s="24"/>
      <c r="Z1258" s="56"/>
      <c r="AA1258" s="58"/>
      <c r="AB1258" s="21"/>
      <c r="AC1258" s="21"/>
      <c r="AD1258" s="21"/>
      <c r="AE1258" s="21"/>
      <c r="AF1258" s="21"/>
      <c r="AG1258" s="21"/>
      <c r="AH1258" s="21"/>
      <c r="AI1258" s="21"/>
    </row>
    <row r="1259" spans="2:35" x14ac:dyDescent="0.2">
      <c r="B1259" s="12"/>
      <c r="C1259" s="49"/>
      <c r="D1259" s="17"/>
      <c r="I1259" s="18"/>
      <c r="L1259" s="19"/>
      <c r="M1259" s="19"/>
      <c r="N1259" s="21"/>
      <c r="O1259" s="20"/>
      <c r="P1259" s="20"/>
      <c r="Q1259" s="20"/>
      <c r="R1259" s="20"/>
      <c r="S1259" s="20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21"/>
      <c r="AH1259" s="21"/>
      <c r="AI1259" s="21"/>
    </row>
    <row r="1260" spans="2:35" x14ac:dyDescent="0.2">
      <c r="B1260" s="12"/>
      <c r="C1260" s="49"/>
      <c r="D1260" s="17"/>
      <c r="I1260" s="18"/>
      <c r="L1260" s="19"/>
      <c r="M1260" s="19"/>
      <c r="N1260" s="21"/>
      <c r="O1260" s="20"/>
      <c r="P1260" s="20"/>
      <c r="Q1260" s="20"/>
      <c r="R1260" s="20"/>
      <c r="S1260" s="20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21"/>
      <c r="AH1260" s="21"/>
      <c r="AI1260" s="21"/>
    </row>
    <row r="1261" spans="2:35" x14ac:dyDescent="0.2">
      <c r="B1261" s="12"/>
      <c r="C1261" s="49"/>
      <c r="D1261" s="17"/>
      <c r="I1261" s="18"/>
      <c r="L1261" s="19"/>
      <c r="M1261" s="19"/>
      <c r="N1261" s="21"/>
      <c r="O1261" s="20"/>
      <c r="P1261" s="20"/>
      <c r="Q1261" s="56"/>
      <c r="R1261" s="56"/>
      <c r="S1261" s="20"/>
      <c r="T1261" s="21"/>
      <c r="U1261" s="20"/>
      <c r="V1261" s="21"/>
      <c r="W1261" s="21"/>
      <c r="X1261" s="56"/>
      <c r="Y1261" s="56"/>
      <c r="Z1261" s="56"/>
      <c r="AA1261" s="56"/>
      <c r="AB1261" s="21"/>
      <c r="AC1261" s="21"/>
      <c r="AD1261" s="21"/>
      <c r="AE1261" s="21"/>
      <c r="AF1261" s="21"/>
      <c r="AG1261" s="21"/>
      <c r="AH1261" s="21"/>
      <c r="AI1261" s="21"/>
    </row>
    <row r="1262" spans="2:35" x14ac:dyDescent="0.2">
      <c r="B1262" s="12"/>
      <c r="C1262" s="49"/>
      <c r="D1262" s="17"/>
      <c r="I1262" s="18"/>
      <c r="L1262" s="19"/>
      <c r="M1262" s="19"/>
      <c r="N1262" s="21"/>
      <c r="O1262" s="20"/>
      <c r="P1262" s="20"/>
      <c r="Q1262" s="20"/>
      <c r="R1262" s="20"/>
      <c r="S1262" s="20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21"/>
      <c r="AH1262" s="21"/>
      <c r="AI1262" s="21"/>
    </row>
    <row r="1263" spans="2:35" x14ac:dyDescent="0.2">
      <c r="B1263" s="12"/>
      <c r="C1263" s="49"/>
      <c r="D1263" s="17"/>
      <c r="I1263" s="18"/>
      <c r="L1263" s="19"/>
      <c r="M1263" s="19"/>
      <c r="N1263" s="21"/>
      <c r="O1263" s="20"/>
      <c r="P1263" s="20"/>
      <c r="Q1263" s="56"/>
      <c r="R1263" s="56"/>
      <c r="S1263" s="20"/>
      <c r="T1263" s="21"/>
      <c r="U1263" s="20"/>
      <c r="V1263" s="21"/>
      <c r="W1263" s="58"/>
      <c r="X1263" s="56"/>
      <c r="Y1263" s="56"/>
      <c r="Z1263" s="56"/>
      <c r="AA1263" s="56"/>
      <c r="AB1263" s="21"/>
      <c r="AC1263" s="21"/>
      <c r="AD1263" s="21"/>
      <c r="AE1263" s="21"/>
      <c r="AF1263" s="21"/>
      <c r="AG1263" s="21"/>
      <c r="AH1263" s="21"/>
      <c r="AI1263" s="21"/>
    </row>
    <row r="1264" spans="2:35" x14ac:dyDescent="0.2">
      <c r="B1264" s="12"/>
      <c r="C1264" s="49"/>
      <c r="D1264" s="17"/>
      <c r="I1264" s="18"/>
      <c r="L1264" s="19"/>
      <c r="M1264" s="19"/>
      <c r="N1264" s="21"/>
      <c r="O1264" s="20"/>
      <c r="P1264" s="20"/>
      <c r="Q1264" s="20"/>
      <c r="R1264" s="20"/>
      <c r="S1264" s="20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21"/>
      <c r="AH1264" s="21"/>
      <c r="AI1264" s="21"/>
    </row>
    <row r="1265" spans="2:35" x14ac:dyDescent="0.2">
      <c r="B1265" s="12"/>
      <c r="C1265" s="49"/>
      <c r="D1265" s="17"/>
      <c r="I1265" s="18"/>
      <c r="L1265" s="19"/>
      <c r="M1265" s="19"/>
      <c r="N1265" s="21"/>
      <c r="O1265" s="20"/>
      <c r="P1265" s="56"/>
      <c r="Q1265" s="56"/>
      <c r="R1265" s="20"/>
      <c r="S1265" s="20"/>
      <c r="T1265" s="21"/>
      <c r="U1265" s="20"/>
      <c r="V1265" s="21"/>
      <c r="W1265" s="58"/>
      <c r="X1265" s="56"/>
      <c r="Y1265" s="56"/>
      <c r="Z1265" s="56"/>
      <c r="AA1265" s="56"/>
      <c r="AB1265" s="21"/>
      <c r="AC1265" s="21"/>
      <c r="AD1265" s="56"/>
      <c r="AE1265" s="21"/>
      <c r="AF1265" s="21"/>
      <c r="AG1265" s="21"/>
      <c r="AH1265" s="21"/>
      <c r="AI1265" s="21"/>
    </row>
    <row r="1266" spans="2:35" x14ac:dyDescent="0.2">
      <c r="B1266" s="12"/>
      <c r="C1266" s="49"/>
      <c r="D1266" s="17"/>
      <c r="I1266" s="18"/>
      <c r="L1266" s="19"/>
      <c r="M1266" s="19"/>
      <c r="N1266" s="21"/>
      <c r="O1266" s="20"/>
      <c r="P1266" s="20"/>
      <c r="Q1266" s="20"/>
      <c r="R1266" s="20"/>
      <c r="S1266" s="20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21"/>
      <c r="AH1266" s="21"/>
      <c r="AI1266" s="21"/>
    </row>
    <row r="1267" spans="2:35" x14ac:dyDescent="0.2">
      <c r="B1267" s="12"/>
      <c r="C1267" s="33"/>
      <c r="D1267" s="59"/>
      <c r="I1267" s="18"/>
      <c r="L1267" s="19"/>
      <c r="M1267" s="19"/>
      <c r="N1267" s="21"/>
      <c r="O1267" s="20"/>
      <c r="P1267" s="20"/>
      <c r="Q1267" s="56"/>
      <c r="R1267" s="56"/>
      <c r="S1267" s="56"/>
      <c r="T1267" s="21"/>
      <c r="U1267" s="56"/>
      <c r="V1267" s="21"/>
      <c r="W1267" s="21"/>
      <c r="X1267" s="56"/>
      <c r="Y1267" s="56"/>
      <c r="Z1267" s="56"/>
      <c r="AA1267" s="56"/>
      <c r="AB1267" s="21"/>
      <c r="AC1267" s="21"/>
      <c r="AD1267" s="56"/>
      <c r="AE1267" s="21"/>
      <c r="AF1267" s="21"/>
      <c r="AG1267" s="21"/>
      <c r="AH1267" s="21"/>
      <c r="AI1267" s="21"/>
    </row>
    <row r="1268" spans="2:35" x14ac:dyDescent="0.2">
      <c r="B1268" s="12"/>
      <c r="C1268" s="49"/>
      <c r="D1268" s="17"/>
      <c r="I1268" s="18"/>
      <c r="L1268" s="19"/>
      <c r="M1268" s="19"/>
      <c r="N1268" s="21"/>
      <c r="O1268" s="20"/>
      <c r="P1268" s="20"/>
      <c r="Q1268" s="20"/>
      <c r="R1268" s="20"/>
      <c r="S1268" s="20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21"/>
      <c r="AH1268" s="21"/>
      <c r="AI1268" s="21"/>
    </row>
    <row r="1269" spans="2:35" x14ac:dyDescent="0.2">
      <c r="B1269" s="12"/>
      <c r="C1269" s="49"/>
      <c r="D1269" s="17"/>
      <c r="I1269" s="18"/>
      <c r="L1269" s="19"/>
      <c r="M1269" s="19"/>
      <c r="N1269" s="21"/>
      <c r="O1269" s="20"/>
      <c r="P1269" s="20"/>
      <c r="Q1269" s="20"/>
      <c r="R1269" s="20"/>
      <c r="S1269" s="20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21"/>
      <c r="AH1269" s="21"/>
      <c r="AI1269" s="21"/>
    </row>
    <row r="1270" spans="2:35" x14ac:dyDescent="0.2">
      <c r="B1270" s="12"/>
      <c r="C1270" s="49"/>
      <c r="D1270" s="17"/>
      <c r="I1270" s="18"/>
      <c r="L1270" s="19"/>
      <c r="M1270" s="19"/>
      <c r="N1270" s="21"/>
      <c r="O1270" s="20"/>
      <c r="P1270" s="20"/>
      <c r="Q1270" s="20"/>
      <c r="R1270" s="56"/>
      <c r="S1270" s="56"/>
      <c r="T1270" s="21"/>
      <c r="U1270" s="56"/>
      <c r="V1270" s="21"/>
      <c r="W1270" s="21"/>
      <c r="X1270" s="56"/>
      <c r="Y1270" s="56"/>
      <c r="Z1270" s="24"/>
      <c r="AA1270" s="58"/>
      <c r="AB1270" s="21"/>
      <c r="AC1270" s="21"/>
      <c r="AD1270" s="56"/>
      <c r="AE1270" s="21"/>
      <c r="AF1270" s="21"/>
      <c r="AG1270" s="21"/>
      <c r="AH1270" s="21"/>
      <c r="AI1270" s="21"/>
    </row>
    <row r="1271" spans="2:35" x14ac:dyDescent="0.2">
      <c r="B1271" s="12"/>
      <c r="C1271" s="49"/>
      <c r="D1271" s="17"/>
      <c r="I1271" s="18"/>
      <c r="L1271" s="19"/>
      <c r="M1271" s="19"/>
      <c r="N1271" s="21"/>
      <c r="O1271" s="20"/>
      <c r="P1271" s="20"/>
      <c r="Q1271" s="20"/>
      <c r="R1271" s="20"/>
      <c r="S1271" s="20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21"/>
      <c r="AH1271" s="21"/>
      <c r="AI1271" s="21"/>
    </row>
    <row r="1272" spans="2:35" x14ac:dyDescent="0.2">
      <c r="B1272" s="12"/>
      <c r="C1272" s="49"/>
      <c r="D1272" s="17"/>
      <c r="I1272" s="18"/>
      <c r="L1272" s="19"/>
      <c r="M1272" s="19"/>
      <c r="N1272" s="21"/>
      <c r="O1272" s="20"/>
      <c r="P1272" s="20"/>
      <c r="Q1272" s="56"/>
      <c r="R1272" s="20"/>
      <c r="S1272" s="20"/>
      <c r="T1272" s="21"/>
      <c r="U1272" s="20"/>
      <c r="V1272" s="21"/>
      <c r="W1272" s="58"/>
      <c r="X1272" s="56"/>
      <c r="Y1272" s="56"/>
      <c r="Z1272" s="56"/>
      <c r="AA1272" s="56"/>
      <c r="AB1272" s="21"/>
      <c r="AC1272" s="21"/>
      <c r="AD1272" s="21"/>
      <c r="AE1272" s="21"/>
      <c r="AF1272" s="21"/>
      <c r="AG1272" s="21"/>
      <c r="AH1272" s="21"/>
      <c r="AI1272" s="21"/>
    </row>
    <row r="1273" spans="2:35" x14ac:dyDescent="0.2">
      <c r="B1273" s="12"/>
      <c r="C1273" s="49"/>
      <c r="D1273" s="17"/>
      <c r="I1273" s="18"/>
      <c r="L1273" s="19"/>
      <c r="M1273" s="19"/>
      <c r="N1273" s="21"/>
      <c r="O1273" s="20"/>
      <c r="P1273" s="20"/>
      <c r="Q1273" s="56"/>
      <c r="R1273" s="56"/>
      <c r="S1273" s="56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21"/>
      <c r="AH1273" s="21"/>
      <c r="AI1273" s="21"/>
    </row>
    <row r="1274" spans="2:35" x14ac:dyDescent="0.2">
      <c r="B1274" s="12"/>
      <c r="C1274" s="49"/>
      <c r="D1274" s="17"/>
      <c r="I1274" s="18"/>
      <c r="L1274" s="19"/>
      <c r="M1274" s="19"/>
      <c r="N1274" s="21"/>
      <c r="O1274" s="20"/>
      <c r="P1274" s="20"/>
      <c r="Q1274" s="56"/>
      <c r="R1274" s="20"/>
      <c r="S1274" s="20"/>
      <c r="T1274" s="21"/>
      <c r="U1274" s="20"/>
      <c r="V1274" s="21"/>
      <c r="W1274" s="21"/>
      <c r="X1274" s="56"/>
      <c r="Y1274" s="56"/>
      <c r="Z1274" s="56"/>
      <c r="AA1274" s="56"/>
      <c r="AB1274" s="21"/>
      <c r="AC1274" s="21"/>
      <c r="AD1274" s="21"/>
      <c r="AE1274" s="21"/>
      <c r="AF1274" s="21"/>
      <c r="AG1274" s="21"/>
      <c r="AH1274" s="21"/>
      <c r="AI1274" s="21"/>
    </row>
    <row r="1275" spans="2:35" x14ac:dyDescent="0.2">
      <c r="B1275" s="12"/>
      <c r="C1275" s="49"/>
      <c r="D1275" s="17"/>
      <c r="I1275" s="18"/>
      <c r="L1275" s="19"/>
      <c r="M1275" s="19"/>
      <c r="N1275" s="21"/>
      <c r="O1275" s="20"/>
      <c r="P1275" s="20"/>
      <c r="Q1275" s="20"/>
      <c r="R1275" s="20"/>
      <c r="S1275" s="20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21"/>
      <c r="AH1275" s="21"/>
      <c r="AI1275" s="21"/>
    </row>
    <row r="1276" spans="2:35" x14ac:dyDescent="0.2">
      <c r="B1276" s="12"/>
      <c r="C1276" s="49"/>
      <c r="D1276" s="17"/>
      <c r="I1276" s="18"/>
      <c r="L1276" s="19"/>
      <c r="M1276" s="19"/>
      <c r="N1276" s="21"/>
      <c r="O1276" s="20"/>
      <c r="P1276" s="20"/>
      <c r="Q1276" s="20"/>
      <c r="R1276" s="56"/>
      <c r="S1276" s="56"/>
      <c r="T1276" s="21"/>
      <c r="U1276" s="56"/>
      <c r="V1276" s="21"/>
      <c r="W1276" s="21"/>
      <c r="X1276" s="56"/>
      <c r="Y1276" s="56"/>
      <c r="Z1276" s="56"/>
      <c r="AA1276" s="56"/>
      <c r="AB1276" s="21"/>
      <c r="AC1276" s="21"/>
      <c r="AD1276" s="21"/>
      <c r="AE1276" s="21"/>
      <c r="AF1276" s="21"/>
      <c r="AG1276" s="21"/>
      <c r="AH1276" s="21"/>
      <c r="AI1276" s="21"/>
    </row>
    <row r="1277" spans="2:35" x14ac:dyDescent="0.2">
      <c r="B1277" s="12"/>
      <c r="C1277" s="49"/>
      <c r="D1277" s="17"/>
      <c r="I1277" s="18"/>
      <c r="L1277" s="19"/>
      <c r="M1277" s="19"/>
      <c r="N1277" s="21"/>
      <c r="O1277" s="20"/>
      <c r="P1277" s="20"/>
      <c r="Q1277" s="20"/>
      <c r="R1277" s="20"/>
      <c r="S1277" s="20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21"/>
      <c r="AH1277" s="21"/>
      <c r="AI1277" s="21"/>
    </row>
    <row r="1278" spans="2:35" x14ac:dyDescent="0.2">
      <c r="B1278" s="12"/>
      <c r="C1278" s="33"/>
      <c r="D1278" s="59"/>
      <c r="I1278" s="18"/>
      <c r="L1278" s="19"/>
      <c r="M1278" s="19"/>
      <c r="N1278" s="21"/>
      <c r="O1278" s="20"/>
      <c r="P1278" s="56"/>
      <c r="Q1278" s="20"/>
      <c r="R1278" s="20"/>
      <c r="S1278" s="56"/>
      <c r="T1278" s="21"/>
      <c r="U1278" s="56"/>
      <c r="V1278" s="21"/>
      <c r="W1278" s="21"/>
      <c r="X1278" s="56"/>
      <c r="Y1278" s="56"/>
      <c r="Z1278" s="24"/>
      <c r="AA1278" s="56"/>
      <c r="AB1278" s="21"/>
      <c r="AC1278" s="21"/>
      <c r="AD1278" s="21"/>
      <c r="AE1278" s="21"/>
      <c r="AF1278" s="21"/>
      <c r="AG1278" s="21"/>
      <c r="AH1278" s="21"/>
      <c r="AI1278" s="21"/>
    </row>
    <row r="1279" spans="2:35" x14ac:dyDescent="0.2">
      <c r="B1279" s="12"/>
      <c r="C1279" s="49"/>
      <c r="D1279" s="17"/>
      <c r="I1279" s="18"/>
      <c r="L1279" s="19"/>
      <c r="M1279" s="19"/>
      <c r="N1279" s="21"/>
      <c r="O1279" s="20"/>
      <c r="P1279" s="20"/>
      <c r="Q1279" s="20"/>
      <c r="R1279" s="20"/>
      <c r="S1279" s="20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21"/>
      <c r="AH1279" s="21"/>
      <c r="AI1279" s="21"/>
    </row>
    <row r="1280" spans="2:35" x14ac:dyDescent="0.2">
      <c r="B1280" s="12"/>
      <c r="C1280" s="49"/>
      <c r="D1280" s="17"/>
      <c r="I1280" s="18"/>
      <c r="L1280" s="19"/>
      <c r="M1280" s="19"/>
      <c r="N1280" s="21"/>
      <c r="O1280" s="20"/>
      <c r="P1280" s="56"/>
      <c r="Q1280" s="56"/>
      <c r="R1280" s="20"/>
      <c r="S1280" s="20"/>
      <c r="T1280" s="21"/>
      <c r="U1280" s="56"/>
      <c r="V1280" s="21"/>
      <c r="W1280" s="21"/>
      <c r="X1280" s="56"/>
      <c r="Y1280" s="24"/>
      <c r="Z1280" s="24"/>
      <c r="AA1280" s="58"/>
      <c r="AB1280" s="21"/>
      <c r="AC1280" s="21"/>
      <c r="AD1280" s="21"/>
      <c r="AE1280" s="21"/>
      <c r="AF1280" s="21"/>
      <c r="AG1280" s="21"/>
      <c r="AH1280" s="21"/>
      <c r="AI1280" s="21"/>
    </row>
    <row r="1281" spans="2:35" x14ac:dyDescent="0.2">
      <c r="B1281" s="12"/>
      <c r="C1281" s="49"/>
      <c r="D1281" s="17"/>
      <c r="I1281" s="18"/>
      <c r="L1281" s="19"/>
      <c r="M1281" s="19"/>
      <c r="N1281" s="21"/>
      <c r="O1281" s="20"/>
      <c r="P1281" s="20"/>
      <c r="Q1281" s="20"/>
      <c r="R1281" s="20"/>
      <c r="S1281" s="20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21"/>
      <c r="AH1281" s="21"/>
      <c r="AI1281" s="21"/>
    </row>
    <row r="1282" spans="2:35" x14ac:dyDescent="0.2">
      <c r="B1282" s="12"/>
      <c r="C1282" s="49"/>
      <c r="D1282" s="17"/>
      <c r="I1282" s="18"/>
      <c r="L1282" s="19"/>
      <c r="M1282" s="19"/>
      <c r="N1282" s="21"/>
      <c r="O1282" s="20"/>
      <c r="P1282" s="56"/>
      <c r="Q1282" s="56"/>
      <c r="R1282" s="20"/>
      <c r="S1282" s="20"/>
      <c r="T1282" s="21"/>
      <c r="U1282" s="56"/>
      <c r="V1282" s="21"/>
      <c r="W1282" s="21"/>
      <c r="X1282" s="56"/>
      <c r="Y1282" s="56"/>
      <c r="Z1282" s="56"/>
      <c r="AA1282" s="24"/>
      <c r="AB1282" s="21"/>
      <c r="AC1282" s="21"/>
      <c r="AD1282" s="21"/>
      <c r="AE1282" s="21"/>
      <c r="AF1282" s="21"/>
      <c r="AG1282" s="21"/>
      <c r="AH1282" s="21"/>
      <c r="AI1282" s="21"/>
    </row>
    <row r="1283" spans="2:35" x14ac:dyDescent="0.2">
      <c r="B1283" s="12"/>
      <c r="C1283" s="51"/>
      <c r="D1283" s="18"/>
      <c r="I1283" s="18"/>
      <c r="L1283" s="19"/>
      <c r="M1283" s="19"/>
      <c r="N1283" s="21"/>
      <c r="O1283" s="20"/>
      <c r="P1283" s="56"/>
      <c r="Q1283" s="20"/>
      <c r="R1283" s="56"/>
      <c r="S1283" s="56"/>
      <c r="T1283" s="21"/>
      <c r="U1283" s="56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21"/>
      <c r="AH1283" s="21"/>
      <c r="AI1283" s="21"/>
    </row>
    <row r="1284" spans="2:35" x14ac:dyDescent="0.2">
      <c r="B1284" s="12"/>
      <c r="C1284" s="49"/>
      <c r="D1284" s="17"/>
      <c r="I1284" s="18"/>
      <c r="L1284" s="19"/>
      <c r="M1284" s="19"/>
      <c r="N1284" s="21"/>
      <c r="O1284" s="20"/>
      <c r="P1284" s="56"/>
      <c r="Q1284" s="20"/>
      <c r="R1284" s="56"/>
      <c r="S1284" s="56"/>
      <c r="T1284" s="21"/>
      <c r="U1284" s="56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21"/>
      <c r="AH1284" s="21"/>
      <c r="AI1284" s="21"/>
    </row>
    <row r="1285" spans="2:35" x14ac:dyDescent="0.2">
      <c r="B1285" s="12"/>
      <c r="C1285" s="33"/>
      <c r="D1285" s="59"/>
      <c r="I1285" s="18"/>
      <c r="L1285" s="19"/>
      <c r="M1285" s="19"/>
      <c r="N1285" s="21"/>
      <c r="O1285" s="20"/>
      <c r="P1285" s="20"/>
      <c r="Q1285" s="20"/>
      <c r="R1285" s="56"/>
      <c r="S1285" s="56"/>
      <c r="T1285" s="21"/>
      <c r="U1285" s="56"/>
      <c r="V1285" s="21"/>
      <c r="W1285" s="21"/>
      <c r="X1285" s="56"/>
      <c r="Y1285" s="56"/>
      <c r="Z1285" s="24"/>
      <c r="AA1285" s="56"/>
      <c r="AB1285" s="21"/>
      <c r="AC1285" s="21"/>
      <c r="AD1285" s="21"/>
      <c r="AE1285" s="21"/>
      <c r="AF1285" s="21"/>
      <c r="AG1285" s="21"/>
      <c r="AH1285" s="21"/>
      <c r="AI1285" s="21"/>
    </row>
    <row r="1286" spans="2:35" x14ac:dyDescent="0.2">
      <c r="B1286" s="12"/>
      <c r="C1286" s="33"/>
      <c r="D1286" s="59"/>
      <c r="I1286" s="18"/>
      <c r="L1286" s="19"/>
      <c r="M1286" s="19"/>
      <c r="N1286" s="21"/>
      <c r="O1286" s="20"/>
      <c r="P1286" s="56"/>
      <c r="Q1286" s="20"/>
      <c r="R1286" s="20"/>
      <c r="S1286" s="56"/>
      <c r="T1286" s="21"/>
      <c r="U1286" s="56"/>
      <c r="V1286" s="21"/>
      <c r="W1286" s="21"/>
      <c r="X1286" s="56"/>
      <c r="Y1286" s="56"/>
      <c r="Z1286" s="24"/>
      <c r="AA1286" s="56"/>
      <c r="AB1286" s="21"/>
      <c r="AC1286" s="21"/>
      <c r="AD1286" s="21"/>
      <c r="AE1286" s="21"/>
      <c r="AF1286" s="21"/>
      <c r="AG1286" s="21"/>
      <c r="AH1286" s="21"/>
      <c r="AI1286" s="21"/>
    </row>
    <row r="1287" spans="2:35" x14ac:dyDescent="0.2">
      <c r="B1287" s="12"/>
      <c r="C1287" s="49"/>
      <c r="D1287" s="17"/>
      <c r="I1287" s="18"/>
      <c r="L1287" s="19"/>
      <c r="M1287" s="19"/>
      <c r="N1287" s="21"/>
      <c r="O1287" s="20"/>
      <c r="P1287" s="20"/>
      <c r="Q1287" s="20"/>
      <c r="R1287" s="56"/>
      <c r="S1287" s="56"/>
      <c r="T1287" s="21"/>
      <c r="U1287" s="56"/>
      <c r="V1287" s="21"/>
      <c r="W1287" s="21"/>
      <c r="X1287" s="56"/>
      <c r="Y1287" s="56"/>
      <c r="Z1287" s="56"/>
      <c r="AA1287" s="64"/>
      <c r="AB1287" s="21"/>
      <c r="AC1287" s="21"/>
      <c r="AD1287" s="21"/>
      <c r="AE1287" s="21"/>
      <c r="AF1287" s="21"/>
      <c r="AG1287" s="21"/>
      <c r="AH1287" s="21"/>
      <c r="AI1287" s="21"/>
    </row>
    <row r="1288" spans="2:35" x14ac:dyDescent="0.2">
      <c r="B1288" s="12"/>
      <c r="C1288" s="49"/>
      <c r="D1288" s="17"/>
      <c r="I1288" s="18"/>
      <c r="L1288" s="19"/>
      <c r="M1288" s="19"/>
      <c r="N1288" s="21"/>
      <c r="O1288" s="20"/>
      <c r="P1288" s="20"/>
      <c r="Q1288" s="20"/>
      <c r="R1288" s="20"/>
      <c r="S1288" s="20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21"/>
      <c r="AH1288" s="21"/>
      <c r="AI1288" s="21"/>
    </row>
    <row r="1289" spans="2:35" x14ac:dyDescent="0.2">
      <c r="B1289" s="12"/>
      <c r="C1289" s="49"/>
      <c r="D1289" s="17"/>
      <c r="I1289" s="18"/>
      <c r="L1289" s="19"/>
      <c r="M1289" s="19"/>
      <c r="N1289" s="21"/>
      <c r="O1289" s="20"/>
      <c r="P1289" s="56"/>
      <c r="Q1289" s="56"/>
      <c r="R1289" s="20"/>
      <c r="S1289" s="20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21"/>
      <c r="AH1289" s="21"/>
      <c r="AI1289" s="21"/>
    </row>
    <row r="1290" spans="2:35" x14ac:dyDescent="0.2">
      <c r="B1290" s="12"/>
      <c r="C1290" s="49"/>
      <c r="D1290" s="17"/>
      <c r="I1290" s="18"/>
      <c r="L1290" s="19"/>
      <c r="M1290" s="19"/>
      <c r="N1290" s="21"/>
      <c r="O1290" s="20"/>
      <c r="P1290" s="56"/>
      <c r="Q1290" s="20"/>
      <c r="R1290" s="20"/>
      <c r="S1290" s="20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21"/>
      <c r="AH1290" s="21"/>
      <c r="AI1290" s="21"/>
    </row>
    <row r="1291" spans="2:35" x14ac:dyDescent="0.2">
      <c r="B1291" s="12"/>
      <c r="C1291" s="49"/>
      <c r="D1291" s="17"/>
      <c r="I1291" s="18"/>
      <c r="L1291" s="19"/>
      <c r="M1291" s="19"/>
      <c r="N1291" s="21"/>
      <c r="O1291" s="20"/>
      <c r="P1291" s="20"/>
      <c r="Q1291" s="20"/>
      <c r="R1291" s="20"/>
      <c r="S1291" s="20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21"/>
      <c r="AH1291" s="21"/>
      <c r="AI1291" s="21"/>
    </row>
    <row r="1292" spans="2:35" x14ac:dyDescent="0.2">
      <c r="B1292" s="12"/>
      <c r="C1292" s="49"/>
      <c r="D1292" s="17"/>
      <c r="I1292" s="18"/>
      <c r="L1292" s="19"/>
      <c r="M1292" s="19"/>
      <c r="N1292" s="21"/>
      <c r="O1292" s="20"/>
      <c r="P1292" s="56"/>
      <c r="Q1292" s="20"/>
      <c r="R1292" s="20"/>
      <c r="S1292" s="56"/>
      <c r="T1292" s="21"/>
      <c r="U1292" s="21"/>
      <c r="V1292" s="21"/>
      <c r="W1292" s="21"/>
      <c r="X1292" s="56"/>
      <c r="Y1292" s="56"/>
      <c r="Z1292" s="24"/>
      <c r="AA1292" s="56"/>
      <c r="AB1292" s="21"/>
      <c r="AC1292" s="21"/>
      <c r="AD1292" s="21"/>
      <c r="AE1292" s="21"/>
      <c r="AF1292" s="21"/>
      <c r="AG1292" s="21"/>
      <c r="AH1292" s="21"/>
      <c r="AI1292" s="21"/>
    </row>
    <row r="1293" spans="2:35" x14ac:dyDescent="0.2">
      <c r="B1293" s="12"/>
      <c r="C1293" s="49"/>
      <c r="D1293" s="17"/>
      <c r="I1293" s="18"/>
      <c r="L1293" s="19"/>
      <c r="M1293" s="19"/>
      <c r="N1293" s="21"/>
      <c r="O1293" s="20"/>
      <c r="P1293" s="20"/>
      <c r="Q1293" s="20"/>
      <c r="R1293" s="20"/>
      <c r="S1293" s="20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21"/>
      <c r="AH1293" s="21"/>
      <c r="AI1293" s="21"/>
    </row>
    <row r="1294" spans="2:35" x14ac:dyDescent="0.2">
      <c r="B1294" s="12"/>
      <c r="C1294" s="49"/>
      <c r="D1294" s="17"/>
      <c r="I1294" s="18"/>
      <c r="L1294" s="19"/>
      <c r="M1294" s="19"/>
      <c r="N1294" s="21"/>
      <c r="O1294" s="20"/>
      <c r="P1294" s="20"/>
      <c r="Q1294" s="20"/>
      <c r="R1294" s="20"/>
      <c r="S1294" s="20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21"/>
      <c r="AH1294" s="21"/>
      <c r="AI1294" s="21"/>
    </row>
    <row r="1295" spans="2:35" x14ac:dyDescent="0.2">
      <c r="B1295" s="12"/>
      <c r="C1295" s="49"/>
      <c r="D1295" s="17"/>
      <c r="I1295" s="18"/>
      <c r="L1295" s="19"/>
      <c r="M1295" s="19"/>
      <c r="N1295" s="21"/>
      <c r="O1295" s="20"/>
      <c r="P1295" s="20"/>
      <c r="Q1295" s="20"/>
      <c r="R1295" s="56"/>
      <c r="S1295" s="56"/>
      <c r="T1295" s="21"/>
      <c r="U1295" s="56"/>
      <c r="V1295" s="21"/>
      <c r="W1295" s="21"/>
      <c r="X1295" s="56"/>
      <c r="Y1295" s="56"/>
      <c r="Z1295" s="24"/>
      <c r="AA1295" s="56"/>
      <c r="AB1295" s="21"/>
      <c r="AC1295" s="21"/>
      <c r="AD1295" s="21"/>
      <c r="AE1295" s="21"/>
      <c r="AF1295" s="21"/>
      <c r="AG1295" s="21"/>
      <c r="AH1295" s="21"/>
      <c r="AI1295" s="21"/>
    </row>
    <row r="1296" spans="2:35" x14ac:dyDescent="0.2">
      <c r="B1296" s="12"/>
      <c r="C1296" s="51"/>
      <c r="D1296" s="18"/>
      <c r="I1296" s="18"/>
      <c r="L1296" s="19"/>
      <c r="M1296" s="19"/>
      <c r="N1296" s="21"/>
      <c r="O1296" s="20"/>
      <c r="P1296" s="56"/>
      <c r="Q1296" s="20"/>
      <c r="R1296" s="20"/>
      <c r="S1296" s="56"/>
      <c r="T1296" s="21"/>
      <c r="U1296" s="56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21"/>
      <c r="AH1296" s="21"/>
      <c r="AI1296" s="21"/>
    </row>
    <row r="1297" spans="2:35" x14ac:dyDescent="0.2">
      <c r="B1297" s="12"/>
      <c r="C1297" s="49"/>
      <c r="D1297" s="17"/>
      <c r="I1297" s="18"/>
      <c r="L1297" s="19"/>
      <c r="M1297" s="19"/>
      <c r="N1297" s="21"/>
      <c r="O1297" s="20"/>
      <c r="P1297" s="56"/>
      <c r="Q1297" s="20"/>
      <c r="R1297" s="56"/>
      <c r="S1297" s="56"/>
      <c r="T1297" s="21"/>
      <c r="U1297" s="56"/>
      <c r="V1297" s="21"/>
      <c r="W1297" s="21"/>
      <c r="X1297" s="56"/>
      <c r="Y1297" s="56"/>
      <c r="Z1297" s="56"/>
      <c r="AA1297" s="58"/>
      <c r="AB1297" s="21"/>
      <c r="AC1297" s="21"/>
      <c r="AD1297" s="21"/>
      <c r="AE1297" s="21"/>
      <c r="AF1297" s="21"/>
      <c r="AG1297" s="21"/>
      <c r="AH1297" s="21"/>
      <c r="AI1297" s="21"/>
    </row>
    <row r="1298" spans="2:35" x14ac:dyDescent="0.2">
      <c r="B1298" s="12"/>
      <c r="C1298" s="49"/>
      <c r="D1298" s="17"/>
      <c r="I1298" s="18"/>
      <c r="L1298" s="19"/>
      <c r="M1298" s="19"/>
      <c r="N1298" s="21"/>
      <c r="O1298" s="20"/>
      <c r="P1298" s="20"/>
      <c r="Q1298" s="20"/>
      <c r="R1298" s="20"/>
      <c r="S1298" s="56"/>
      <c r="T1298" s="21"/>
      <c r="U1298" s="56"/>
      <c r="V1298" s="21"/>
      <c r="W1298" s="21"/>
      <c r="X1298" s="56"/>
      <c r="Y1298" s="56"/>
      <c r="Z1298" s="24"/>
      <c r="AA1298" s="56"/>
      <c r="AB1298" s="21"/>
      <c r="AC1298" s="21"/>
      <c r="AD1298" s="21"/>
      <c r="AE1298" s="21"/>
      <c r="AF1298" s="21"/>
      <c r="AG1298" s="21"/>
      <c r="AH1298" s="21"/>
      <c r="AI1298" s="21"/>
    </row>
    <row r="1299" spans="2:35" x14ac:dyDescent="0.2">
      <c r="B1299" s="12"/>
      <c r="C1299" s="51"/>
      <c r="D1299" s="18"/>
      <c r="I1299" s="18"/>
      <c r="L1299" s="19"/>
      <c r="M1299" s="19"/>
      <c r="N1299" s="21"/>
      <c r="O1299" s="20"/>
      <c r="P1299" s="20"/>
      <c r="Q1299" s="20"/>
      <c r="R1299" s="20"/>
      <c r="S1299" s="56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21"/>
      <c r="AH1299" s="21"/>
      <c r="AI1299" s="21"/>
    </row>
    <row r="1300" spans="2:35" x14ac:dyDescent="0.2">
      <c r="B1300" s="12"/>
      <c r="C1300" s="51"/>
      <c r="D1300" s="18"/>
      <c r="I1300" s="18"/>
      <c r="L1300" s="19"/>
      <c r="M1300" s="19"/>
      <c r="N1300" s="21"/>
      <c r="O1300" s="20"/>
      <c r="P1300" s="20"/>
      <c r="Q1300" s="20"/>
      <c r="R1300" s="20"/>
      <c r="S1300" s="56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21"/>
      <c r="AH1300" s="21"/>
      <c r="AI1300" s="21"/>
    </row>
    <row r="1301" spans="2:35" x14ac:dyDescent="0.2">
      <c r="B1301" s="12"/>
      <c r="C1301" s="51"/>
      <c r="D1301" s="18"/>
      <c r="I1301" s="18"/>
      <c r="L1301" s="19"/>
      <c r="M1301" s="19"/>
      <c r="N1301" s="21"/>
      <c r="O1301" s="20"/>
      <c r="P1301" s="20"/>
      <c r="Q1301" s="20"/>
      <c r="R1301" s="20"/>
      <c r="S1301" s="56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21"/>
      <c r="AH1301" s="21"/>
      <c r="AI1301" s="21"/>
    </row>
    <row r="1302" spans="2:35" x14ac:dyDescent="0.2">
      <c r="B1302" s="12"/>
      <c r="C1302" s="51"/>
      <c r="D1302" s="18"/>
      <c r="I1302" s="18"/>
      <c r="L1302" s="19"/>
      <c r="M1302" s="19"/>
      <c r="N1302" s="21"/>
      <c r="O1302" s="20"/>
      <c r="P1302" s="20"/>
      <c r="Q1302" s="20"/>
      <c r="R1302" s="20"/>
      <c r="S1302" s="56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21"/>
      <c r="AH1302" s="21"/>
      <c r="AI1302" s="21"/>
    </row>
    <row r="1303" spans="2:35" x14ac:dyDescent="0.2">
      <c r="B1303" s="12"/>
      <c r="C1303" s="49"/>
      <c r="D1303" s="17"/>
      <c r="I1303" s="18"/>
      <c r="L1303" s="19"/>
      <c r="M1303" s="19"/>
      <c r="N1303" s="21"/>
      <c r="O1303" s="20"/>
      <c r="P1303" s="20"/>
      <c r="Q1303" s="20"/>
      <c r="R1303" s="20"/>
      <c r="S1303" s="56"/>
      <c r="T1303" s="21"/>
      <c r="U1303" s="20"/>
      <c r="V1303" s="21"/>
      <c r="W1303" s="21"/>
      <c r="X1303" s="56"/>
      <c r="Y1303" s="21"/>
      <c r="Z1303" s="21"/>
      <c r="AA1303" s="21"/>
      <c r="AB1303" s="21"/>
      <c r="AC1303" s="21"/>
      <c r="AD1303" s="21"/>
      <c r="AE1303" s="21"/>
      <c r="AF1303" s="21"/>
      <c r="AG1303" s="21"/>
      <c r="AH1303" s="21"/>
      <c r="AI1303" s="21"/>
    </row>
    <row r="1304" spans="2:35" x14ac:dyDescent="0.2">
      <c r="B1304" s="12"/>
      <c r="C1304" s="51"/>
      <c r="D1304" s="18"/>
      <c r="I1304" s="18"/>
      <c r="L1304" s="19"/>
      <c r="M1304" s="19"/>
      <c r="N1304" s="21"/>
      <c r="O1304" s="20"/>
      <c r="P1304" s="20"/>
      <c r="Q1304" s="20"/>
      <c r="R1304" s="20"/>
      <c r="S1304" s="20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21"/>
      <c r="AH1304" s="21"/>
      <c r="AI1304" s="21"/>
    </row>
    <row r="1305" spans="2:35" x14ac:dyDescent="0.2">
      <c r="B1305" s="12"/>
      <c r="C1305" s="49"/>
      <c r="D1305" s="17"/>
      <c r="I1305" s="18"/>
      <c r="L1305" s="19"/>
      <c r="M1305" s="19"/>
      <c r="N1305" s="21"/>
      <c r="O1305" s="20"/>
      <c r="P1305" s="56"/>
      <c r="Q1305" s="20"/>
      <c r="R1305" s="56"/>
      <c r="S1305" s="20"/>
      <c r="T1305" s="21"/>
      <c r="U1305" s="56"/>
      <c r="V1305" s="21"/>
      <c r="W1305" s="21"/>
      <c r="X1305" s="56"/>
      <c r="Y1305" s="56"/>
      <c r="Z1305" s="56"/>
      <c r="AA1305" s="56"/>
      <c r="AB1305" s="21"/>
      <c r="AC1305" s="21"/>
      <c r="AD1305" s="21"/>
      <c r="AE1305" s="21"/>
      <c r="AF1305" s="18"/>
      <c r="AG1305" s="21"/>
      <c r="AH1305" s="21"/>
      <c r="AI1305" s="21"/>
    </row>
    <row r="1306" spans="2:35" x14ac:dyDescent="0.2">
      <c r="B1306" s="12"/>
      <c r="C1306" s="49"/>
      <c r="D1306" s="17"/>
      <c r="I1306" s="18"/>
      <c r="L1306" s="19"/>
      <c r="M1306" s="19"/>
      <c r="N1306" s="21"/>
      <c r="O1306" s="20"/>
      <c r="P1306" s="56"/>
      <c r="Q1306" s="20"/>
      <c r="R1306" s="20"/>
      <c r="S1306" s="20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21"/>
      <c r="AH1306" s="21"/>
      <c r="AI1306" s="21"/>
    </row>
    <row r="1307" spans="2:35" x14ac:dyDescent="0.2">
      <c r="B1307" s="12"/>
      <c r="C1307" s="51"/>
      <c r="D1307" s="18"/>
      <c r="I1307" s="18"/>
      <c r="L1307" s="19"/>
      <c r="M1307" s="19"/>
      <c r="N1307" s="21"/>
      <c r="O1307" s="20"/>
      <c r="P1307" s="20"/>
      <c r="Q1307" s="20"/>
      <c r="R1307" s="20"/>
      <c r="S1307" s="20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21"/>
      <c r="AH1307" s="21"/>
      <c r="AI1307" s="21"/>
    </row>
    <row r="1308" spans="2:35" x14ac:dyDescent="0.2">
      <c r="B1308" s="12"/>
      <c r="C1308" s="33"/>
      <c r="D1308" s="59"/>
      <c r="I1308" s="18"/>
      <c r="L1308" s="19"/>
      <c r="M1308" s="19"/>
      <c r="N1308" s="21"/>
      <c r="O1308" s="20"/>
      <c r="P1308" s="56"/>
      <c r="Q1308" s="20"/>
      <c r="R1308" s="20"/>
      <c r="S1308" s="20"/>
      <c r="T1308" s="21"/>
      <c r="U1308" s="56"/>
      <c r="V1308" s="21"/>
      <c r="W1308" s="21"/>
      <c r="X1308" s="56"/>
      <c r="Y1308" s="56"/>
      <c r="Z1308" s="56"/>
      <c r="AA1308" s="56"/>
      <c r="AB1308" s="21"/>
      <c r="AC1308" s="21"/>
      <c r="AD1308" s="21"/>
      <c r="AE1308" s="21"/>
      <c r="AF1308" s="21"/>
      <c r="AG1308" s="21"/>
      <c r="AH1308" s="21"/>
      <c r="AI1308" s="21"/>
    </row>
    <row r="1309" spans="2:35" x14ac:dyDescent="0.2">
      <c r="B1309" s="12"/>
      <c r="C1309" s="49"/>
      <c r="D1309" s="17"/>
      <c r="I1309" s="18"/>
      <c r="L1309" s="19"/>
      <c r="M1309" s="19"/>
      <c r="N1309" s="21"/>
      <c r="O1309" s="20"/>
      <c r="P1309" s="20"/>
      <c r="Q1309" s="20"/>
      <c r="R1309" s="20"/>
      <c r="S1309" s="20"/>
      <c r="T1309" s="21"/>
      <c r="U1309" s="21"/>
      <c r="V1309" s="21"/>
      <c r="W1309" s="20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21"/>
      <c r="AH1309" s="21"/>
      <c r="AI1309" s="21"/>
    </row>
    <row r="1310" spans="2:35" x14ac:dyDescent="0.2">
      <c r="B1310" s="12"/>
      <c r="C1310" s="49"/>
      <c r="D1310" s="17"/>
      <c r="I1310" s="18"/>
      <c r="L1310" s="19"/>
      <c r="M1310" s="19"/>
      <c r="N1310" s="21"/>
      <c r="O1310" s="20"/>
      <c r="P1310" s="20"/>
      <c r="Q1310" s="20"/>
      <c r="R1310" s="20"/>
      <c r="S1310" s="20"/>
      <c r="T1310" s="21"/>
      <c r="U1310" s="20"/>
      <c r="V1310" s="21"/>
      <c r="W1310" s="20"/>
      <c r="X1310" s="20"/>
      <c r="Y1310" s="20"/>
      <c r="Z1310" s="20"/>
      <c r="AA1310" s="20"/>
      <c r="AB1310" s="21"/>
      <c r="AC1310" s="20"/>
      <c r="AD1310" s="21"/>
      <c r="AE1310" s="21"/>
      <c r="AF1310" s="21"/>
      <c r="AG1310" s="21"/>
      <c r="AH1310" s="21"/>
      <c r="AI1310" s="21"/>
    </row>
    <row r="1311" spans="2:35" x14ac:dyDescent="0.2">
      <c r="B1311" s="12"/>
      <c r="C1311" s="49"/>
      <c r="D1311" s="17"/>
      <c r="I1311" s="18"/>
      <c r="L1311" s="19"/>
      <c r="M1311" s="19"/>
      <c r="N1311" s="21"/>
      <c r="O1311" s="20"/>
      <c r="P1311" s="56"/>
      <c r="Q1311" s="20"/>
      <c r="R1311" s="56"/>
      <c r="S1311" s="20"/>
      <c r="T1311" s="21"/>
      <c r="U1311" s="20"/>
      <c r="V1311" s="21"/>
      <c r="W1311" s="20"/>
      <c r="X1311" s="56"/>
      <c r="Y1311" s="56"/>
      <c r="Z1311" s="56"/>
      <c r="AA1311" s="56"/>
      <c r="AB1311" s="56"/>
      <c r="AC1311" s="21"/>
      <c r="AD1311" s="21"/>
      <c r="AE1311" s="21"/>
      <c r="AF1311" s="21"/>
      <c r="AG1311" s="21"/>
      <c r="AH1311" s="21"/>
      <c r="AI1311" s="21"/>
    </row>
    <row r="1312" spans="2:35" x14ac:dyDescent="0.2">
      <c r="B1312" s="12"/>
      <c r="C1312" s="49"/>
      <c r="D1312" s="17"/>
      <c r="I1312" s="18"/>
      <c r="L1312" s="19"/>
      <c r="M1312" s="19"/>
      <c r="N1312" s="21"/>
      <c r="O1312" s="20"/>
      <c r="P1312" s="56"/>
      <c r="Q1312" s="56"/>
      <c r="R1312" s="20"/>
      <c r="S1312" s="20"/>
      <c r="T1312" s="21"/>
      <c r="U1312" s="20"/>
      <c r="V1312" s="21"/>
      <c r="W1312" s="21"/>
      <c r="X1312" s="56"/>
      <c r="Y1312" s="56"/>
      <c r="Z1312" s="56"/>
      <c r="AA1312" s="56"/>
      <c r="AB1312" s="21"/>
      <c r="AC1312" s="21"/>
      <c r="AD1312" s="21"/>
      <c r="AE1312" s="21"/>
      <c r="AF1312" s="21"/>
      <c r="AG1312" s="21"/>
      <c r="AH1312" s="21"/>
      <c r="AI1312" s="21"/>
    </row>
    <row r="1313" spans="2:35" x14ac:dyDescent="0.2">
      <c r="B1313" s="12"/>
      <c r="C1313" s="49"/>
      <c r="D1313" s="17"/>
      <c r="I1313" s="18"/>
      <c r="L1313" s="19"/>
      <c r="M1313" s="19"/>
      <c r="N1313" s="21"/>
      <c r="O1313" s="20"/>
      <c r="P1313" s="20"/>
      <c r="Q1313" s="20"/>
      <c r="R1313" s="20"/>
      <c r="S1313" s="20"/>
      <c r="T1313" s="21"/>
      <c r="U1313" s="21"/>
      <c r="V1313" s="21"/>
      <c r="W1313" s="20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21"/>
      <c r="AH1313" s="21"/>
      <c r="AI1313" s="21"/>
    </row>
    <row r="1314" spans="2:35" x14ac:dyDescent="0.2">
      <c r="B1314" s="12"/>
      <c r="C1314" s="51"/>
      <c r="D1314" s="18"/>
      <c r="I1314" s="18"/>
      <c r="L1314" s="19"/>
      <c r="M1314" s="19"/>
      <c r="N1314" s="21"/>
      <c r="O1314" s="20"/>
      <c r="P1314" s="20"/>
      <c r="Q1314" s="20"/>
      <c r="R1314" s="20"/>
      <c r="S1314" s="20"/>
      <c r="T1314" s="21"/>
      <c r="U1314" s="21"/>
      <c r="V1314" s="21"/>
      <c r="W1314" s="20"/>
      <c r="X1314" s="21"/>
      <c r="Y1314" s="56"/>
      <c r="Z1314" s="21"/>
      <c r="AA1314" s="21"/>
      <c r="AB1314" s="21"/>
      <c r="AC1314" s="21"/>
      <c r="AD1314" s="21"/>
      <c r="AE1314" s="21"/>
      <c r="AF1314" s="21"/>
      <c r="AG1314" s="21"/>
      <c r="AH1314" s="21"/>
      <c r="AI1314" s="21"/>
    </row>
    <row r="1315" spans="2:35" x14ac:dyDescent="0.2">
      <c r="B1315" s="12"/>
      <c r="C1315" s="49"/>
      <c r="D1315" s="17"/>
      <c r="I1315" s="18"/>
      <c r="L1315" s="19"/>
      <c r="M1315" s="19"/>
      <c r="N1315" s="21"/>
      <c r="O1315" s="20"/>
      <c r="P1315" s="20"/>
      <c r="Q1315" s="20"/>
      <c r="R1315" s="20"/>
      <c r="S1315" s="20"/>
      <c r="T1315" s="21"/>
      <c r="U1315" s="20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21"/>
      <c r="AH1315" s="21"/>
      <c r="AI1315" s="21"/>
    </row>
    <row r="1316" spans="2:35" x14ac:dyDescent="0.2">
      <c r="B1316" s="12"/>
      <c r="C1316" s="49"/>
      <c r="D1316" s="17"/>
      <c r="I1316" s="18"/>
      <c r="L1316" s="19"/>
      <c r="M1316" s="19"/>
      <c r="N1316" s="21"/>
      <c r="O1316" s="20"/>
      <c r="P1316" s="20"/>
      <c r="Q1316" s="20"/>
      <c r="R1316" s="20"/>
      <c r="S1316" s="20"/>
      <c r="T1316" s="21"/>
      <c r="U1316" s="20"/>
      <c r="V1316" s="21"/>
      <c r="W1316" s="20"/>
      <c r="X1316" s="20"/>
      <c r="Y1316" s="20"/>
      <c r="Z1316" s="20"/>
      <c r="AA1316" s="20"/>
      <c r="AB1316" s="21"/>
      <c r="AC1316" s="22"/>
      <c r="AD1316" s="21"/>
      <c r="AE1316" s="21"/>
      <c r="AF1316" s="21"/>
      <c r="AG1316" s="21"/>
      <c r="AH1316" s="21"/>
      <c r="AI1316" s="21"/>
    </row>
    <row r="1317" spans="2:35" x14ac:dyDescent="0.2">
      <c r="B1317" s="12"/>
      <c r="C1317" s="51"/>
      <c r="D1317" s="18"/>
      <c r="I1317" s="18"/>
      <c r="L1317" s="19"/>
      <c r="M1317" s="19"/>
      <c r="N1317" s="21"/>
      <c r="O1317" s="20"/>
      <c r="P1317" s="20"/>
      <c r="Q1317" s="20"/>
      <c r="R1317" s="20"/>
      <c r="S1317" s="20"/>
      <c r="T1317" s="21"/>
      <c r="U1317" s="21"/>
      <c r="V1317" s="21"/>
      <c r="W1317" s="20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21"/>
      <c r="AH1317" s="21"/>
      <c r="AI1317" s="21"/>
    </row>
    <row r="1318" spans="2:35" x14ac:dyDescent="0.2">
      <c r="B1318" s="12"/>
      <c r="C1318" s="49"/>
      <c r="D1318" s="17"/>
      <c r="I1318" s="18"/>
      <c r="L1318" s="19"/>
      <c r="M1318" s="19"/>
      <c r="N1318" s="21"/>
      <c r="O1318" s="20"/>
      <c r="P1318" s="20"/>
      <c r="Q1318" s="20"/>
      <c r="R1318" s="20"/>
      <c r="S1318" s="20"/>
      <c r="T1318" s="21"/>
      <c r="U1318" s="20"/>
      <c r="V1318" s="21"/>
      <c r="W1318" s="20"/>
      <c r="X1318" s="20"/>
      <c r="Y1318" s="20"/>
      <c r="Z1318" s="21"/>
      <c r="AA1318" s="21"/>
      <c r="AB1318" s="21"/>
      <c r="AC1318" s="21"/>
      <c r="AD1318" s="21"/>
      <c r="AE1318" s="21"/>
      <c r="AF1318" s="21"/>
      <c r="AG1318" s="21"/>
      <c r="AH1318" s="21"/>
      <c r="AI1318" s="21"/>
    </row>
    <row r="1319" spans="2:35" x14ac:dyDescent="0.2">
      <c r="B1319" s="12"/>
      <c r="C1319" s="51"/>
      <c r="D1319" s="18"/>
      <c r="I1319" s="18"/>
      <c r="L1319" s="19"/>
      <c r="M1319" s="19"/>
      <c r="N1319" s="21"/>
      <c r="O1319" s="20"/>
      <c r="P1319" s="20"/>
      <c r="Q1319" s="20"/>
      <c r="R1319" s="20"/>
      <c r="S1319" s="20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21"/>
      <c r="AH1319" s="21"/>
      <c r="AI1319" s="21"/>
    </row>
    <row r="1320" spans="2:35" x14ac:dyDescent="0.2">
      <c r="B1320" s="12"/>
      <c r="C1320" s="49"/>
      <c r="D1320" s="17"/>
      <c r="I1320" s="18"/>
      <c r="L1320" s="19"/>
      <c r="M1320" s="19"/>
      <c r="N1320" s="21"/>
      <c r="O1320" s="20"/>
      <c r="P1320" s="19"/>
      <c r="Q1320" s="20"/>
      <c r="R1320" s="20"/>
      <c r="S1320" s="20"/>
      <c r="T1320" s="21"/>
      <c r="U1320" s="20"/>
      <c r="V1320" s="21"/>
      <c r="W1320" s="20"/>
      <c r="X1320" s="20"/>
      <c r="Y1320" s="20"/>
      <c r="Z1320" s="20"/>
      <c r="AA1320" s="20"/>
      <c r="AB1320" s="21"/>
      <c r="AC1320" s="21"/>
      <c r="AD1320" s="21"/>
      <c r="AE1320" s="21"/>
      <c r="AF1320" s="21"/>
      <c r="AG1320" s="21"/>
      <c r="AH1320" s="21"/>
      <c r="AI1320" s="21"/>
    </row>
    <row r="1321" spans="2:35" x14ac:dyDescent="0.2">
      <c r="B1321" s="12"/>
      <c r="C1321" s="49"/>
      <c r="D1321" s="17"/>
      <c r="I1321" s="18"/>
      <c r="L1321" s="19"/>
      <c r="M1321" s="19"/>
      <c r="N1321" s="21"/>
      <c r="O1321" s="20"/>
      <c r="P1321" s="20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21"/>
      <c r="AH1321" s="21"/>
      <c r="AI1321" s="21"/>
    </row>
    <row r="1322" spans="2:35" x14ac:dyDescent="0.2">
      <c r="B1322" s="12"/>
      <c r="C1322" s="49"/>
      <c r="D1322" s="17"/>
      <c r="I1322" s="18"/>
      <c r="L1322" s="19"/>
      <c r="M1322" s="19"/>
      <c r="N1322" s="21"/>
      <c r="O1322" s="20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21"/>
      <c r="AH1322" s="21"/>
      <c r="AI1322" s="21"/>
    </row>
    <row r="1323" spans="2:35" x14ac:dyDescent="0.2">
      <c r="B1323" s="12"/>
      <c r="C1323" s="49"/>
      <c r="D1323" s="17"/>
      <c r="I1323" s="18"/>
      <c r="L1323" s="19"/>
      <c r="M1323" s="19"/>
      <c r="N1323" s="21"/>
      <c r="O1323" s="20"/>
      <c r="P1323" s="20"/>
      <c r="Q1323" s="20"/>
      <c r="R1323" s="20"/>
      <c r="S1323" s="20"/>
      <c r="T1323" s="21"/>
      <c r="U1323" s="20"/>
      <c r="V1323" s="21"/>
      <c r="W1323" s="20"/>
      <c r="X1323" s="20"/>
      <c r="Y1323" s="20"/>
      <c r="Z1323" s="20"/>
      <c r="AA1323" s="20"/>
      <c r="AB1323" s="21"/>
      <c r="AC1323" s="22"/>
      <c r="AD1323" s="21"/>
      <c r="AE1323" s="21"/>
      <c r="AF1323" s="21"/>
      <c r="AG1323" s="21"/>
      <c r="AH1323" s="21"/>
      <c r="AI1323" s="21"/>
    </row>
    <row r="1324" spans="2:35" x14ac:dyDescent="0.2">
      <c r="B1324" s="12"/>
      <c r="C1324" s="51"/>
      <c r="D1324" s="18"/>
      <c r="I1324" s="18"/>
      <c r="L1324" s="19"/>
      <c r="M1324" s="19"/>
      <c r="N1324" s="21"/>
      <c r="O1324" s="20"/>
      <c r="P1324" s="20"/>
      <c r="Q1324" s="20"/>
      <c r="R1324" s="20"/>
      <c r="S1324" s="20"/>
      <c r="T1324" s="21"/>
      <c r="U1324" s="21"/>
      <c r="V1324" s="21"/>
      <c r="W1324" s="20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21"/>
      <c r="AH1324" s="21"/>
      <c r="AI1324" s="21"/>
    </row>
    <row r="1325" spans="2:35" x14ac:dyDescent="0.2">
      <c r="B1325" s="12"/>
      <c r="C1325" s="51"/>
      <c r="D1325" s="18"/>
      <c r="I1325" s="18"/>
      <c r="L1325" s="19"/>
      <c r="M1325" s="19"/>
      <c r="N1325" s="21"/>
      <c r="O1325" s="20"/>
      <c r="P1325" s="20"/>
      <c r="Q1325" s="20"/>
      <c r="R1325" s="20"/>
      <c r="S1325" s="20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21"/>
      <c r="AI1325" s="21"/>
    </row>
    <row r="1326" spans="2:35" x14ac:dyDescent="0.2">
      <c r="B1326" s="12"/>
      <c r="C1326" s="49"/>
      <c r="D1326" s="17"/>
      <c r="I1326" s="18"/>
      <c r="L1326" s="19"/>
      <c r="M1326" s="19"/>
      <c r="N1326" s="21"/>
      <c r="O1326" s="20"/>
      <c r="P1326" s="20"/>
      <c r="Q1326" s="20"/>
      <c r="R1326" s="20"/>
      <c r="S1326" s="20"/>
      <c r="T1326" s="21"/>
      <c r="U1326" s="20"/>
      <c r="V1326" s="21"/>
      <c r="W1326" s="21"/>
      <c r="X1326" s="20"/>
      <c r="Y1326" s="20"/>
      <c r="Z1326" s="20"/>
      <c r="AA1326" s="20"/>
      <c r="AB1326" s="21"/>
      <c r="AC1326" s="20"/>
      <c r="AD1326" s="20"/>
      <c r="AE1326" s="21"/>
      <c r="AF1326" s="21"/>
      <c r="AG1326" s="21"/>
      <c r="AH1326" s="21"/>
      <c r="AI1326" s="21"/>
    </row>
    <row r="1327" spans="2:35" x14ac:dyDescent="0.2">
      <c r="B1327" s="12"/>
      <c r="C1327" s="51"/>
      <c r="D1327" s="18"/>
      <c r="I1327" s="18"/>
      <c r="L1327" s="19"/>
      <c r="M1327" s="19"/>
      <c r="N1327" s="21"/>
      <c r="O1327" s="20"/>
      <c r="P1327" s="20"/>
      <c r="Q1327" s="20"/>
      <c r="R1327" s="20"/>
      <c r="S1327" s="20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21"/>
      <c r="AH1327" s="21"/>
      <c r="AI1327" s="21"/>
    </row>
    <row r="1328" spans="2:35" x14ac:dyDescent="0.2">
      <c r="B1328" s="12"/>
      <c r="C1328" s="51"/>
      <c r="D1328" s="18"/>
      <c r="I1328" s="18"/>
      <c r="L1328" s="19"/>
      <c r="M1328" s="19"/>
      <c r="N1328" s="21"/>
      <c r="O1328" s="20"/>
      <c r="P1328" s="20"/>
      <c r="Q1328" s="20"/>
      <c r="R1328" s="20"/>
      <c r="S1328" s="20"/>
      <c r="T1328" s="21"/>
      <c r="U1328" s="21"/>
      <c r="V1328" s="21"/>
      <c r="W1328" s="20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21"/>
      <c r="AH1328" s="21"/>
      <c r="AI1328" s="21"/>
    </row>
    <row r="1329" spans="2:35" x14ac:dyDescent="0.2">
      <c r="B1329" s="12"/>
      <c r="C1329" s="49"/>
      <c r="D1329" s="17"/>
      <c r="I1329" s="18"/>
      <c r="L1329" s="19"/>
      <c r="M1329" s="19"/>
      <c r="N1329" s="21"/>
      <c r="O1329" s="20"/>
      <c r="P1329" s="20"/>
      <c r="Q1329" s="20"/>
      <c r="R1329" s="20"/>
      <c r="S1329" s="20"/>
      <c r="T1329" s="21"/>
      <c r="U1329" s="20"/>
      <c r="V1329" s="21"/>
      <c r="W1329" s="20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21"/>
      <c r="AH1329" s="21"/>
      <c r="AI1329" s="21"/>
    </row>
    <row r="1330" spans="2:35" x14ac:dyDescent="0.2">
      <c r="B1330" s="12"/>
      <c r="C1330" s="49"/>
      <c r="D1330" s="17"/>
      <c r="I1330" s="18"/>
      <c r="L1330" s="19"/>
      <c r="M1330" s="19"/>
      <c r="N1330" s="21"/>
      <c r="O1330" s="20"/>
      <c r="P1330" s="20"/>
      <c r="Q1330" s="24"/>
      <c r="R1330" s="20"/>
      <c r="S1330" s="20"/>
      <c r="T1330" s="21"/>
      <c r="U1330" s="20"/>
      <c r="V1330" s="21"/>
      <c r="W1330" s="21"/>
      <c r="X1330" s="20"/>
      <c r="Y1330" s="20"/>
      <c r="Z1330" s="20"/>
      <c r="AA1330" s="20"/>
      <c r="AB1330" s="21"/>
      <c r="AC1330" s="20"/>
      <c r="AD1330" s="21"/>
      <c r="AE1330" s="21"/>
      <c r="AF1330" s="21"/>
      <c r="AG1330" s="21"/>
      <c r="AH1330" s="21"/>
      <c r="AI1330" s="21"/>
    </row>
    <row r="1331" spans="2:35" x14ac:dyDescent="0.2">
      <c r="B1331" s="12"/>
      <c r="C1331" s="49"/>
      <c r="D1331" s="17"/>
      <c r="I1331" s="18"/>
      <c r="L1331" s="19"/>
      <c r="M1331" s="19"/>
      <c r="N1331" s="21"/>
      <c r="O1331" s="20"/>
      <c r="P1331" s="20"/>
      <c r="Q1331" s="24"/>
      <c r="R1331" s="20"/>
      <c r="S1331" s="20"/>
      <c r="T1331" s="20"/>
      <c r="U1331" s="20"/>
      <c r="V1331" s="21"/>
      <c r="W1331" s="20"/>
      <c r="X1331" s="20"/>
      <c r="Y1331" s="20"/>
      <c r="Z1331" s="20"/>
      <c r="AA1331" s="20"/>
      <c r="AB1331" s="21"/>
      <c r="AC1331" s="21"/>
      <c r="AD1331" s="21"/>
      <c r="AE1331" s="21"/>
      <c r="AF1331" s="21"/>
      <c r="AG1331" s="21"/>
      <c r="AH1331" s="21"/>
      <c r="AI1331" s="21"/>
    </row>
    <row r="1332" spans="2:35" x14ac:dyDescent="0.2">
      <c r="B1332" s="12"/>
      <c r="C1332" s="49"/>
      <c r="D1332" s="17"/>
      <c r="I1332" s="18"/>
      <c r="L1332" s="19"/>
      <c r="M1332" s="19"/>
      <c r="N1332" s="21"/>
      <c r="O1332" s="20"/>
      <c r="P1332" s="20"/>
      <c r="Q1332" s="24"/>
      <c r="R1332" s="20"/>
      <c r="S1332" s="20"/>
      <c r="T1332" s="21"/>
      <c r="U1332" s="20"/>
      <c r="V1332" s="21"/>
      <c r="W1332" s="21"/>
      <c r="X1332" s="20"/>
      <c r="Y1332" s="20"/>
      <c r="Z1332" s="21"/>
      <c r="AA1332" s="21"/>
      <c r="AB1332" s="21"/>
      <c r="AC1332" s="21"/>
      <c r="AD1332" s="21"/>
      <c r="AE1332" s="21"/>
      <c r="AF1332" s="21"/>
      <c r="AG1332" s="21"/>
      <c r="AH1332" s="21"/>
      <c r="AI1332" s="21"/>
    </row>
    <row r="1333" spans="2:35" x14ac:dyDescent="0.2">
      <c r="B1333" s="12"/>
      <c r="C1333" s="49"/>
      <c r="D1333" s="17"/>
      <c r="I1333" s="18"/>
      <c r="L1333" s="19"/>
      <c r="M1333" s="19"/>
      <c r="N1333" s="21"/>
      <c r="O1333" s="20"/>
      <c r="P1333" s="20"/>
      <c r="Q1333" s="24"/>
      <c r="R1333" s="20"/>
      <c r="S1333" s="20"/>
      <c r="T1333" s="21"/>
      <c r="U1333" s="20"/>
      <c r="V1333" s="21"/>
      <c r="W1333" s="21"/>
      <c r="X1333" s="20"/>
      <c r="Y1333" s="20"/>
      <c r="Z1333" s="20"/>
      <c r="AA1333" s="20"/>
      <c r="AB1333" s="21"/>
      <c r="AC1333" s="21"/>
      <c r="AD1333" s="21"/>
      <c r="AE1333" s="21"/>
      <c r="AF1333" s="21"/>
      <c r="AG1333" s="21"/>
      <c r="AH1333" s="21"/>
      <c r="AI1333" s="21"/>
    </row>
    <row r="1334" spans="2:35" x14ac:dyDescent="0.2">
      <c r="B1334" s="12"/>
      <c r="C1334" s="49"/>
      <c r="D1334" s="17"/>
      <c r="I1334" s="18"/>
      <c r="L1334" s="19"/>
      <c r="M1334" s="19"/>
      <c r="N1334" s="21"/>
      <c r="O1334" s="20"/>
      <c r="P1334" s="20"/>
      <c r="Q1334" s="20"/>
      <c r="R1334" s="20"/>
      <c r="S1334" s="20"/>
      <c r="T1334" s="21"/>
      <c r="U1334" s="20"/>
      <c r="V1334" s="21"/>
      <c r="W1334" s="21"/>
      <c r="X1334" s="24"/>
      <c r="Y1334" s="20"/>
      <c r="Z1334" s="20"/>
      <c r="AA1334" s="20"/>
      <c r="AB1334" s="21"/>
      <c r="AC1334" s="21"/>
      <c r="AD1334" s="21"/>
      <c r="AE1334" s="21"/>
      <c r="AF1334" s="21"/>
      <c r="AG1334" s="21"/>
      <c r="AH1334" s="21"/>
      <c r="AI1334" s="21"/>
    </row>
    <row r="1335" spans="2:35" x14ac:dyDescent="0.2">
      <c r="B1335" s="12"/>
      <c r="C1335" s="49"/>
      <c r="D1335" s="17"/>
      <c r="I1335" s="18"/>
      <c r="L1335" s="19"/>
      <c r="M1335" s="19"/>
      <c r="N1335" s="21"/>
      <c r="O1335" s="20"/>
      <c r="P1335" s="20"/>
      <c r="Q1335" s="20"/>
      <c r="R1335" s="20"/>
      <c r="S1335" s="20"/>
      <c r="T1335" s="21"/>
      <c r="U1335" s="20"/>
      <c r="V1335" s="21"/>
      <c r="W1335" s="21"/>
      <c r="X1335" s="24"/>
      <c r="Y1335" s="20"/>
      <c r="Z1335" s="20"/>
      <c r="AA1335" s="20"/>
      <c r="AB1335" s="21"/>
      <c r="AC1335" s="21"/>
      <c r="AD1335" s="21"/>
      <c r="AE1335" s="21"/>
      <c r="AF1335" s="21"/>
      <c r="AG1335" s="21"/>
      <c r="AH1335" s="21"/>
      <c r="AI1335" s="21"/>
    </row>
    <row r="1336" spans="2:35" x14ac:dyDescent="0.2">
      <c r="B1336" s="12"/>
      <c r="C1336" s="49"/>
      <c r="D1336" s="17"/>
      <c r="I1336" s="18"/>
      <c r="L1336" s="19"/>
      <c r="M1336" s="19"/>
      <c r="N1336" s="21"/>
      <c r="O1336" s="20"/>
      <c r="P1336" s="20"/>
      <c r="Q1336" s="20"/>
      <c r="R1336" s="20"/>
      <c r="S1336" s="20"/>
      <c r="T1336" s="21"/>
      <c r="U1336" s="20"/>
      <c r="V1336" s="21"/>
      <c r="W1336" s="21"/>
      <c r="X1336" s="24"/>
      <c r="Y1336" s="20"/>
      <c r="Z1336" s="20"/>
      <c r="AA1336" s="20"/>
      <c r="AB1336" s="21"/>
      <c r="AC1336" s="21"/>
      <c r="AD1336" s="21"/>
      <c r="AE1336" s="21"/>
      <c r="AF1336" s="21"/>
      <c r="AG1336" s="21"/>
      <c r="AH1336" s="21"/>
      <c r="AI1336" s="21"/>
    </row>
    <row r="1337" spans="2:35" x14ac:dyDescent="0.2">
      <c r="B1337" s="12"/>
      <c r="C1337" s="49"/>
      <c r="D1337" s="17"/>
      <c r="I1337" s="18"/>
      <c r="L1337" s="19"/>
      <c r="M1337" s="19"/>
      <c r="N1337" s="21"/>
      <c r="O1337" s="20"/>
      <c r="P1337" s="20"/>
      <c r="Q1337" s="20"/>
      <c r="R1337" s="20"/>
      <c r="S1337" s="20"/>
      <c r="T1337" s="21"/>
      <c r="U1337" s="20"/>
      <c r="V1337" s="21"/>
      <c r="W1337" s="21"/>
      <c r="X1337" s="24"/>
      <c r="Y1337" s="20"/>
      <c r="Z1337" s="20"/>
      <c r="AA1337" s="20"/>
      <c r="AB1337" s="21"/>
      <c r="AC1337" s="21"/>
      <c r="AD1337" s="21"/>
      <c r="AE1337" s="21"/>
      <c r="AF1337" s="21"/>
      <c r="AG1337" s="21"/>
      <c r="AH1337" s="21"/>
      <c r="AI1337" s="21"/>
    </row>
    <row r="1338" spans="2:35" x14ac:dyDescent="0.2">
      <c r="B1338" s="12"/>
      <c r="C1338" s="49"/>
      <c r="D1338" s="17"/>
      <c r="I1338" s="18"/>
      <c r="L1338" s="19"/>
      <c r="M1338" s="19"/>
      <c r="N1338" s="21"/>
      <c r="O1338" s="20"/>
      <c r="P1338" s="20"/>
      <c r="Q1338" s="20"/>
      <c r="R1338" s="20"/>
      <c r="S1338" s="20"/>
      <c r="T1338" s="21"/>
      <c r="U1338" s="20"/>
      <c r="V1338" s="21"/>
      <c r="W1338" s="21"/>
      <c r="X1338" s="20"/>
      <c r="Y1338" s="20"/>
      <c r="Z1338" s="20"/>
      <c r="AA1338" s="20"/>
      <c r="AB1338" s="21"/>
      <c r="AC1338" s="22"/>
      <c r="AD1338" s="21"/>
      <c r="AE1338" s="21"/>
      <c r="AF1338" s="21"/>
      <c r="AG1338" s="21"/>
      <c r="AH1338" s="21"/>
      <c r="AI1338" s="21"/>
    </row>
    <row r="1339" spans="2:35" x14ac:dyDescent="0.2">
      <c r="B1339" s="12"/>
      <c r="C1339" s="49"/>
      <c r="D1339" s="17"/>
      <c r="I1339" s="18"/>
      <c r="L1339" s="19"/>
      <c r="M1339" s="19"/>
      <c r="N1339" s="21"/>
      <c r="O1339" s="20"/>
      <c r="P1339" s="20"/>
      <c r="Q1339" s="20"/>
      <c r="R1339" s="20"/>
      <c r="S1339" s="20"/>
      <c r="T1339" s="21"/>
      <c r="U1339" s="20"/>
      <c r="V1339" s="21"/>
      <c r="W1339" s="21"/>
      <c r="X1339" s="20"/>
      <c r="Y1339" s="20"/>
      <c r="Z1339" s="20"/>
      <c r="AA1339" s="20"/>
      <c r="AB1339" s="21"/>
      <c r="AC1339" s="21"/>
      <c r="AD1339" s="21"/>
      <c r="AE1339" s="21"/>
      <c r="AF1339" s="21"/>
      <c r="AG1339" s="21"/>
      <c r="AH1339" s="21"/>
      <c r="AI1339" s="21"/>
    </row>
    <row r="1340" spans="2:35" x14ac:dyDescent="0.2">
      <c r="B1340" s="12"/>
      <c r="C1340" s="49"/>
      <c r="D1340" s="17"/>
      <c r="I1340" s="18"/>
      <c r="L1340" s="19"/>
      <c r="M1340" s="19"/>
      <c r="N1340" s="21"/>
      <c r="O1340" s="20"/>
      <c r="P1340" s="20"/>
      <c r="Q1340" s="20"/>
      <c r="R1340" s="20"/>
      <c r="S1340" s="20"/>
      <c r="T1340" s="21"/>
      <c r="U1340" s="20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21"/>
      <c r="AH1340" s="21"/>
      <c r="AI1340" s="21"/>
    </row>
    <row r="1341" spans="2:35" x14ac:dyDescent="0.2">
      <c r="B1341" s="12"/>
      <c r="C1341" s="49"/>
      <c r="D1341" s="17"/>
      <c r="I1341" s="18"/>
      <c r="L1341" s="19"/>
      <c r="M1341" s="19"/>
      <c r="N1341" s="21"/>
      <c r="O1341" s="20"/>
      <c r="P1341" s="20"/>
      <c r="Q1341" s="20"/>
      <c r="R1341" s="20"/>
      <c r="S1341" s="20"/>
      <c r="T1341" s="21"/>
      <c r="U1341" s="20"/>
      <c r="V1341" s="21"/>
      <c r="W1341" s="21"/>
      <c r="X1341" s="20"/>
      <c r="Y1341" s="20"/>
      <c r="Z1341" s="20"/>
      <c r="AA1341" s="21"/>
      <c r="AB1341" s="21"/>
      <c r="AC1341" s="21"/>
      <c r="AD1341" s="21"/>
      <c r="AE1341" s="21"/>
      <c r="AF1341" s="21"/>
      <c r="AG1341" s="21"/>
      <c r="AH1341" s="21"/>
      <c r="AI1341" s="21"/>
    </row>
    <row r="1342" spans="2:35" x14ac:dyDescent="0.2">
      <c r="B1342" s="12"/>
      <c r="C1342" s="49"/>
      <c r="D1342" s="17"/>
      <c r="I1342" s="18"/>
      <c r="L1342" s="19"/>
      <c r="M1342" s="19"/>
      <c r="N1342" s="21"/>
      <c r="O1342" s="20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21"/>
      <c r="AH1342" s="21"/>
      <c r="AI1342" s="21"/>
    </row>
    <row r="1343" spans="2:35" x14ac:dyDescent="0.2">
      <c r="B1343" s="12"/>
      <c r="C1343" s="49"/>
      <c r="D1343" s="17"/>
      <c r="I1343" s="18"/>
      <c r="L1343" s="19"/>
      <c r="M1343" s="19"/>
      <c r="N1343" s="21"/>
      <c r="O1343" s="20"/>
      <c r="P1343" s="20"/>
      <c r="Q1343" s="20"/>
      <c r="R1343" s="20"/>
      <c r="S1343" s="20"/>
      <c r="T1343" s="21"/>
      <c r="U1343" s="20"/>
      <c r="V1343" s="21"/>
      <c r="W1343" s="21"/>
      <c r="X1343" s="20"/>
      <c r="Y1343" s="20"/>
      <c r="Z1343" s="20"/>
      <c r="AA1343" s="20"/>
      <c r="AB1343" s="21"/>
      <c r="AC1343" s="20"/>
      <c r="AD1343" s="21"/>
      <c r="AE1343" s="21"/>
      <c r="AF1343" s="21"/>
      <c r="AG1343" s="21"/>
      <c r="AH1343" s="21"/>
      <c r="AI1343" s="21"/>
    </row>
    <row r="1344" spans="2:35" x14ac:dyDescent="0.2">
      <c r="B1344" s="12"/>
      <c r="C1344" s="49"/>
      <c r="D1344" s="17"/>
      <c r="I1344" s="18"/>
      <c r="L1344" s="19"/>
      <c r="M1344" s="19"/>
      <c r="N1344" s="21"/>
      <c r="O1344" s="20"/>
      <c r="P1344" s="20"/>
      <c r="Q1344" s="20"/>
      <c r="R1344" s="20"/>
      <c r="S1344" s="20"/>
      <c r="T1344" s="21"/>
      <c r="U1344" s="20"/>
      <c r="V1344" s="21"/>
      <c r="W1344" s="21"/>
      <c r="X1344" s="20"/>
      <c r="Y1344" s="20"/>
      <c r="Z1344" s="20"/>
      <c r="AA1344" s="20"/>
      <c r="AB1344" s="21"/>
      <c r="AC1344" s="21"/>
      <c r="AD1344" s="21"/>
      <c r="AE1344" s="21"/>
      <c r="AF1344" s="21"/>
      <c r="AG1344" s="21"/>
      <c r="AH1344" s="21"/>
      <c r="AI1344" s="21"/>
    </row>
    <row r="1345" spans="2:35" x14ac:dyDescent="0.2">
      <c r="B1345" s="12"/>
      <c r="C1345" s="49"/>
      <c r="D1345" s="17"/>
      <c r="I1345" s="18"/>
      <c r="L1345" s="19"/>
      <c r="M1345" s="19"/>
      <c r="N1345" s="21"/>
      <c r="O1345" s="20"/>
      <c r="P1345" s="20"/>
      <c r="Q1345" s="20"/>
      <c r="R1345" s="20"/>
      <c r="S1345" s="24"/>
      <c r="T1345" s="21"/>
      <c r="U1345" s="20"/>
      <c r="V1345" s="21"/>
      <c r="W1345" s="21"/>
      <c r="X1345" s="20"/>
      <c r="Y1345" s="20"/>
      <c r="Z1345" s="20"/>
      <c r="AA1345" s="20"/>
      <c r="AB1345" s="21"/>
      <c r="AC1345" s="21"/>
      <c r="AD1345" s="21"/>
      <c r="AE1345" s="21"/>
      <c r="AF1345" s="21"/>
      <c r="AG1345" s="21"/>
      <c r="AH1345" s="21"/>
      <c r="AI1345" s="21"/>
    </row>
    <row r="1346" spans="2:35" x14ac:dyDescent="0.2">
      <c r="B1346" s="12"/>
      <c r="C1346" s="49"/>
      <c r="D1346" s="17"/>
      <c r="I1346" s="18"/>
      <c r="L1346" s="19"/>
      <c r="M1346" s="19"/>
      <c r="N1346" s="21"/>
      <c r="O1346" s="20"/>
      <c r="P1346" s="22"/>
      <c r="Q1346" s="20"/>
      <c r="R1346" s="20"/>
      <c r="S1346" s="20"/>
      <c r="T1346" s="21"/>
      <c r="U1346" s="20"/>
      <c r="V1346" s="21"/>
      <c r="W1346" s="21"/>
      <c r="X1346" s="20"/>
      <c r="Y1346" s="20"/>
      <c r="Z1346" s="20"/>
      <c r="AA1346" s="20"/>
      <c r="AB1346" s="21"/>
      <c r="AC1346" s="21"/>
      <c r="AD1346" s="21"/>
      <c r="AE1346" s="21"/>
      <c r="AF1346" s="21"/>
      <c r="AG1346" s="21"/>
      <c r="AH1346" s="21"/>
      <c r="AI1346" s="21"/>
    </row>
    <row r="1347" spans="2:35" x14ac:dyDescent="0.2">
      <c r="B1347" s="12"/>
      <c r="C1347" s="49"/>
      <c r="D1347" s="17"/>
      <c r="I1347" s="18"/>
      <c r="L1347" s="19"/>
      <c r="M1347" s="19"/>
      <c r="N1347" s="21"/>
      <c r="O1347" s="20"/>
      <c r="P1347" s="20"/>
      <c r="Q1347" s="24"/>
      <c r="R1347" s="20"/>
      <c r="S1347" s="20"/>
      <c r="T1347" s="21"/>
      <c r="U1347" s="20"/>
      <c r="V1347" s="21"/>
      <c r="W1347" s="21"/>
      <c r="X1347" s="20"/>
      <c r="Y1347" s="20"/>
      <c r="Z1347" s="20"/>
      <c r="AA1347" s="20"/>
      <c r="AB1347" s="21"/>
      <c r="AC1347" s="20"/>
      <c r="AD1347" s="21"/>
      <c r="AE1347" s="21"/>
      <c r="AF1347" s="21"/>
      <c r="AG1347" s="21"/>
      <c r="AH1347" s="21"/>
      <c r="AI1347" s="21"/>
    </row>
    <row r="1348" spans="2:35" x14ac:dyDescent="0.2">
      <c r="B1348" s="12"/>
      <c r="C1348" s="49"/>
      <c r="D1348" s="17"/>
      <c r="I1348" s="18"/>
      <c r="L1348" s="19"/>
      <c r="M1348" s="19"/>
      <c r="N1348" s="21"/>
      <c r="O1348" s="20"/>
      <c r="P1348" s="20"/>
      <c r="Q1348" s="24"/>
      <c r="R1348" s="20"/>
      <c r="S1348" s="20"/>
      <c r="T1348" s="21"/>
      <c r="U1348" s="20"/>
      <c r="V1348" s="21"/>
      <c r="W1348" s="21"/>
      <c r="X1348" s="24"/>
      <c r="Y1348" s="20"/>
      <c r="Z1348" s="20"/>
      <c r="AA1348" s="20"/>
      <c r="AB1348" s="21"/>
      <c r="AC1348" s="21"/>
      <c r="AD1348" s="21"/>
      <c r="AE1348" s="21"/>
      <c r="AF1348" s="21"/>
      <c r="AG1348" s="21"/>
      <c r="AH1348" s="21"/>
      <c r="AI1348" s="21"/>
    </row>
    <row r="1349" spans="2:35" x14ac:dyDescent="0.2">
      <c r="B1349" s="12"/>
      <c r="C1349" s="49"/>
      <c r="D1349" s="17"/>
      <c r="I1349" s="18"/>
      <c r="L1349" s="19"/>
      <c r="M1349" s="19"/>
      <c r="N1349" s="21"/>
      <c r="O1349" s="20"/>
      <c r="P1349" s="20"/>
      <c r="Q1349" s="24"/>
      <c r="R1349" s="20"/>
      <c r="S1349" s="20"/>
      <c r="T1349" s="21"/>
      <c r="U1349" s="20"/>
      <c r="V1349" s="21"/>
      <c r="W1349" s="21"/>
      <c r="X1349" s="20"/>
      <c r="Y1349" s="20"/>
      <c r="Z1349" s="20"/>
      <c r="AA1349" s="20"/>
      <c r="AB1349" s="21"/>
      <c r="AC1349" s="21"/>
      <c r="AD1349" s="21"/>
      <c r="AE1349" s="21"/>
      <c r="AF1349" s="21"/>
      <c r="AG1349" s="21"/>
      <c r="AH1349" s="21"/>
      <c r="AI1349" s="21"/>
    </row>
    <row r="1350" spans="2:35" x14ac:dyDescent="0.2">
      <c r="B1350" s="12"/>
      <c r="C1350" s="49"/>
      <c r="D1350" s="17"/>
      <c r="I1350" s="18"/>
      <c r="L1350" s="19"/>
      <c r="M1350" s="19"/>
      <c r="N1350" s="21"/>
      <c r="O1350" s="20"/>
      <c r="P1350" s="20"/>
      <c r="Q1350" s="20"/>
      <c r="R1350" s="20"/>
      <c r="S1350" s="20"/>
      <c r="T1350" s="21"/>
      <c r="U1350" s="20"/>
      <c r="V1350" s="21"/>
      <c r="W1350" s="21"/>
      <c r="X1350" s="20"/>
      <c r="Y1350" s="20"/>
      <c r="Z1350" s="20"/>
      <c r="AA1350" s="20"/>
      <c r="AB1350" s="21"/>
      <c r="AC1350" s="20"/>
      <c r="AD1350" s="21"/>
      <c r="AE1350" s="21"/>
      <c r="AF1350" s="21"/>
      <c r="AG1350" s="21"/>
      <c r="AH1350" s="21"/>
      <c r="AI1350" s="21"/>
    </row>
    <row r="1351" spans="2:35" x14ac:dyDescent="0.2">
      <c r="B1351" s="12"/>
      <c r="C1351" s="49"/>
      <c r="D1351" s="17"/>
      <c r="I1351" s="18"/>
      <c r="L1351" s="19"/>
      <c r="M1351" s="19"/>
      <c r="N1351" s="21"/>
      <c r="O1351" s="20"/>
      <c r="P1351" s="20"/>
      <c r="Q1351" s="20"/>
      <c r="R1351" s="24"/>
      <c r="S1351" s="20"/>
      <c r="T1351" s="21"/>
      <c r="U1351" s="20"/>
      <c r="V1351" s="21"/>
      <c r="W1351" s="21"/>
      <c r="X1351" s="20"/>
      <c r="Y1351" s="20"/>
      <c r="Z1351" s="21"/>
      <c r="AA1351" s="21"/>
      <c r="AB1351" s="21"/>
      <c r="AC1351" s="21"/>
      <c r="AD1351" s="21"/>
      <c r="AE1351" s="21"/>
      <c r="AF1351" s="21"/>
      <c r="AG1351" s="21"/>
      <c r="AH1351" s="21"/>
      <c r="AI1351" s="21"/>
    </row>
    <row r="1352" spans="2:35" x14ac:dyDescent="0.2">
      <c r="B1352" s="12"/>
      <c r="C1352" s="49"/>
      <c r="D1352" s="17"/>
      <c r="I1352" s="18"/>
      <c r="L1352" s="19"/>
      <c r="M1352" s="19"/>
      <c r="N1352" s="21"/>
      <c r="O1352" s="20"/>
      <c r="P1352" s="20"/>
      <c r="Q1352" s="20"/>
      <c r="R1352" s="20"/>
      <c r="S1352" s="20"/>
      <c r="T1352" s="21"/>
      <c r="U1352" s="20"/>
      <c r="V1352" s="21"/>
      <c r="W1352" s="21"/>
      <c r="X1352" s="20"/>
      <c r="Y1352" s="20"/>
      <c r="Z1352" s="20"/>
      <c r="AA1352" s="20"/>
      <c r="AB1352" s="21"/>
      <c r="AC1352" s="21"/>
      <c r="AD1352" s="21"/>
      <c r="AE1352" s="21"/>
      <c r="AF1352" s="21"/>
      <c r="AG1352" s="21"/>
      <c r="AH1352" s="21"/>
      <c r="AI1352" s="21"/>
    </row>
    <row r="1353" spans="2:35" x14ac:dyDescent="0.2">
      <c r="B1353" s="12"/>
      <c r="C1353" s="49"/>
      <c r="D1353" s="17"/>
      <c r="I1353" s="18"/>
      <c r="L1353" s="19"/>
      <c r="M1353" s="19"/>
      <c r="N1353" s="21"/>
      <c r="O1353" s="20"/>
      <c r="P1353" s="20"/>
      <c r="Q1353" s="20"/>
      <c r="R1353" s="20"/>
      <c r="S1353" s="20"/>
      <c r="T1353" s="21"/>
      <c r="U1353" s="20"/>
      <c r="V1353" s="21"/>
      <c r="W1353" s="21"/>
      <c r="X1353" s="24"/>
      <c r="Y1353" s="20"/>
      <c r="Z1353" s="20"/>
      <c r="AA1353" s="20"/>
      <c r="AB1353" s="21"/>
      <c r="AC1353" s="20"/>
      <c r="AD1353" s="21"/>
      <c r="AE1353" s="21"/>
      <c r="AF1353" s="21"/>
      <c r="AG1353" s="21"/>
      <c r="AH1353" s="21"/>
      <c r="AI1353" s="21"/>
    </row>
    <row r="1354" spans="2:35" x14ac:dyDescent="0.2">
      <c r="B1354" s="12"/>
      <c r="C1354" s="49"/>
      <c r="D1354" s="17"/>
      <c r="I1354" s="18"/>
      <c r="L1354" s="19"/>
      <c r="M1354" s="19"/>
      <c r="N1354" s="21"/>
      <c r="O1354" s="20"/>
      <c r="P1354" s="20"/>
      <c r="Q1354" s="20"/>
      <c r="R1354" s="20"/>
      <c r="S1354" s="20"/>
      <c r="T1354" s="21"/>
      <c r="U1354" s="20"/>
      <c r="V1354" s="21"/>
      <c r="W1354" s="21"/>
      <c r="X1354" s="20"/>
      <c r="Y1354" s="20"/>
      <c r="Z1354" s="20"/>
      <c r="AA1354" s="20"/>
      <c r="AB1354" s="21"/>
      <c r="AC1354" s="21"/>
      <c r="AD1354" s="21"/>
      <c r="AE1354" s="21"/>
      <c r="AF1354" s="21"/>
      <c r="AG1354" s="21"/>
      <c r="AH1354" s="21"/>
      <c r="AI1354" s="21"/>
    </row>
    <row r="1355" spans="2:35" x14ac:dyDescent="0.2">
      <c r="B1355" s="12"/>
      <c r="C1355" s="49"/>
      <c r="D1355" s="17"/>
      <c r="I1355" s="18"/>
      <c r="L1355" s="19"/>
      <c r="M1355" s="19"/>
      <c r="N1355" s="21"/>
      <c r="O1355" s="20"/>
      <c r="P1355" s="20"/>
      <c r="Q1355" s="20"/>
      <c r="R1355" s="20"/>
      <c r="S1355" s="20"/>
      <c r="T1355" s="21"/>
      <c r="U1355" s="20"/>
      <c r="V1355" s="21"/>
      <c r="W1355" s="21"/>
      <c r="X1355" s="20"/>
      <c r="Y1355" s="20"/>
      <c r="Z1355" s="20"/>
      <c r="AA1355" s="20"/>
      <c r="AB1355" s="21"/>
      <c r="AC1355" s="21"/>
      <c r="AD1355" s="21"/>
      <c r="AE1355" s="21"/>
      <c r="AF1355" s="21"/>
      <c r="AG1355" s="21"/>
      <c r="AH1355" s="21"/>
      <c r="AI1355" s="21"/>
    </row>
    <row r="1356" spans="2:35" x14ac:dyDescent="0.2">
      <c r="B1356" s="12"/>
      <c r="C1356" s="49"/>
      <c r="D1356" s="17"/>
      <c r="I1356" s="18"/>
      <c r="L1356" s="19"/>
      <c r="M1356" s="19"/>
      <c r="N1356" s="21"/>
      <c r="O1356" s="20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21"/>
      <c r="AH1356" s="21"/>
      <c r="AI1356" s="21"/>
    </row>
    <row r="1357" spans="2:35" x14ac:dyDescent="0.2">
      <c r="B1357" s="12"/>
      <c r="C1357" s="49"/>
      <c r="D1357" s="17"/>
      <c r="I1357" s="18"/>
      <c r="L1357" s="19"/>
      <c r="M1357" s="19"/>
      <c r="N1357" s="21"/>
      <c r="O1357" s="20"/>
      <c r="P1357" s="20"/>
      <c r="Q1357" s="24"/>
      <c r="R1357" s="20"/>
      <c r="S1357" s="20"/>
      <c r="T1357" s="20"/>
      <c r="U1357" s="20"/>
      <c r="V1357" s="21"/>
      <c r="W1357" s="20"/>
      <c r="X1357" s="20"/>
      <c r="Y1357" s="20"/>
      <c r="Z1357" s="20"/>
      <c r="AA1357" s="20"/>
      <c r="AB1357" s="21"/>
      <c r="AC1357" s="20"/>
      <c r="AD1357" s="21"/>
      <c r="AE1357" s="21"/>
      <c r="AF1357" s="21"/>
      <c r="AG1357" s="21"/>
      <c r="AH1357" s="21"/>
      <c r="AI1357" s="21"/>
    </row>
    <row r="1358" spans="2:35" x14ac:dyDescent="0.2">
      <c r="B1358" s="12"/>
      <c r="C1358" s="49"/>
      <c r="D1358" s="17"/>
      <c r="I1358" s="18"/>
      <c r="L1358" s="19"/>
      <c r="M1358" s="19"/>
      <c r="N1358" s="21"/>
      <c r="O1358" s="20"/>
      <c r="P1358" s="20"/>
      <c r="Q1358" s="20"/>
      <c r="R1358" s="20"/>
      <c r="S1358" s="24"/>
      <c r="T1358" s="21"/>
      <c r="U1358" s="20"/>
      <c r="V1358" s="21"/>
      <c r="W1358" s="21"/>
      <c r="X1358" s="20"/>
      <c r="Y1358" s="20"/>
      <c r="Z1358" s="20"/>
      <c r="AA1358" s="20"/>
      <c r="AB1358" s="21"/>
      <c r="AC1358" s="21"/>
      <c r="AD1358" s="21"/>
      <c r="AE1358" s="21"/>
      <c r="AF1358" s="21"/>
      <c r="AG1358" s="21"/>
      <c r="AH1358" s="21"/>
      <c r="AI1358" s="21"/>
    </row>
    <row r="1359" spans="2:35" x14ac:dyDescent="0.2">
      <c r="B1359" s="12"/>
      <c r="C1359" s="49"/>
      <c r="D1359" s="17"/>
      <c r="I1359" s="18"/>
      <c r="L1359" s="19"/>
      <c r="M1359" s="19"/>
      <c r="N1359" s="21"/>
      <c r="O1359" s="20"/>
      <c r="P1359" s="22"/>
      <c r="Q1359" s="22"/>
      <c r="R1359" s="20"/>
      <c r="S1359" s="20"/>
      <c r="T1359" s="21"/>
      <c r="U1359" s="20"/>
      <c r="V1359" s="21"/>
      <c r="W1359" s="21"/>
      <c r="X1359" s="20"/>
      <c r="Y1359" s="20"/>
      <c r="Z1359" s="20"/>
      <c r="AA1359" s="20"/>
      <c r="AB1359" s="21"/>
      <c r="AC1359" s="22"/>
      <c r="AD1359" s="21"/>
      <c r="AE1359" s="21"/>
      <c r="AF1359" s="21"/>
      <c r="AG1359" s="21"/>
      <c r="AH1359" s="21"/>
      <c r="AI1359" s="21"/>
    </row>
    <row r="1360" spans="2:35" x14ac:dyDescent="0.2">
      <c r="B1360" s="12"/>
      <c r="C1360" s="49"/>
      <c r="D1360" s="17"/>
      <c r="I1360" s="18"/>
      <c r="L1360" s="19"/>
      <c r="M1360" s="19"/>
      <c r="N1360" s="21"/>
      <c r="O1360" s="20"/>
      <c r="P1360" s="20"/>
      <c r="Q1360" s="20"/>
      <c r="R1360" s="20"/>
      <c r="S1360" s="20"/>
      <c r="T1360" s="21"/>
      <c r="U1360" s="20"/>
      <c r="V1360" s="21"/>
      <c r="W1360" s="21"/>
      <c r="X1360" s="20"/>
      <c r="Y1360" s="21"/>
      <c r="Z1360" s="21"/>
      <c r="AA1360" s="21"/>
      <c r="AB1360" s="21"/>
      <c r="AC1360" s="21"/>
      <c r="AD1360" s="21"/>
      <c r="AE1360" s="21"/>
      <c r="AF1360" s="21"/>
      <c r="AG1360" s="21"/>
      <c r="AH1360" s="21"/>
      <c r="AI1360" s="21"/>
    </row>
    <row r="1361" spans="2:35" x14ac:dyDescent="0.2">
      <c r="B1361" s="12"/>
      <c r="C1361" s="49"/>
      <c r="D1361" s="17"/>
      <c r="I1361" s="18"/>
      <c r="L1361" s="19"/>
      <c r="M1361" s="19"/>
      <c r="N1361" s="21"/>
      <c r="O1361" s="20"/>
      <c r="P1361" s="20"/>
      <c r="Q1361" s="20"/>
      <c r="R1361" s="20"/>
      <c r="S1361" s="20"/>
      <c r="T1361" s="21"/>
      <c r="U1361" s="20"/>
      <c r="V1361" s="21"/>
      <c r="W1361" s="21"/>
      <c r="X1361" s="20"/>
      <c r="Y1361" s="20"/>
      <c r="Z1361" s="20"/>
      <c r="AA1361" s="20"/>
      <c r="AB1361" s="21"/>
      <c r="AC1361" s="21"/>
      <c r="AD1361" s="21"/>
      <c r="AE1361" s="21"/>
      <c r="AF1361" s="21"/>
      <c r="AG1361" s="21"/>
      <c r="AH1361" s="21"/>
      <c r="AI1361" s="21"/>
    </row>
    <row r="1362" spans="2:35" x14ac:dyDescent="0.2">
      <c r="B1362" s="12"/>
      <c r="C1362" s="49"/>
      <c r="D1362" s="17"/>
      <c r="I1362" s="18"/>
      <c r="L1362" s="19"/>
      <c r="M1362" s="19"/>
      <c r="N1362" s="21"/>
      <c r="O1362" s="20"/>
      <c r="P1362" s="20"/>
      <c r="Q1362" s="20"/>
      <c r="R1362" s="20"/>
      <c r="S1362" s="20"/>
      <c r="T1362" s="21"/>
      <c r="U1362" s="20"/>
      <c r="V1362" s="21"/>
      <c r="W1362" s="21"/>
      <c r="X1362" s="20"/>
      <c r="Y1362" s="20"/>
      <c r="Z1362" s="20"/>
      <c r="AA1362" s="20"/>
      <c r="AB1362" s="21"/>
      <c r="AC1362" s="20"/>
      <c r="AD1362" s="21"/>
      <c r="AE1362" s="21"/>
      <c r="AF1362" s="21"/>
      <c r="AG1362" s="21"/>
      <c r="AH1362" s="21"/>
      <c r="AI1362" s="21"/>
    </row>
    <row r="1363" spans="2:35" x14ac:dyDescent="0.2">
      <c r="B1363" s="12"/>
      <c r="C1363" s="49"/>
      <c r="D1363" s="17"/>
      <c r="I1363" s="18"/>
      <c r="L1363" s="19"/>
      <c r="M1363" s="19"/>
      <c r="N1363" s="21"/>
      <c r="O1363" s="20"/>
      <c r="P1363" s="20"/>
      <c r="Q1363" s="20"/>
      <c r="R1363" s="20"/>
      <c r="S1363" s="20"/>
      <c r="T1363" s="21"/>
      <c r="U1363" s="20"/>
      <c r="V1363" s="21"/>
      <c r="W1363" s="21"/>
      <c r="X1363" s="20"/>
      <c r="Y1363" s="20"/>
      <c r="Z1363" s="20"/>
      <c r="AA1363" s="20"/>
      <c r="AB1363" s="21"/>
      <c r="AC1363" s="21"/>
      <c r="AD1363" s="21"/>
      <c r="AE1363" s="21"/>
      <c r="AF1363" s="21"/>
      <c r="AG1363" s="21"/>
      <c r="AH1363" s="21"/>
      <c r="AI1363" s="21"/>
    </row>
    <row r="1364" spans="2:35" x14ac:dyDescent="0.2">
      <c r="B1364" s="12"/>
      <c r="C1364" s="49"/>
      <c r="D1364" s="17"/>
      <c r="I1364" s="18"/>
      <c r="L1364" s="19"/>
      <c r="M1364" s="19"/>
      <c r="N1364" s="21"/>
      <c r="O1364" s="20"/>
      <c r="P1364" s="20"/>
      <c r="Q1364" s="20"/>
      <c r="R1364" s="20"/>
      <c r="S1364" s="20"/>
      <c r="T1364" s="21"/>
      <c r="U1364" s="20"/>
      <c r="V1364" s="21"/>
      <c r="W1364" s="21"/>
      <c r="X1364" s="20"/>
      <c r="Y1364" s="20"/>
      <c r="Z1364" s="20"/>
      <c r="AA1364" s="20"/>
      <c r="AB1364" s="21"/>
      <c r="AC1364" s="20"/>
      <c r="AD1364" s="21"/>
      <c r="AE1364" s="21"/>
      <c r="AF1364" s="21"/>
      <c r="AG1364" s="21"/>
      <c r="AH1364" s="21"/>
      <c r="AI1364" s="21"/>
    </row>
    <row r="1365" spans="2:35" x14ac:dyDescent="0.2">
      <c r="B1365" s="12"/>
      <c r="C1365" s="49"/>
      <c r="D1365" s="17"/>
      <c r="I1365" s="18"/>
      <c r="L1365" s="19"/>
      <c r="M1365" s="19"/>
      <c r="N1365" s="21"/>
      <c r="O1365" s="20"/>
      <c r="P1365" s="20"/>
      <c r="Q1365" s="20"/>
      <c r="R1365" s="20"/>
      <c r="S1365" s="20"/>
      <c r="T1365" s="21"/>
      <c r="U1365" s="20"/>
      <c r="V1365" s="21"/>
      <c r="W1365" s="21"/>
      <c r="X1365" s="20"/>
      <c r="Y1365" s="20"/>
      <c r="Z1365" s="20"/>
      <c r="AA1365" s="20"/>
      <c r="AB1365" s="21"/>
      <c r="AC1365" s="21"/>
      <c r="AD1365" s="21"/>
      <c r="AE1365" s="21"/>
      <c r="AF1365" s="21"/>
      <c r="AG1365" s="21"/>
      <c r="AH1365" s="21"/>
      <c r="AI1365" s="21"/>
    </row>
    <row r="1366" spans="2:35" x14ac:dyDescent="0.2">
      <c r="B1366" s="12"/>
      <c r="C1366" s="49"/>
      <c r="D1366" s="17"/>
      <c r="I1366" s="18"/>
      <c r="L1366" s="19"/>
      <c r="M1366" s="19"/>
      <c r="N1366" s="21"/>
      <c r="O1366" s="20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21"/>
      <c r="AH1366" s="21"/>
      <c r="AI1366" s="21"/>
    </row>
    <row r="1367" spans="2:35" x14ac:dyDescent="0.2">
      <c r="B1367" s="12"/>
      <c r="C1367" s="49"/>
      <c r="D1367" s="17"/>
      <c r="I1367" s="18"/>
      <c r="L1367" s="19"/>
      <c r="M1367" s="19"/>
      <c r="N1367" s="21"/>
      <c r="O1367" s="20"/>
      <c r="P1367" s="20"/>
      <c r="Q1367" s="20"/>
      <c r="R1367" s="20"/>
      <c r="S1367" s="20"/>
      <c r="T1367" s="21"/>
      <c r="U1367" s="21"/>
      <c r="V1367" s="21"/>
      <c r="W1367" s="20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21"/>
      <c r="AH1367" s="21"/>
      <c r="AI1367" s="21"/>
    </row>
    <row r="1368" spans="2:35" x14ac:dyDescent="0.2">
      <c r="B1368" s="12"/>
      <c r="C1368" s="49"/>
      <c r="D1368" s="17"/>
      <c r="I1368" s="18"/>
      <c r="L1368" s="19"/>
      <c r="M1368" s="19"/>
      <c r="N1368" s="21"/>
      <c r="O1368" s="20"/>
      <c r="P1368" s="20"/>
      <c r="Q1368" s="20"/>
      <c r="R1368" s="20"/>
      <c r="S1368" s="20"/>
      <c r="T1368" s="21"/>
      <c r="U1368" s="20"/>
      <c r="V1368" s="21"/>
      <c r="W1368" s="21"/>
      <c r="X1368" s="20"/>
      <c r="Y1368" s="20"/>
      <c r="Z1368" s="20"/>
      <c r="AA1368" s="20"/>
      <c r="AB1368" s="21"/>
      <c r="AC1368" s="20"/>
      <c r="AD1368" s="21"/>
      <c r="AE1368" s="21"/>
      <c r="AF1368" s="21"/>
      <c r="AG1368" s="21"/>
      <c r="AH1368" s="21"/>
      <c r="AI1368" s="21"/>
    </row>
    <row r="1369" spans="2:35" x14ac:dyDescent="0.2">
      <c r="B1369" s="12"/>
      <c r="C1369" s="49"/>
      <c r="D1369" s="17"/>
      <c r="I1369" s="18"/>
      <c r="L1369" s="19"/>
      <c r="M1369" s="19"/>
      <c r="N1369" s="21"/>
      <c r="O1369" s="20"/>
      <c r="P1369" s="20"/>
      <c r="Q1369" s="20"/>
      <c r="R1369" s="20"/>
      <c r="S1369" s="20"/>
      <c r="T1369" s="21"/>
      <c r="U1369" s="20"/>
      <c r="V1369" s="21"/>
      <c r="W1369" s="21"/>
      <c r="X1369" s="20"/>
      <c r="Y1369" s="20"/>
      <c r="Z1369" s="20"/>
      <c r="AA1369" s="20"/>
      <c r="AB1369" s="21"/>
      <c r="AC1369" s="22"/>
      <c r="AD1369" s="21"/>
      <c r="AE1369" s="21"/>
      <c r="AF1369" s="21"/>
      <c r="AG1369" s="21"/>
      <c r="AH1369" s="21"/>
      <c r="AI1369" s="21"/>
    </row>
    <row r="1370" spans="2:35" x14ac:dyDescent="0.2">
      <c r="B1370" s="12"/>
      <c r="C1370" s="49"/>
      <c r="D1370" s="17"/>
      <c r="I1370" s="18"/>
      <c r="L1370" s="19"/>
      <c r="M1370" s="19"/>
      <c r="N1370" s="21"/>
      <c r="O1370" s="20"/>
      <c r="P1370" s="20"/>
      <c r="Q1370" s="20"/>
      <c r="R1370" s="20"/>
      <c r="S1370" s="20"/>
      <c r="T1370" s="20"/>
      <c r="U1370" s="20"/>
      <c r="V1370" s="21"/>
      <c r="W1370" s="21"/>
      <c r="X1370" s="20"/>
      <c r="Y1370" s="20"/>
      <c r="Z1370" s="20"/>
      <c r="AA1370" s="20"/>
      <c r="AB1370" s="21"/>
      <c r="AC1370" s="22"/>
      <c r="AD1370" s="20"/>
      <c r="AE1370" s="21"/>
      <c r="AF1370" s="21"/>
      <c r="AG1370" s="21"/>
      <c r="AH1370" s="21"/>
      <c r="AI1370" s="21"/>
    </row>
    <row r="1371" spans="2:35" x14ac:dyDescent="0.2">
      <c r="B1371" s="12"/>
      <c r="C1371" s="49"/>
      <c r="D1371" s="17"/>
      <c r="I1371" s="18"/>
      <c r="L1371" s="19"/>
      <c r="M1371" s="19"/>
      <c r="N1371" s="21"/>
      <c r="O1371" s="20"/>
      <c r="P1371" s="20"/>
      <c r="Q1371" s="20"/>
      <c r="R1371" s="20"/>
      <c r="S1371" s="20"/>
      <c r="T1371" s="21"/>
      <c r="U1371" s="20"/>
      <c r="V1371" s="21"/>
      <c r="W1371" s="21"/>
      <c r="X1371" s="20"/>
      <c r="Y1371" s="20"/>
      <c r="Z1371" s="20"/>
      <c r="AA1371" s="20"/>
      <c r="AB1371" s="21"/>
      <c r="AC1371" s="21"/>
      <c r="AD1371" s="21"/>
      <c r="AE1371" s="21"/>
      <c r="AF1371" s="21"/>
      <c r="AG1371" s="21"/>
      <c r="AH1371" s="21"/>
      <c r="AI1371" s="21"/>
    </row>
    <row r="1372" spans="2:35" x14ac:dyDescent="0.2">
      <c r="B1372" s="12"/>
      <c r="C1372" s="49"/>
      <c r="D1372" s="17"/>
      <c r="I1372" s="18"/>
      <c r="L1372" s="19"/>
      <c r="M1372" s="19"/>
      <c r="N1372" s="21"/>
      <c r="O1372" s="20"/>
      <c r="P1372" s="24"/>
      <c r="Q1372" s="20"/>
      <c r="R1372" s="20"/>
      <c r="S1372" s="20"/>
      <c r="T1372" s="21"/>
      <c r="U1372" s="20"/>
      <c r="V1372" s="21"/>
      <c r="W1372" s="21"/>
      <c r="X1372" s="20"/>
      <c r="Y1372" s="20"/>
      <c r="Z1372" s="20"/>
      <c r="AA1372" s="20"/>
      <c r="AB1372" s="21"/>
      <c r="AC1372" s="20"/>
      <c r="AD1372" s="21"/>
      <c r="AE1372" s="21"/>
      <c r="AF1372" s="21"/>
      <c r="AG1372" s="21"/>
      <c r="AH1372" s="21"/>
      <c r="AI1372" s="21"/>
    </row>
    <row r="1373" spans="2:35" x14ac:dyDescent="0.2">
      <c r="B1373" s="12"/>
      <c r="C1373" s="49"/>
      <c r="D1373" s="17"/>
      <c r="I1373" s="18"/>
      <c r="L1373" s="19"/>
      <c r="M1373" s="19"/>
      <c r="N1373" s="21"/>
      <c r="O1373" s="20"/>
      <c r="P1373" s="24"/>
      <c r="Q1373" s="20"/>
      <c r="R1373" s="20"/>
      <c r="S1373" s="24"/>
      <c r="T1373" s="21"/>
      <c r="U1373" s="20"/>
      <c r="V1373" s="21"/>
      <c r="W1373" s="21"/>
      <c r="X1373" s="20"/>
      <c r="Y1373" s="20"/>
      <c r="Z1373" s="20"/>
      <c r="AA1373" s="20"/>
      <c r="AB1373" s="21"/>
      <c r="AC1373" s="20"/>
      <c r="AD1373" s="21"/>
      <c r="AE1373" s="21"/>
      <c r="AF1373" s="21"/>
      <c r="AG1373" s="21"/>
      <c r="AH1373" s="21"/>
      <c r="AI1373" s="21"/>
    </row>
    <row r="1374" spans="2:35" x14ac:dyDescent="0.2">
      <c r="B1374" s="12"/>
      <c r="C1374" s="49"/>
      <c r="D1374" s="17"/>
      <c r="I1374" s="18"/>
      <c r="L1374" s="19"/>
      <c r="M1374" s="19"/>
      <c r="N1374" s="21"/>
      <c r="O1374" s="20"/>
      <c r="P1374" s="20"/>
      <c r="Q1374" s="20"/>
      <c r="R1374" s="20"/>
      <c r="S1374" s="20"/>
      <c r="T1374" s="21"/>
      <c r="U1374" s="20"/>
      <c r="V1374" s="21"/>
      <c r="W1374" s="21"/>
      <c r="X1374" s="20"/>
      <c r="Y1374" s="20"/>
      <c r="Z1374" s="20"/>
      <c r="AA1374" s="21"/>
      <c r="AB1374" s="21"/>
      <c r="AC1374" s="21"/>
      <c r="AD1374" s="21"/>
      <c r="AE1374" s="21"/>
      <c r="AF1374" s="21"/>
      <c r="AG1374" s="21"/>
      <c r="AH1374" s="21"/>
      <c r="AI1374" s="21"/>
    </row>
    <row r="1375" spans="2:35" x14ac:dyDescent="0.2">
      <c r="B1375" s="12"/>
      <c r="C1375" s="49"/>
      <c r="D1375" s="17"/>
      <c r="I1375" s="18"/>
      <c r="L1375" s="19"/>
      <c r="M1375" s="19"/>
      <c r="N1375" s="21"/>
      <c r="O1375" s="20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21"/>
      <c r="AH1375" s="21"/>
      <c r="AI1375" s="21"/>
    </row>
    <row r="1376" spans="2:35" x14ac:dyDescent="0.2">
      <c r="B1376" s="12"/>
      <c r="C1376" s="49"/>
      <c r="D1376" s="17"/>
      <c r="I1376" s="18"/>
      <c r="L1376" s="19"/>
      <c r="M1376" s="19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21"/>
      <c r="AH1376" s="21"/>
      <c r="AI1376" s="21"/>
    </row>
    <row r="1377" spans="2:35" x14ac:dyDescent="0.2">
      <c r="B1377" s="12"/>
      <c r="C1377" s="49"/>
      <c r="D1377" s="17"/>
      <c r="I1377" s="18"/>
      <c r="L1377" s="19"/>
      <c r="M1377" s="19"/>
      <c r="N1377" s="21"/>
      <c r="O1377" s="20"/>
      <c r="P1377" s="20"/>
      <c r="Q1377" s="20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21"/>
      <c r="AH1377" s="21"/>
      <c r="AI1377" s="21"/>
    </row>
    <row r="1378" spans="2:35" x14ac:dyDescent="0.2">
      <c r="B1378" s="12"/>
      <c r="C1378" s="49"/>
      <c r="D1378" s="17"/>
      <c r="I1378" s="18"/>
      <c r="L1378" s="19"/>
      <c r="M1378" s="19"/>
      <c r="N1378" s="21"/>
      <c r="O1378" s="20"/>
      <c r="P1378" s="20"/>
      <c r="Q1378" s="20"/>
      <c r="R1378" s="20"/>
      <c r="S1378" s="20"/>
      <c r="T1378" s="21"/>
      <c r="U1378" s="20"/>
      <c r="V1378" s="21"/>
      <c r="W1378" s="21"/>
      <c r="X1378" s="20"/>
      <c r="Y1378" s="20"/>
      <c r="Z1378" s="20"/>
      <c r="AA1378" s="20"/>
      <c r="AB1378" s="21"/>
      <c r="AC1378" s="20"/>
      <c r="AD1378" s="21"/>
      <c r="AE1378" s="21"/>
      <c r="AF1378" s="21"/>
      <c r="AG1378" s="21"/>
      <c r="AH1378" s="21"/>
      <c r="AI1378" s="21"/>
    </row>
    <row r="1379" spans="2:35" x14ac:dyDescent="0.2">
      <c r="B1379" s="12"/>
      <c r="C1379" s="49"/>
      <c r="D1379" s="17"/>
      <c r="I1379" s="18"/>
      <c r="L1379" s="19"/>
      <c r="M1379" s="19"/>
      <c r="N1379" s="21"/>
      <c r="O1379" s="20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21"/>
      <c r="AH1379" s="21"/>
      <c r="AI1379" s="21"/>
    </row>
    <row r="1380" spans="2:35" x14ac:dyDescent="0.2">
      <c r="B1380" s="12"/>
      <c r="C1380" s="49"/>
      <c r="D1380" s="17"/>
      <c r="I1380" s="18"/>
      <c r="L1380" s="19"/>
      <c r="M1380" s="19"/>
      <c r="N1380" s="21"/>
      <c r="O1380" s="20"/>
      <c r="P1380" s="20"/>
      <c r="Q1380" s="20"/>
      <c r="R1380" s="20"/>
      <c r="S1380" s="20"/>
      <c r="T1380" s="21"/>
      <c r="U1380" s="20"/>
      <c r="V1380" s="21"/>
      <c r="W1380" s="21"/>
      <c r="X1380" s="20"/>
      <c r="Y1380" s="22"/>
      <c r="Z1380" s="21"/>
      <c r="AA1380" s="21"/>
      <c r="AB1380" s="21"/>
      <c r="AC1380" s="21"/>
      <c r="AD1380" s="21"/>
      <c r="AE1380" s="21"/>
      <c r="AF1380" s="21"/>
      <c r="AG1380" s="21"/>
      <c r="AH1380" s="21"/>
      <c r="AI1380" s="21"/>
    </row>
    <row r="1381" spans="2:35" x14ac:dyDescent="0.2">
      <c r="B1381" s="12"/>
      <c r="C1381" s="49"/>
      <c r="D1381" s="17"/>
      <c r="I1381" s="18"/>
      <c r="L1381" s="19"/>
      <c r="M1381" s="19"/>
      <c r="N1381" s="21"/>
      <c r="O1381" s="20"/>
      <c r="P1381" s="20"/>
      <c r="Q1381" s="20"/>
      <c r="R1381" s="20"/>
      <c r="S1381" s="20"/>
      <c r="T1381" s="21"/>
      <c r="U1381" s="20"/>
      <c r="V1381" s="21"/>
      <c r="W1381" s="21"/>
      <c r="X1381" s="24"/>
      <c r="Y1381" s="20"/>
      <c r="Z1381" s="20"/>
      <c r="AA1381" s="20"/>
      <c r="AB1381" s="21"/>
      <c r="AC1381" s="21"/>
      <c r="AD1381" s="21"/>
      <c r="AE1381" s="21"/>
      <c r="AF1381" s="21"/>
      <c r="AG1381" s="21"/>
      <c r="AH1381" s="21"/>
      <c r="AI1381" s="21"/>
    </row>
    <row r="1382" spans="2:35" x14ac:dyDescent="0.2">
      <c r="B1382" s="12"/>
      <c r="C1382" s="49"/>
      <c r="D1382" s="17"/>
      <c r="I1382" s="18"/>
      <c r="L1382" s="19"/>
      <c r="M1382" s="19"/>
      <c r="N1382" s="21"/>
      <c r="O1382" s="20"/>
      <c r="P1382" s="20"/>
      <c r="Q1382" s="20"/>
      <c r="R1382" s="20"/>
      <c r="S1382" s="20"/>
      <c r="T1382" s="21"/>
      <c r="U1382" s="20"/>
      <c r="V1382" s="21"/>
      <c r="W1382" s="21"/>
      <c r="X1382" s="24"/>
      <c r="Y1382" s="20"/>
      <c r="Z1382" s="20"/>
      <c r="AA1382" s="20"/>
      <c r="AB1382" s="21"/>
      <c r="AC1382" s="21"/>
      <c r="AD1382" s="21"/>
      <c r="AE1382" s="21"/>
      <c r="AF1382" s="21"/>
      <c r="AG1382" s="21"/>
      <c r="AH1382" s="21"/>
      <c r="AI1382" s="21"/>
    </row>
    <row r="1383" spans="2:35" x14ac:dyDescent="0.2">
      <c r="B1383" s="12"/>
      <c r="C1383" s="49"/>
      <c r="D1383" s="17"/>
      <c r="I1383" s="18"/>
      <c r="L1383" s="19"/>
      <c r="M1383" s="19"/>
      <c r="N1383" s="21"/>
      <c r="O1383" s="20"/>
      <c r="P1383" s="20"/>
      <c r="Q1383" s="20"/>
      <c r="R1383" s="20"/>
      <c r="S1383" s="20"/>
      <c r="T1383" s="21"/>
      <c r="U1383" s="20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21"/>
      <c r="AH1383" s="21"/>
      <c r="AI1383" s="21"/>
    </row>
    <row r="1384" spans="2:35" x14ac:dyDescent="0.2">
      <c r="B1384" s="12"/>
      <c r="C1384" s="49"/>
      <c r="D1384" s="17"/>
      <c r="I1384" s="18"/>
      <c r="L1384" s="19"/>
      <c r="M1384" s="19"/>
      <c r="N1384" s="21"/>
      <c r="O1384" s="20"/>
      <c r="P1384" s="20"/>
      <c r="Q1384" s="20"/>
      <c r="R1384" s="20"/>
      <c r="S1384" s="20"/>
      <c r="T1384" s="21"/>
      <c r="U1384" s="20"/>
      <c r="V1384" s="21"/>
      <c r="W1384" s="20"/>
      <c r="X1384" s="20"/>
      <c r="Y1384" s="20"/>
      <c r="Z1384" s="20"/>
      <c r="AA1384" s="21"/>
      <c r="AB1384" s="21"/>
      <c r="AC1384" s="21"/>
      <c r="AD1384" s="21"/>
      <c r="AE1384" s="21"/>
      <c r="AF1384" s="21"/>
      <c r="AG1384" s="21"/>
      <c r="AH1384" s="21"/>
      <c r="AI1384" s="21"/>
    </row>
    <row r="1385" spans="2:35" x14ac:dyDescent="0.2">
      <c r="B1385" s="12"/>
      <c r="C1385" s="49"/>
      <c r="D1385" s="17"/>
      <c r="I1385" s="18"/>
      <c r="L1385" s="19"/>
      <c r="M1385" s="19"/>
      <c r="N1385" s="21"/>
      <c r="O1385" s="20"/>
      <c r="P1385" s="20"/>
      <c r="Q1385" s="20"/>
      <c r="R1385" s="20"/>
      <c r="S1385" s="24"/>
      <c r="T1385" s="21"/>
      <c r="U1385" s="20"/>
      <c r="V1385" s="21"/>
      <c r="W1385" s="20"/>
      <c r="X1385" s="20"/>
      <c r="Y1385" s="20"/>
      <c r="Z1385" s="20"/>
      <c r="AA1385" s="20"/>
      <c r="AB1385" s="21"/>
      <c r="AC1385" s="21"/>
      <c r="AD1385" s="21"/>
      <c r="AE1385" s="21"/>
      <c r="AF1385" s="21"/>
      <c r="AG1385" s="21"/>
      <c r="AH1385" s="21"/>
      <c r="AI1385" s="21"/>
    </row>
    <row r="1386" spans="2:35" x14ac:dyDescent="0.2">
      <c r="B1386" s="12"/>
      <c r="C1386" s="49"/>
      <c r="D1386" s="17"/>
      <c r="I1386" s="18"/>
      <c r="L1386" s="19"/>
      <c r="M1386" s="19"/>
      <c r="N1386" s="21"/>
      <c r="O1386" s="20"/>
      <c r="P1386" s="20"/>
      <c r="Q1386" s="20"/>
      <c r="R1386" s="20"/>
      <c r="S1386" s="20"/>
      <c r="T1386" s="21"/>
      <c r="U1386" s="20"/>
      <c r="V1386" s="21"/>
      <c r="W1386" s="21"/>
      <c r="X1386" s="20"/>
      <c r="Y1386" s="20"/>
      <c r="Z1386" s="20"/>
      <c r="AA1386" s="20"/>
      <c r="AB1386" s="21"/>
      <c r="AC1386" s="20"/>
      <c r="AD1386" s="21"/>
      <c r="AE1386" s="21"/>
      <c r="AF1386" s="21"/>
      <c r="AG1386" s="21"/>
      <c r="AH1386" s="21"/>
      <c r="AI1386" s="21"/>
    </row>
    <row r="1387" spans="2:35" x14ac:dyDescent="0.2">
      <c r="B1387" s="12"/>
      <c r="C1387" s="49"/>
      <c r="D1387" s="17"/>
      <c r="I1387" s="18"/>
      <c r="L1387" s="19"/>
      <c r="M1387" s="19"/>
      <c r="N1387" s="21"/>
      <c r="O1387" s="20"/>
      <c r="P1387" s="20"/>
      <c r="Q1387" s="20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21"/>
      <c r="AH1387" s="21"/>
      <c r="AI1387" s="21"/>
    </row>
    <row r="1388" spans="2:35" x14ac:dyDescent="0.2">
      <c r="B1388" s="12"/>
      <c r="C1388" s="49"/>
      <c r="D1388" s="17"/>
      <c r="I1388" s="18"/>
      <c r="L1388" s="19"/>
      <c r="M1388" s="19"/>
      <c r="N1388" s="21"/>
      <c r="O1388" s="20"/>
      <c r="P1388" s="20"/>
      <c r="Q1388" s="20"/>
      <c r="R1388" s="20"/>
      <c r="S1388" s="20"/>
      <c r="T1388" s="21"/>
      <c r="U1388" s="20"/>
      <c r="V1388" s="21"/>
      <c r="W1388" s="21"/>
      <c r="X1388" s="20"/>
      <c r="Y1388" s="20"/>
      <c r="Z1388" s="20"/>
      <c r="AA1388" s="20"/>
      <c r="AB1388" s="21"/>
      <c r="AC1388" s="21"/>
      <c r="AD1388" s="21"/>
      <c r="AE1388" s="21"/>
      <c r="AF1388" s="21"/>
      <c r="AG1388" s="21"/>
      <c r="AH1388" s="21"/>
      <c r="AI1388" s="21"/>
    </row>
    <row r="1389" spans="2:35" x14ac:dyDescent="0.2">
      <c r="B1389" s="12"/>
      <c r="C1389" s="49"/>
      <c r="D1389" s="17"/>
      <c r="I1389" s="18"/>
      <c r="L1389" s="19"/>
      <c r="M1389" s="19"/>
      <c r="N1389" s="21"/>
      <c r="O1389" s="20"/>
      <c r="P1389" s="20"/>
      <c r="Q1389" s="20"/>
      <c r="R1389" s="20"/>
      <c r="S1389" s="20"/>
      <c r="T1389" s="21"/>
      <c r="U1389" s="20"/>
      <c r="V1389" s="21"/>
      <c r="W1389" s="21"/>
      <c r="X1389" s="20"/>
      <c r="Y1389" s="20"/>
      <c r="Z1389" s="20"/>
      <c r="AA1389" s="21"/>
      <c r="AB1389" s="21"/>
      <c r="AC1389" s="21"/>
      <c r="AD1389" s="21"/>
      <c r="AE1389" s="21"/>
      <c r="AF1389" s="21"/>
      <c r="AG1389" s="21"/>
      <c r="AH1389" s="21"/>
      <c r="AI1389" s="21"/>
    </row>
    <row r="1390" spans="2:35" x14ac:dyDescent="0.2">
      <c r="B1390" s="12"/>
      <c r="C1390" s="49"/>
      <c r="D1390" s="17"/>
      <c r="I1390" s="18"/>
      <c r="L1390" s="19"/>
      <c r="M1390" s="19"/>
      <c r="N1390" s="21"/>
      <c r="O1390" s="20"/>
      <c r="P1390" s="20"/>
      <c r="Q1390" s="20"/>
      <c r="R1390" s="20"/>
      <c r="S1390" s="20"/>
      <c r="T1390" s="21"/>
      <c r="U1390" s="20"/>
      <c r="V1390" s="21"/>
      <c r="W1390" s="21"/>
      <c r="X1390" s="20"/>
      <c r="Y1390" s="20"/>
      <c r="Z1390" s="20"/>
      <c r="AA1390" s="20"/>
      <c r="AB1390" s="21"/>
      <c r="AC1390" s="21"/>
      <c r="AD1390" s="21"/>
      <c r="AE1390" s="21"/>
      <c r="AF1390" s="21"/>
      <c r="AG1390" s="21"/>
      <c r="AH1390" s="21"/>
      <c r="AI1390" s="21"/>
    </row>
    <row r="1391" spans="2:35" x14ac:dyDescent="0.2">
      <c r="B1391" s="12"/>
      <c r="C1391" s="49"/>
      <c r="D1391" s="17"/>
      <c r="I1391" s="18"/>
      <c r="L1391" s="19"/>
      <c r="M1391" s="19"/>
      <c r="N1391" s="21"/>
      <c r="O1391" s="20"/>
      <c r="P1391" s="24"/>
      <c r="Q1391" s="24"/>
      <c r="R1391" s="20"/>
      <c r="S1391" s="20"/>
      <c r="T1391" s="21"/>
      <c r="U1391" s="20"/>
      <c r="V1391" s="21"/>
      <c r="W1391" s="21"/>
      <c r="X1391" s="20"/>
      <c r="Y1391" s="20"/>
      <c r="Z1391" s="20"/>
      <c r="AA1391" s="20"/>
      <c r="AB1391" s="21"/>
      <c r="AC1391" s="21"/>
      <c r="AD1391" s="21"/>
      <c r="AE1391" s="21"/>
      <c r="AF1391" s="21"/>
      <c r="AG1391" s="21"/>
      <c r="AH1391" s="21"/>
      <c r="AI1391" s="21"/>
    </row>
    <row r="1392" spans="2:35" x14ac:dyDescent="0.2">
      <c r="B1392" s="12"/>
      <c r="C1392" s="49"/>
      <c r="D1392" s="17"/>
      <c r="I1392" s="18"/>
      <c r="L1392" s="19"/>
      <c r="M1392" s="19"/>
      <c r="N1392" s="21"/>
      <c r="O1392" s="20"/>
      <c r="P1392" s="20"/>
      <c r="Q1392" s="20"/>
      <c r="R1392" s="20"/>
      <c r="S1392" s="24"/>
      <c r="T1392" s="21"/>
      <c r="U1392" s="20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21"/>
      <c r="AI1392" s="21"/>
    </row>
    <row r="1393" spans="2:35" x14ac:dyDescent="0.2">
      <c r="B1393" s="12"/>
      <c r="C1393" s="49"/>
      <c r="D1393" s="17"/>
      <c r="I1393" s="18"/>
      <c r="L1393" s="19"/>
      <c r="M1393" s="19"/>
      <c r="N1393" s="21"/>
      <c r="O1393" s="20"/>
      <c r="P1393" s="20"/>
      <c r="Q1393" s="20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21"/>
      <c r="AH1393" s="21"/>
      <c r="AI1393" s="21"/>
    </row>
    <row r="1394" spans="2:35" x14ac:dyDescent="0.2">
      <c r="B1394" s="12"/>
      <c r="C1394" s="49"/>
      <c r="D1394" s="17"/>
      <c r="I1394" s="18"/>
      <c r="L1394" s="19"/>
      <c r="M1394" s="19"/>
      <c r="N1394" s="21"/>
      <c r="O1394" s="20"/>
      <c r="P1394" s="20"/>
      <c r="Q1394" s="20"/>
      <c r="R1394" s="20"/>
      <c r="S1394" s="20"/>
      <c r="T1394" s="21"/>
      <c r="U1394" s="20"/>
      <c r="V1394" s="21"/>
      <c r="W1394" s="20"/>
      <c r="X1394" s="20"/>
      <c r="Y1394" s="20"/>
      <c r="Z1394" s="20"/>
      <c r="AA1394" s="20"/>
      <c r="AB1394" s="21"/>
      <c r="AC1394" s="20"/>
      <c r="AD1394" s="21"/>
      <c r="AE1394" s="21"/>
      <c r="AF1394" s="21"/>
      <c r="AG1394" s="21"/>
      <c r="AH1394" s="21"/>
      <c r="AI1394" s="21"/>
    </row>
    <row r="1395" spans="2:35" x14ac:dyDescent="0.2">
      <c r="B1395" s="12"/>
      <c r="C1395" s="49"/>
      <c r="D1395" s="17"/>
      <c r="I1395" s="18"/>
      <c r="L1395" s="20"/>
      <c r="M1395" s="20"/>
      <c r="N1395" s="21"/>
      <c r="O1395" s="20"/>
      <c r="P1395" s="20"/>
      <c r="Q1395" s="20"/>
      <c r="R1395" s="20"/>
      <c r="S1395" s="20"/>
      <c r="T1395" s="21"/>
      <c r="U1395" s="20"/>
      <c r="V1395" s="21"/>
      <c r="W1395" s="21"/>
      <c r="X1395" s="20"/>
      <c r="Y1395" s="20"/>
      <c r="Z1395" s="21"/>
      <c r="AA1395" s="21"/>
      <c r="AB1395" s="21"/>
      <c r="AC1395" s="21"/>
      <c r="AD1395" s="21"/>
      <c r="AE1395" s="21"/>
      <c r="AF1395" s="21"/>
      <c r="AG1395" s="21"/>
      <c r="AH1395" s="21"/>
      <c r="AI1395" s="21"/>
    </row>
    <row r="1396" spans="2:35" x14ac:dyDescent="0.2">
      <c r="B1396" s="12"/>
      <c r="C1396" s="49"/>
      <c r="D1396" s="17"/>
      <c r="I1396" s="18"/>
      <c r="L1396" s="19"/>
      <c r="M1396" s="19"/>
      <c r="N1396" s="21"/>
      <c r="O1396" s="20"/>
      <c r="P1396" s="20"/>
      <c r="Q1396" s="20"/>
      <c r="R1396" s="20"/>
      <c r="S1396" s="20"/>
      <c r="T1396" s="21"/>
      <c r="U1396" s="20"/>
      <c r="V1396" s="21"/>
      <c r="W1396" s="21"/>
      <c r="X1396" s="20"/>
      <c r="Y1396" s="20"/>
      <c r="Z1396" s="20"/>
      <c r="AA1396" s="20"/>
      <c r="AB1396" s="21"/>
      <c r="AC1396" s="20"/>
      <c r="AD1396" s="21"/>
      <c r="AE1396" s="21"/>
      <c r="AF1396" s="21"/>
      <c r="AG1396" s="21"/>
      <c r="AH1396" s="21"/>
      <c r="AI1396" s="21"/>
    </row>
    <row r="1397" spans="2:35" x14ac:dyDescent="0.2">
      <c r="B1397" s="12"/>
      <c r="C1397" s="49"/>
      <c r="D1397" s="17"/>
      <c r="I1397" s="18"/>
      <c r="L1397" s="19"/>
      <c r="M1397" s="19"/>
      <c r="N1397" s="21"/>
      <c r="O1397" s="20"/>
      <c r="P1397" s="20"/>
      <c r="Q1397" s="20"/>
      <c r="R1397" s="20"/>
      <c r="S1397" s="20"/>
      <c r="T1397" s="21"/>
      <c r="U1397" s="20"/>
      <c r="V1397" s="21"/>
      <c r="W1397" s="21"/>
      <c r="X1397" s="20"/>
      <c r="Y1397" s="20"/>
      <c r="Z1397" s="20"/>
      <c r="AA1397" s="20"/>
      <c r="AB1397" s="21"/>
      <c r="AC1397" s="21"/>
      <c r="AD1397" s="21"/>
      <c r="AE1397" s="21"/>
      <c r="AF1397" s="21"/>
      <c r="AG1397" s="21"/>
      <c r="AH1397" s="21"/>
      <c r="AI1397" s="21"/>
    </row>
    <row r="1398" spans="2:35" x14ac:dyDescent="0.2">
      <c r="B1398" s="12"/>
      <c r="C1398" s="49"/>
      <c r="D1398" s="17"/>
      <c r="I1398" s="18"/>
      <c r="L1398" s="19"/>
      <c r="M1398" s="19"/>
      <c r="N1398" s="21"/>
      <c r="O1398" s="20"/>
      <c r="P1398" s="20"/>
      <c r="Q1398" s="20"/>
      <c r="R1398" s="20"/>
      <c r="S1398" s="20"/>
      <c r="T1398" s="21"/>
      <c r="U1398" s="20"/>
      <c r="V1398" s="21"/>
      <c r="W1398" s="21"/>
      <c r="X1398" s="20"/>
      <c r="Y1398" s="20"/>
      <c r="Z1398" s="20"/>
      <c r="AA1398" s="21"/>
      <c r="AB1398" s="21"/>
      <c r="AC1398" s="21"/>
      <c r="AD1398" s="21"/>
      <c r="AE1398" s="21"/>
      <c r="AF1398" s="21"/>
      <c r="AG1398" s="21"/>
      <c r="AH1398" s="21"/>
      <c r="AI1398" s="21"/>
    </row>
    <row r="1399" spans="2:35" x14ac:dyDescent="0.2">
      <c r="B1399" s="12"/>
      <c r="C1399" s="49"/>
      <c r="D1399" s="17"/>
      <c r="I1399" s="18"/>
      <c r="L1399" s="19"/>
      <c r="M1399" s="19"/>
      <c r="N1399" s="21"/>
      <c r="O1399" s="20"/>
      <c r="P1399" s="20"/>
      <c r="Q1399" s="20"/>
      <c r="R1399" s="24"/>
      <c r="S1399" s="20"/>
      <c r="T1399" s="21"/>
      <c r="U1399" s="20"/>
      <c r="V1399" s="21"/>
      <c r="W1399" s="21"/>
      <c r="X1399" s="20"/>
      <c r="Y1399" s="20"/>
      <c r="Z1399" s="20"/>
      <c r="AA1399" s="21"/>
      <c r="AB1399" s="21"/>
      <c r="AC1399" s="21"/>
      <c r="AD1399" s="21"/>
      <c r="AE1399" s="21"/>
      <c r="AF1399" s="21"/>
      <c r="AG1399" s="21"/>
      <c r="AH1399" s="21"/>
      <c r="AI1399" s="21"/>
    </row>
    <row r="1400" spans="2:35" x14ac:dyDescent="0.2">
      <c r="B1400" s="12"/>
      <c r="C1400" s="49"/>
      <c r="D1400" s="17"/>
      <c r="I1400" s="18"/>
      <c r="L1400" s="19"/>
      <c r="M1400" s="19"/>
      <c r="N1400" s="21"/>
      <c r="O1400" s="20"/>
      <c r="P1400" s="20"/>
      <c r="Q1400" s="20"/>
      <c r="R1400" s="20"/>
      <c r="S1400" s="24"/>
      <c r="T1400" s="21"/>
      <c r="U1400" s="20"/>
      <c r="V1400" s="21"/>
      <c r="W1400" s="21"/>
      <c r="X1400" s="20"/>
      <c r="Y1400" s="20"/>
      <c r="Z1400" s="20"/>
      <c r="AA1400" s="21"/>
      <c r="AB1400" s="21"/>
      <c r="AC1400" s="21"/>
      <c r="AD1400" s="21"/>
      <c r="AE1400" s="21"/>
      <c r="AF1400" s="21"/>
      <c r="AG1400" s="21"/>
      <c r="AH1400" s="21"/>
      <c r="AI1400" s="21"/>
    </row>
    <row r="1401" spans="2:35" x14ac:dyDescent="0.2">
      <c r="B1401" s="12"/>
      <c r="C1401" s="49"/>
      <c r="D1401" s="17"/>
      <c r="I1401" s="18"/>
      <c r="L1401" s="19"/>
      <c r="M1401" s="19"/>
      <c r="N1401" s="21"/>
      <c r="O1401" s="20"/>
      <c r="P1401" s="20"/>
      <c r="Q1401" s="20"/>
      <c r="R1401" s="20"/>
      <c r="S1401" s="24"/>
      <c r="T1401" s="21"/>
      <c r="U1401" s="20"/>
      <c r="V1401" s="21"/>
      <c r="W1401" s="21"/>
      <c r="X1401" s="20"/>
      <c r="Y1401" s="20"/>
      <c r="Z1401" s="21"/>
      <c r="AA1401" s="21"/>
      <c r="AB1401" s="21"/>
      <c r="AC1401" s="21"/>
      <c r="AD1401" s="21"/>
      <c r="AE1401" s="21"/>
      <c r="AF1401" s="21"/>
      <c r="AG1401" s="21"/>
      <c r="AH1401" s="21"/>
      <c r="AI1401" s="21"/>
    </row>
    <row r="1402" spans="2:35" x14ac:dyDescent="0.2">
      <c r="B1402" s="12"/>
      <c r="C1402" s="49"/>
      <c r="D1402" s="17"/>
      <c r="I1402" s="18"/>
      <c r="L1402" s="19"/>
      <c r="M1402" s="19"/>
      <c r="N1402" s="21"/>
      <c r="O1402" s="20"/>
      <c r="P1402" s="20"/>
      <c r="Q1402" s="20"/>
      <c r="R1402" s="20"/>
      <c r="S1402" s="24"/>
      <c r="T1402" s="21"/>
      <c r="U1402" s="20"/>
      <c r="V1402" s="21"/>
      <c r="W1402" s="21"/>
      <c r="X1402" s="20"/>
      <c r="Y1402" s="20"/>
      <c r="Z1402" s="20"/>
      <c r="AA1402" s="21"/>
      <c r="AB1402" s="21"/>
      <c r="AC1402" s="21"/>
      <c r="AD1402" s="21"/>
      <c r="AE1402" s="21"/>
      <c r="AF1402" s="21"/>
      <c r="AG1402" s="21"/>
      <c r="AH1402" s="21"/>
      <c r="AI1402" s="21"/>
    </row>
    <row r="1403" spans="2:35" x14ac:dyDescent="0.2">
      <c r="B1403" s="12"/>
      <c r="C1403" s="49"/>
      <c r="D1403" s="17"/>
      <c r="I1403" s="18"/>
      <c r="L1403" s="19"/>
      <c r="M1403" s="19"/>
      <c r="N1403" s="21"/>
      <c r="O1403" s="20"/>
      <c r="P1403" s="20"/>
      <c r="Q1403" s="20"/>
      <c r="R1403" s="20"/>
      <c r="S1403" s="20"/>
      <c r="T1403" s="21"/>
      <c r="U1403" s="20"/>
      <c r="V1403" s="21"/>
      <c r="W1403" s="21"/>
      <c r="X1403" s="20"/>
      <c r="Y1403" s="20"/>
      <c r="Z1403" s="20"/>
      <c r="AA1403" s="20"/>
      <c r="AB1403" s="21"/>
      <c r="AC1403" s="21"/>
      <c r="AD1403" s="21"/>
      <c r="AE1403" s="21"/>
      <c r="AF1403" s="21"/>
      <c r="AG1403" s="21"/>
      <c r="AH1403" s="21"/>
      <c r="AI1403" s="21"/>
    </row>
    <row r="1404" spans="2:35" x14ac:dyDescent="0.2">
      <c r="B1404" s="12"/>
      <c r="C1404" s="49"/>
      <c r="D1404" s="17"/>
      <c r="I1404" s="18"/>
      <c r="L1404" s="19"/>
      <c r="M1404" s="19"/>
      <c r="N1404" s="21"/>
      <c r="O1404" s="20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21"/>
      <c r="AH1404" s="21"/>
      <c r="AI1404" s="21"/>
    </row>
    <row r="1405" spans="2:35" x14ac:dyDescent="0.2">
      <c r="B1405" s="12"/>
      <c r="C1405" s="49"/>
      <c r="D1405" s="17"/>
      <c r="I1405" s="18"/>
      <c r="L1405" s="19"/>
      <c r="M1405" s="19"/>
      <c r="N1405" s="21"/>
      <c r="O1405" s="20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21"/>
      <c r="AH1405" s="21"/>
      <c r="AI1405" s="21"/>
    </row>
    <row r="1406" spans="2:35" x14ac:dyDescent="0.2">
      <c r="B1406" s="12"/>
      <c r="C1406" s="49"/>
      <c r="D1406" s="17"/>
      <c r="I1406" s="18"/>
      <c r="L1406" s="19"/>
      <c r="M1406" s="19"/>
      <c r="N1406" s="21"/>
      <c r="O1406" s="20"/>
      <c r="P1406" s="20"/>
      <c r="Q1406" s="20"/>
      <c r="R1406" s="20"/>
      <c r="S1406" s="20"/>
      <c r="T1406" s="21"/>
      <c r="U1406" s="20"/>
      <c r="V1406" s="21"/>
      <c r="W1406" s="21"/>
      <c r="X1406" s="20"/>
      <c r="Y1406" s="20"/>
      <c r="Z1406" s="20"/>
      <c r="AA1406" s="21"/>
      <c r="AB1406" s="21"/>
      <c r="AC1406" s="21"/>
      <c r="AD1406" s="21"/>
      <c r="AE1406" s="21"/>
      <c r="AF1406" s="21"/>
      <c r="AG1406" s="21"/>
      <c r="AH1406" s="21"/>
      <c r="AI1406" s="21"/>
    </row>
    <row r="1407" spans="2:35" x14ac:dyDescent="0.2">
      <c r="B1407" s="12"/>
      <c r="C1407" s="49"/>
      <c r="D1407" s="17"/>
      <c r="I1407" s="18"/>
      <c r="L1407" s="19"/>
      <c r="M1407" s="19"/>
      <c r="N1407" s="21"/>
      <c r="O1407" s="20"/>
      <c r="P1407" s="20"/>
      <c r="Q1407" s="20"/>
      <c r="R1407" s="20"/>
      <c r="S1407" s="20"/>
      <c r="T1407" s="21"/>
      <c r="U1407" s="20"/>
      <c r="V1407" s="21"/>
      <c r="W1407" s="21"/>
      <c r="X1407" s="20"/>
      <c r="Y1407" s="20"/>
      <c r="Z1407" s="20"/>
      <c r="AA1407" s="21"/>
      <c r="AB1407" s="21"/>
      <c r="AC1407" s="21"/>
      <c r="AD1407" s="21"/>
      <c r="AE1407" s="21"/>
      <c r="AF1407" s="21"/>
      <c r="AG1407" s="21"/>
      <c r="AH1407" s="21"/>
      <c r="AI1407" s="21"/>
    </row>
    <row r="1408" spans="2:35" x14ac:dyDescent="0.2">
      <c r="B1408" s="12"/>
      <c r="C1408" s="49"/>
      <c r="D1408" s="17"/>
      <c r="I1408" s="18"/>
      <c r="L1408" s="19"/>
      <c r="M1408" s="19"/>
      <c r="N1408" s="21"/>
      <c r="O1408" s="20"/>
      <c r="P1408" s="20"/>
      <c r="Q1408" s="20"/>
      <c r="R1408" s="20"/>
      <c r="S1408" s="20"/>
      <c r="T1408" s="21"/>
      <c r="U1408" s="20"/>
      <c r="V1408" s="21"/>
      <c r="W1408" s="21"/>
      <c r="X1408" s="20"/>
      <c r="Y1408" s="20"/>
      <c r="Z1408" s="20"/>
      <c r="AA1408" s="20"/>
      <c r="AB1408" s="21"/>
      <c r="AC1408" s="21"/>
      <c r="AD1408" s="21"/>
      <c r="AE1408" s="21"/>
      <c r="AF1408" s="21"/>
      <c r="AG1408" s="21"/>
      <c r="AH1408" s="21"/>
      <c r="AI1408" s="21"/>
    </row>
    <row r="1409" spans="2:35" x14ac:dyDescent="0.2">
      <c r="B1409" s="12"/>
      <c r="C1409" s="49"/>
      <c r="D1409" s="17"/>
      <c r="I1409" s="18"/>
      <c r="L1409" s="19"/>
      <c r="M1409" s="19"/>
      <c r="N1409" s="21"/>
      <c r="O1409" s="20"/>
      <c r="P1409" s="24"/>
      <c r="Q1409" s="24"/>
      <c r="R1409" s="20"/>
      <c r="S1409" s="20"/>
      <c r="T1409" s="21"/>
      <c r="U1409" s="20"/>
      <c r="V1409" s="21"/>
      <c r="W1409" s="21"/>
      <c r="X1409" s="20"/>
      <c r="Y1409" s="20"/>
      <c r="Z1409" s="20"/>
      <c r="AA1409" s="20"/>
      <c r="AB1409" s="21"/>
      <c r="AC1409" s="21"/>
      <c r="AD1409" s="21"/>
      <c r="AE1409" s="21"/>
      <c r="AF1409" s="21"/>
      <c r="AG1409" s="21"/>
      <c r="AH1409" s="21"/>
      <c r="AI1409" s="21"/>
    </row>
    <row r="1410" spans="2:35" x14ac:dyDescent="0.2">
      <c r="B1410" s="12"/>
      <c r="C1410" s="49"/>
      <c r="D1410" s="17"/>
      <c r="I1410" s="18"/>
      <c r="L1410" s="19"/>
      <c r="M1410" s="19"/>
      <c r="N1410" s="21"/>
      <c r="O1410" s="20"/>
      <c r="P1410" s="24"/>
      <c r="Q1410" s="24"/>
      <c r="R1410" s="20"/>
      <c r="S1410" s="20"/>
      <c r="T1410" s="21"/>
      <c r="U1410" s="20"/>
      <c r="V1410" s="21"/>
      <c r="W1410" s="21"/>
      <c r="X1410" s="20"/>
      <c r="Y1410" s="20"/>
      <c r="Z1410" s="20"/>
      <c r="AA1410" s="20"/>
      <c r="AB1410" s="21"/>
      <c r="AC1410" s="21"/>
      <c r="AD1410" s="21"/>
      <c r="AE1410" s="21"/>
      <c r="AF1410" s="21"/>
      <c r="AG1410" s="21"/>
      <c r="AH1410" s="21"/>
      <c r="AI1410" s="21"/>
    </row>
    <row r="1411" spans="2:35" x14ac:dyDescent="0.2">
      <c r="B1411" s="12"/>
      <c r="C1411" s="49"/>
      <c r="D1411" s="17"/>
      <c r="I1411" s="18"/>
      <c r="L1411" s="19"/>
      <c r="M1411" s="19"/>
      <c r="N1411" s="21"/>
      <c r="O1411" s="20"/>
      <c r="P1411" s="20"/>
      <c r="Q1411" s="20"/>
      <c r="R1411" s="20"/>
      <c r="S1411" s="24"/>
      <c r="T1411" s="21"/>
      <c r="U1411" s="20"/>
      <c r="V1411" s="21"/>
      <c r="W1411" s="21"/>
      <c r="X1411" s="20"/>
      <c r="Y1411" s="20"/>
      <c r="Z1411" s="20"/>
      <c r="AA1411" s="20"/>
      <c r="AB1411" s="21"/>
      <c r="AC1411" s="20"/>
      <c r="AD1411" s="21"/>
      <c r="AE1411" s="21"/>
      <c r="AF1411" s="21"/>
      <c r="AG1411" s="21"/>
      <c r="AH1411" s="21"/>
      <c r="AI1411" s="21"/>
    </row>
    <row r="1412" spans="2:35" x14ac:dyDescent="0.2">
      <c r="B1412" s="12"/>
      <c r="C1412" s="49"/>
      <c r="D1412" s="17"/>
      <c r="I1412" s="18"/>
      <c r="L1412" s="19"/>
      <c r="M1412" s="19"/>
      <c r="N1412" s="21"/>
      <c r="O1412" s="20"/>
      <c r="P1412" s="20"/>
      <c r="Q1412" s="20"/>
      <c r="R1412" s="20"/>
      <c r="S1412" s="20"/>
      <c r="T1412" s="21"/>
      <c r="U1412" s="20"/>
      <c r="V1412" s="21"/>
      <c r="W1412" s="21"/>
      <c r="X1412" s="20"/>
      <c r="Y1412" s="20"/>
      <c r="Z1412" s="20"/>
      <c r="AA1412" s="20"/>
      <c r="AB1412" s="21"/>
      <c r="AC1412" s="21"/>
      <c r="AD1412" s="21"/>
      <c r="AE1412" s="21"/>
      <c r="AF1412" s="21"/>
      <c r="AG1412" s="21"/>
      <c r="AH1412" s="21"/>
      <c r="AI1412" s="21"/>
    </row>
    <row r="1413" spans="2:35" x14ac:dyDescent="0.2">
      <c r="B1413" s="12"/>
      <c r="C1413" s="49"/>
      <c r="D1413" s="17"/>
      <c r="I1413" s="18"/>
      <c r="L1413" s="19"/>
      <c r="M1413" s="19"/>
      <c r="N1413" s="21"/>
      <c r="O1413" s="20"/>
      <c r="P1413" s="20"/>
      <c r="Q1413" s="20"/>
      <c r="R1413" s="20"/>
      <c r="S1413" s="24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21"/>
      <c r="AH1413" s="21"/>
      <c r="AI1413" s="21"/>
    </row>
    <row r="1414" spans="2:35" x14ac:dyDescent="0.2">
      <c r="B1414" s="12"/>
      <c r="C1414" s="49"/>
      <c r="D1414" s="17"/>
      <c r="I1414" s="18"/>
      <c r="L1414" s="19"/>
      <c r="M1414" s="19"/>
      <c r="N1414" s="21"/>
      <c r="O1414" s="20"/>
      <c r="P1414" s="20"/>
      <c r="Q1414" s="20"/>
      <c r="R1414" s="20"/>
      <c r="S1414" s="20"/>
      <c r="T1414" s="21"/>
      <c r="U1414" s="20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21"/>
      <c r="AH1414" s="21"/>
      <c r="AI1414" s="21"/>
    </row>
    <row r="1415" spans="2:35" x14ac:dyDescent="0.2">
      <c r="B1415" s="12"/>
      <c r="C1415" s="49"/>
      <c r="D1415" s="17"/>
      <c r="I1415" s="18"/>
      <c r="L1415" s="19"/>
      <c r="M1415" s="19"/>
      <c r="N1415" s="21"/>
      <c r="O1415" s="20"/>
      <c r="P1415" s="20"/>
      <c r="Q1415" s="20"/>
      <c r="R1415" s="24"/>
      <c r="S1415" s="20"/>
      <c r="T1415" s="21"/>
      <c r="U1415" s="20"/>
      <c r="V1415" s="21"/>
      <c r="W1415" s="21"/>
      <c r="X1415" s="20"/>
      <c r="Y1415" s="20"/>
      <c r="Z1415" s="21"/>
      <c r="AA1415" s="21"/>
      <c r="AB1415" s="21"/>
      <c r="AC1415" s="21"/>
      <c r="AD1415" s="21"/>
      <c r="AE1415" s="21"/>
      <c r="AF1415" s="21"/>
      <c r="AG1415" s="21"/>
      <c r="AH1415" s="21"/>
      <c r="AI1415" s="21"/>
    </row>
    <row r="1416" spans="2:35" x14ac:dyDescent="0.2">
      <c r="B1416" s="12"/>
      <c r="C1416" s="49"/>
      <c r="D1416" s="17"/>
      <c r="I1416" s="18"/>
      <c r="L1416" s="19"/>
      <c r="M1416" s="19"/>
      <c r="N1416" s="21"/>
      <c r="O1416" s="20"/>
      <c r="P1416" s="20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21"/>
      <c r="AH1416" s="21"/>
      <c r="AI1416" s="21"/>
    </row>
    <row r="1417" spans="2:35" x14ac:dyDescent="0.2">
      <c r="B1417" s="12"/>
      <c r="C1417" s="49"/>
      <c r="D1417" s="17"/>
      <c r="I1417" s="18"/>
      <c r="L1417" s="19"/>
      <c r="M1417" s="19"/>
      <c r="N1417" s="21"/>
      <c r="O1417" s="20"/>
      <c r="P1417" s="24"/>
      <c r="Q1417" s="20"/>
      <c r="R1417" s="20"/>
      <c r="S1417" s="20"/>
      <c r="T1417" s="21"/>
      <c r="U1417" s="20"/>
      <c r="V1417" s="21"/>
      <c r="W1417" s="21"/>
      <c r="X1417" s="20"/>
      <c r="Y1417" s="20"/>
      <c r="Z1417" s="20"/>
      <c r="AA1417" s="20"/>
      <c r="AB1417" s="21"/>
      <c r="AC1417" s="21"/>
      <c r="AD1417" s="21"/>
      <c r="AE1417" s="21"/>
      <c r="AF1417" s="21"/>
      <c r="AG1417" s="21"/>
      <c r="AH1417" s="21"/>
      <c r="AI1417" s="21"/>
    </row>
    <row r="1418" spans="2:35" x14ac:dyDescent="0.2">
      <c r="B1418" s="12"/>
      <c r="C1418" s="49"/>
      <c r="D1418" s="17"/>
      <c r="I1418" s="18"/>
      <c r="L1418" s="19"/>
      <c r="M1418" s="19"/>
      <c r="N1418" s="21"/>
      <c r="O1418" s="20"/>
      <c r="P1418" s="24"/>
      <c r="Q1418" s="20"/>
      <c r="R1418" s="20"/>
      <c r="S1418" s="20"/>
      <c r="T1418" s="21"/>
      <c r="U1418" s="20"/>
      <c r="V1418" s="21"/>
      <c r="W1418" s="21"/>
      <c r="X1418" s="20"/>
      <c r="Y1418" s="20"/>
      <c r="Z1418" s="20"/>
      <c r="AA1418" s="20"/>
      <c r="AB1418" s="21"/>
      <c r="AC1418" s="21"/>
      <c r="AD1418" s="21"/>
      <c r="AE1418" s="21"/>
      <c r="AF1418" s="21"/>
      <c r="AG1418" s="21"/>
      <c r="AH1418" s="21"/>
      <c r="AI1418" s="21"/>
    </row>
    <row r="1419" spans="2:35" x14ac:dyDescent="0.2">
      <c r="B1419" s="12"/>
      <c r="C1419" s="49"/>
      <c r="D1419" s="17"/>
      <c r="I1419" s="18"/>
      <c r="L1419" s="19"/>
      <c r="M1419" s="19"/>
      <c r="N1419" s="21"/>
      <c r="O1419" s="20"/>
      <c r="P1419" s="20"/>
      <c r="Q1419" s="20"/>
      <c r="R1419" s="20"/>
      <c r="S1419" s="24"/>
      <c r="T1419" s="21"/>
      <c r="U1419" s="20"/>
      <c r="V1419" s="21"/>
      <c r="W1419" s="21"/>
      <c r="X1419" s="20"/>
      <c r="Y1419" s="21"/>
      <c r="Z1419" s="21"/>
      <c r="AA1419" s="21"/>
      <c r="AB1419" s="21"/>
      <c r="AC1419" s="21"/>
      <c r="AD1419" s="21"/>
      <c r="AE1419" s="21"/>
      <c r="AF1419" s="21"/>
      <c r="AG1419" s="21"/>
      <c r="AH1419" s="21"/>
      <c r="AI1419" s="21"/>
    </row>
    <row r="1420" spans="2:35" x14ac:dyDescent="0.2">
      <c r="B1420" s="12"/>
      <c r="C1420" s="49"/>
      <c r="D1420" s="17"/>
      <c r="I1420" s="18"/>
      <c r="L1420" s="19"/>
      <c r="M1420" s="19"/>
      <c r="N1420" s="21"/>
      <c r="O1420" s="20"/>
      <c r="P1420" s="20"/>
      <c r="Q1420" s="20"/>
      <c r="R1420" s="24"/>
      <c r="S1420" s="20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21"/>
      <c r="AH1420" s="21"/>
      <c r="AI1420" s="21"/>
    </row>
    <row r="1421" spans="2:35" x14ac:dyDescent="0.2">
      <c r="B1421" s="12"/>
      <c r="C1421" s="49"/>
      <c r="D1421" s="17"/>
      <c r="I1421" s="18"/>
      <c r="L1421" s="19"/>
      <c r="M1421" s="19"/>
      <c r="N1421" s="21"/>
      <c r="O1421" s="20"/>
      <c r="P1421" s="20"/>
      <c r="Q1421" s="20"/>
      <c r="R1421" s="20"/>
      <c r="S1421" s="24"/>
      <c r="T1421" s="21"/>
      <c r="U1421" s="20"/>
      <c r="V1421" s="21"/>
      <c r="W1421" s="21"/>
      <c r="X1421" s="20"/>
      <c r="Y1421" s="20"/>
      <c r="Z1421" s="21"/>
      <c r="AA1421" s="21"/>
      <c r="AB1421" s="21"/>
      <c r="AC1421" s="21"/>
      <c r="AD1421" s="21"/>
      <c r="AE1421" s="21"/>
      <c r="AF1421" s="21"/>
      <c r="AG1421" s="21"/>
      <c r="AH1421" s="21"/>
      <c r="AI1421" s="21"/>
    </row>
    <row r="1422" spans="2:35" x14ac:dyDescent="0.2">
      <c r="B1422" s="12"/>
      <c r="C1422" s="49"/>
      <c r="D1422" s="17"/>
      <c r="I1422" s="18"/>
      <c r="L1422" s="19"/>
      <c r="M1422" s="19"/>
      <c r="N1422" s="21"/>
      <c r="O1422" s="20"/>
      <c r="P1422" s="20"/>
      <c r="Q1422" s="20"/>
      <c r="R1422" s="20"/>
      <c r="S1422" s="24"/>
      <c r="T1422" s="21"/>
      <c r="U1422" s="20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21"/>
      <c r="AH1422" s="21"/>
      <c r="AI1422" s="21"/>
    </row>
    <row r="1423" spans="2:35" x14ac:dyDescent="0.2">
      <c r="B1423" s="12"/>
      <c r="C1423" s="49"/>
      <c r="D1423" s="17"/>
      <c r="I1423" s="18"/>
      <c r="L1423" s="19"/>
      <c r="M1423" s="19"/>
      <c r="N1423" s="21"/>
      <c r="O1423" s="20"/>
      <c r="P1423" s="20"/>
      <c r="Q1423" s="20"/>
      <c r="R1423" s="20"/>
      <c r="S1423" s="20"/>
      <c r="T1423" s="21"/>
      <c r="U1423" s="20"/>
      <c r="V1423" s="21"/>
      <c r="W1423" s="20"/>
      <c r="X1423" s="20"/>
      <c r="Y1423" s="20"/>
      <c r="Z1423" s="21"/>
      <c r="AA1423" s="21"/>
      <c r="AB1423" s="21"/>
      <c r="AC1423" s="21"/>
      <c r="AD1423" s="21"/>
      <c r="AE1423" s="21"/>
      <c r="AF1423" s="21"/>
      <c r="AG1423" s="21"/>
      <c r="AH1423" s="21"/>
      <c r="AI1423" s="21"/>
    </row>
    <row r="1424" spans="2:35" x14ac:dyDescent="0.2">
      <c r="B1424" s="12"/>
      <c r="C1424" s="49"/>
      <c r="D1424" s="17"/>
      <c r="I1424" s="18"/>
      <c r="L1424" s="19"/>
      <c r="M1424" s="19"/>
      <c r="N1424" s="21"/>
      <c r="O1424" s="20"/>
      <c r="P1424" s="20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21"/>
      <c r="AH1424" s="21"/>
      <c r="AI1424" s="21"/>
    </row>
    <row r="1425" spans="2:35" x14ac:dyDescent="0.2">
      <c r="B1425" s="12"/>
      <c r="C1425" s="49"/>
      <c r="D1425" s="17"/>
      <c r="I1425" s="18"/>
      <c r="L1425" s="20"/>
      <c r="M1425" s="20"/>
      <c r="N1425" s="21"/>
      <c r="O1425" s="20"/>
      <c r="P1425" s="20"/>
      <c r="Q1425" s="20"/>
      <c r="R1425" s="20"/>
      <c r="S1425" s="24"/>
      <c r="T1425" s="21"/>
      <c r="U1425" s="20"/>
      <c r="V1425" s="21"/>
      <c r="W1425" s="20"/>
      <c r="X1425" s="20"/>
      <c r="Y1425" s="21"/>
      <c r="Z1425" s="21"/>
      <c r="AA1425" s="21"/>
      <c r="AB1425" s="21"/>
      <c r="AC1425" s="21"/>
      <c r="AD1425" s="21"/>
      <c r="AE1425" s="21"/>
      <c r="AF1425" s="21"/>
      <c r="AG1425" s="21"/>
      <c r="AH1425" s="21"/>
      <c r="AI1425" s="21"/>
    </row>
    <row r="1426" spans="2:35" x14ac:dyDescent="0.2">
      <c r="B1426" s="12"/>
      <c r="C1426" s="49"/>
      <c r="D1426" s="17"/>
      <c r="I1426" s="18"/>
      <c r="L1426" s="20"/>
      <c r="M1426" s="20"/>
      <c r="N1426" s="21"/>
      <c r="O1426" s="20"/>
      <c r="P1426" s="20"/>
      <c r="Q1426" s="20"/>
      <c r="R1426" s="24"/>
      <c r="S1426" s="20"/>
      <c r="T1426" s="21"/>
      <c r="U1426" s="20"/>
      <c r="V1426" s="21"/>
      <c r="W1426" s="20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21"/>
      <c r="AH1426" s="21"/>
      <c r="AI1426" s="21"/>
    </row>
    <row r="1427" spans="2:35" x14ac:dyDescent="0.2">
      <c r="B1427" s="12"/>
      <c r="C1427" s="49"/>
      <c r="D1427" s="17"/>
      <c r="I1427" s="18"/>
      <c r="L1427" s="20"/>
      <c r="M1427" s="20"/>
      <c r="N1427" s="21"/>
      <c r="O1427" s="20"/>
      <c r="P1427" s="20"/>
      <c r="Q1427" s="20"/>
      <c r="R1427" s="20"/>
      <c r="S1427" s="24"/>
      <c r="T1427" s="21"/>
      <c r="U1427" s="20"/>
      <c r="V1427" s="21"/>
      <c r="W1427" s="20"/>
      <c r="X1427" s="20"/>
      <c r="Y1427" s="20"/>
      <c r="Z1427" s="21"/>
      <c r="AA1427" s="21"/>
      <c r="AB1427" s="21"/>
      <c r="AC1427" s="21"/>
      <c r="AD1427" s="21"/>
      <c r="AE1427" s="21"/>
      <c r="AF1427" s="21"/>
      <c r="AG1427" s="21"/>
      <c r="AH1427" s="21"/>
      <c r="AI1427" s="21"/>
    </row>
    <row r="1428" spans="2:35" x14ac:dyDescent="0.2">
      <c r="B1428" s="12"/>
      <c r="C1428" s="49"/>
      <c r="D1428" s="17"/>
      <c r="I1428" s="18"/>
      <c r="L1428" s="20"/>
      <c r="M1428" s="20"/>
      <c r="N1428" s="21"/>
      <c r="O1428" s="20"/>
      <c r="P1428" s="20"/>
      <c r="Q1428" s="20"/>
      <c r="R1428" s="20"/>
      <c r="S1428" s="24"/>
      <c r="T1428" s="21"/>
      <c r="U1428" s="20"/>
      <c r="V1428" s="21"/>
      <c r="W1428" s="20"/>
      <c r="X1428" s="20"/>
      <c r="Y1428" s="20"/>
      <c r="Z1428" s="20"/>
      <c r="AA1428" s="20"/>
      <c r="AB1428" s="21"/>
      <c r="AC1428" s="20"/>
      <c r="AD1428" s="21"/>
      <c r="AE1428" s="21"/>
      <c r="AF1428" s="21"/>
      <c r="AG1428" s="21"/>
      <c r="AH1428" s="21"/>
      <c r="AI1428" s="21"/>
    </row>
    <row r="1429" spans="2:35" x14ac:dyDescent="0.2">
      <c r="B1429" s="12"/>
      <c r="C1429" s="49"/>
      <c r="D1429" s="17"/>
      <c r="I1429" s="18"/>
      <c r="L1429" s="20"/>
      <c r="M1429" s="20"/>
      <c r="N1429" s="21"/>
      <c r="O1429" s="20"/>
      <c r="P1429" s="20"/>
      <c r="Q1429" s="20"/>
      <c r="R1429" s="20"/>
      <c r="S1429" s="24"/>
      <c r="T1429" s="21"/>
      <c r="U1429" s="20"/>
      <c r="V1429" s="21"/>
      <c r="W1429" s="21"/>
      <c r="X1429" s="20"/>
      <c r="Y1429" s="21"/>
      <c r="Z1429" s="21"/>
      <c r="AA1429" s="21"/>
      <c r="AB1429" s="21"/>
      <c r="AC1429" s="21"/>
      <c r="AD1429" s="21"/>
      <c r="AE1429" s="21"/>
      <c r="AF1429" s="21"/>
      <c r="AG1429" s="21"/>
      <c r="AH1429" s="21"/>
      <c r="AI1429" s="21"/>
    </row>
    <row r="1430" spans="2:35" x14ac:dyDescent="0.2">
      <c r="B1430" s="12"/>
      <c r="C1430" s="49"/>
      <c r="D1430" s="17"/>
      <c r="I1430" s="18"/>
      <c r="L1430" s="20"/>
      <c r="M1430" s="20"/>
      <c r="N1430" s="21"/>
      <c r="O1430" s="20"/>
      <c r="P1430" s="20"/>
      <c r="Q1430" s="20"/>
      <c r="R1430" s="24"/>
      <c r="S1430" s="20"/>
      <c r="T1430" s="21"/>
      <c r="U1430" s="20"/>
      <c r="V1430" s="21"/>
      <c r="W1430" s="20"/>
      <c r="X1430" s="20"/>
      <c r="Y1430" s="20"/>
      <c r="Z1430" s="21"/>
      <c r="AA1430" s="21"/>
      <c r="AB1430" s="21"/>
      <c r="AC1430" s="21"/>
      <c r="AD1430" s="21"/>
      <c r="AE1430" s="21"/>
      <c r="AF1430" s="21"/>
      <c r="AG1430" s="21"/>
      <c r="AH1430" s="21"/>
      <c r="AI1430" s="21"/>
    </row>
    <row r="1431" spans="2:35" x14ac:dyDescent="0.2">
      <c r="B1431" s="12"/>
      <c r="C1431" s="49"/>
      <c r="D1431" s="17"/>
      <c r="I1431" s="18"/>
      <c r="L1431" s="20"/>
      <c r="M1431" s="20"/>
      <c r="N1431" s="21"/>
      <c r="O1431" s="20"/>
      <c r="P1431" s="20"/>
      <c r="Q1431" s="20"/>
      <c r="R1431" s="20"/>
      <c r="S1431" s="20"/>
      <c r="T1431" s="21"/>
      <c r="U1431" s="21"/>
      <c r="V1431" s="21"/>
      <c r="W1431" s="20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21"/>
      <c r="AH1431" s="21"/>
      <c r="AI1431" s="21"/>
    </row>
    <row r="1432" spans="2:35" x14ac:dyDescent="0.2">
      <c r="B1432" s="12"/>
      <c r="C1432" s="49"/>
      <c r="D1432" s="17"/>
      <c r="I1432" s="18"/>
      <c r="L1432" s="20"/>
      <c r="M1432" s="20"/>
      <c r="N1432" s="21"/>
      <c r="O1432" s="20"/>
      <c r="P1432" s="20"/>
      <c r="Q1432" s="20"/>
      <c r="R1432" s="20"/>
      <c r="S1432" s="20"/>
      <c r="T1432" s="21"/>
      <c r="U1432" s="21"/>
      <c r="V1432" s="21"/>
      <c r="W1432" s="20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21"/>
      <c r="AH1432" s="21"/>
      <c r="AI1432" s="21"/>
    </row>
    <row r="1433" spans="2:35" x14ac:dyDescent="0.2">
      <c r="B1433" s="12"/>
      <c r="C1433" s="49"/>
      <c r="D1433" s="17"/>
      <c r="I1433" s="18"/>
      <c r="L1433" s="20"/>
      <c r="M1433" s="20"/>
      <c r="N1433" s="21"/>
      <c r="O1433" s="20"/>
      <c r="P1433" s="20"/>
      <c r="Q1433" s="20"/>
      <c r="R1433" s="24"/>
      <c r="S1433" s="20"/>
      <c r="T1433" s="21"/>
      <c r="U1433" s="20"/>
      <c r="V1433" s="21"/>
      <c r="W1433" s="20"/>
      <c r="X1433" s="20"/>
      <c r="Y1433" s="20"/>
      <c r="Z1433" s="20"/>
      <c r="AA1433" s="21"/>
      <c r="AB1433" s="21"/>
      <c r="AC1433" s="21"/>
      <c r="AD1433" s="21"/>
      <c r="AE1433" s="21"/>
      <c r="AF1433" s="21"/>
      <c r="AG1433" s="21"/>
      <c r="AH1433" s="21"/>
      <c r="AI1433" s="21"/>
    </row>
    <row r="1434" spans="2:35" x14ac:dyDescent="0.2">
      <c r="B1434" s="12"/>
      <c r="C1434" s="49"/>
      <c r="D1434" s="17"/>
      <c r="I1434" s="18"/>
      <c r="L1434" s="20"/>
      <c r="M1434" s="20"/>
      <c r="N1434" s="21"/>
      <c r="O1434" s="20"/>
      <c r="P1434" s="20"/>
      <c r="Q1434" s="20"/>
      <c r="R1434" s="20"/>
      <c r="S1434" s="20"/>
      <c r="T1434" s="21"/>
      <c r="U1434" s="21"/>
      <c r="V1434" s="21"/>
      <c r="W1434" s="20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21"/>
      <c r="AH1434" s="21"/>
      <c r="AI1434" s="21"/>
    </row>
    <row r="1435" spans="2:35" x14ac:dyDescent="0.2">
      <c r="B1435" s="12"/>
      <c r="C1435" s="49"/>
      <c r="D1435" s="17"/>
      <c r="I1435" s="18"/>
      <c r="L1435" s="20"/>
      <c r="M1435" s="20"/>
      <c r="N1435" s="21"/>
      <c r="O1435" s="20"/>
      <c r="P1435" s="20"/>
      <c r="Q1435" s="20"/>
      <c r="R1435" s="20"/>
      <c r="S1435" s="24"/>
      <c r="T1435" s="21"/>
      <c r="U1435" s="20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21"/>
      <c r="AH1435" s="21"/>
      <c r="AI1435" s="21"/>
    </row>
    <row r="1436" spans="2:35" x14ac:dyDescent="0.2">
      <c r="B1436" s="12"/>
      <c r="C1436" s="49"/>
      <c r="D1436" s="17"/>
      <c r="I1436" s="18"/>
      <c r="L1436" s="20"/>
      <c r="M1436" s="20"/>
      <c r="N1436" s="21"/>
      <c r="O1436" s="20"/>
      <c r="P1436" s="20"/>
      <c r="Q1436" s="20"/>
      <c r="R1436" s="20"/>
      <c r="S1436" s="24"/>
      <c r="T1436" s="21"/>
      <c r="U1436" s="20"/>
      <c r="V1436" s="21"/>
      <c r="W1436" s="20"/>
      <c r="X1436" s="20"/>
      <c r="Y1436" s="20"/>
      <c r="Z1436" s="20"/>
      <c r="AA1436" s="20"/>
      <c r="AB1436" s="21"/>
      <c r="AC1436" s="20"/>
      <c r="AD1436" s="21"/>
      <c r="AE1436" s="21"/>
      <c r="AF1436" s="21"/>
      <c r="AG1436" s="21"/>
      <c r="AH1436" s="21"/>
      <c r="AI1436" s="21"/>
    </row>
    <row r="1437" spans="2:35" x14ac:dyDescent="0.2">
      <c r="B1437" s="12"/>
      <c r="C1437" s="49"/>
      <c r="D1437" s="17"/>
      <c r="I1437" s="18"/>
      <c r="L1437" s="20"/>
      <c r="M1437" s="20"/>
      <c r="N1437" s="21"/>
      <c r="O1437" s="20"/>
      <c r="P1437" s="20"/>
      <c r="Q1437" s="20"/>
      <c r="R1437" s="20"/>
      <c r="S1437" s="20"/>
      <c r="T1437" s="21"/>
      <c r="U1437" s="21"/>
      <c r="V1437" s="21"/>
      <c r="W1437" s="20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21"/>
      <c r="AH1437" s="21"/>
      <c r="AI1437" s="21"/>
    </row>
    <row r="1438" spans="2:35" x14ac:dyDescent="0.2">
      <c r="B1438" s="12"/>
      <c r="C1438" s="49"/>
      <c r="D1438" s="17"/>
      <c r="I1438" s="18"/>
      <c r="L1438" s="20"/>
      <c r="M1438" s="20"/>
      <c r="N1438" s="21"/>
      <c r="O1438" s="20"/>
      <c r="P1438" s="20"/>
      <c r="Q1438" s="20"/>
      <c r="R1438" s="20"/>
      <c r="S1438" s="20"/>
      <c r="T1438" s="21"/>
      <c r="U1438" s="20"/>
      <c r="V1438" s="21"/>
      <c r="W1438" s="21"/>
      <c r="X1438" s="20"/>
      <c r="Y1438" s="22"/>
      <c r="Z1438" s="21"/>
      <c r="AA1438" s="21"/>
      <c r="AB1438" s="21"/>
      <c r="AC1438" s="21"/>
      <c r="AD1438" s="21"/>
      <c r="AE1438" s="21"/>
      <c r="AF1438" s="21"/>
      <c r="AG1438" s="21"/>
      <c r="AH1438" s="21"/>
      <c r="AI1438" s="21"/>
    </row>
    <row r="1439" spans="2:35" x14ac:dyDescent="0.2">
      <c r="B1439" s="12"/>
      <c r="C1439" s="49"/>
      <c r="D1439" s="17"/>
      <c r="I1439" s="18"/>
      <c r="L1439" s="20"/>
      <c r="M1439" s="20"/>
      <c r="N1439" s="21"/>
      <c r="O1439" s="20"/>
      <c r="P1439" s="20"/>
      <c r="Q1439" s="20"/>
      <c r="R1439" s="20"/>
      <c r="S1439" s="24"/>
      <c r="T1439" s="21"/>
      <c r="U1439" s="20"/>
      <c r="V1439" s="21"/>
      <c r="W1439" s="20"/>
      <c r="X1439" s="20"/>
      <c r="Y1439" s="20"/>
      <c r="Z1439" s="20"/>
      <c r="AA1439" s="20"/>
      <c r="AB1439" s="21"/>
      <c r="AC1439" s="21"/>
      <c r="AD1439" s="21"/>
      <c r="AE1439" s="21"/>
      <c r="AF1439" s="21"/>
      <c r="AG1439" s="21"/>
      <c r="AH1439" s="21"/>
      <c r="AI1439" s="21"/>
    </row>
    <row r="1440" spans="2:35" x14ac:dyDescent="0.2">
      <c r="B1440" s="12"/>
      <c r="C1440" s="49"/>
      <c r="D1440" s="17"/>
      <c r="I1440" s="18"/>
      <c r="L1440" s="20"/>
      <c r="M1440" s="20"/>
      <c r="N1440" s="21"/>
      <c r="O1440" s="20"/>
      <c r="P1440" s="20"/>
      <c r="Q1440" s="20"/>
      <c r="R1440" s="20"/>
      <c r="S1440" s="20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21"/>
      <c r="AH1440" s="21"/>
      <c r="AI1440" s="21"/>
    </row>
    <row r="1441" spans="2:35" x14ac:dyDescent="0.2">
      <c r="B1441" s="12"/>
      <c r="C1441" s="49"/>
      <c r="D1441" s="17"/>
      <c r="I1441" s="18"/>
      <c r="L1441" s="20"/>
      <c r="M1441" s="20"/>
      <c r="N1441" s="20"/>
      <c r="O1441" s="20"/>
      <c r="P1441" s="20"/>
      <c r="Q1441" s="20"/>
      <c r="R1441" s="20"/>
      <c r="S1441" s="24"/>
      <c r="T1441" s="21"/>
      <c r="U1441" s="20"/>
      <c r="V1441" s="21"/>
      <c r="W1441" s="21"/>
      <c r="X1441" s="20"/>
      <c r="Y1441" s="20"/>
      <c r="Z1441" s="20"/>
      <c r="AA1441" s="20"/>
      <c r="AB1441" s="21"/>
      <c r="AC1441" s="21"/>
      <c r="AD1441" s="21"/>
      <c r="AE1441" s="21"/>
      <c r="AF1441" s="21"/>
      <c r="AG1441" s="21"/>
      <c r="AH1441" s="21"/>
      <c r="AI1441" s="21"/>
    </row>
    <row r="1442" spans="2:35" x14ac:dyDescent="0.2">
      <c r="B1442" s="12"/>
      <c r="C1442" s="49"/>
      <c r="D1442" s="17"/>
      <c r="I1442" s="18"/>
      <c r="L1442" s="20"/>
      <c r="M1442" s="20"/>
      <c r="N1442" s="19"/>
      <c r="O1442" s="20"/>
      <c r="P1442" s="20"/>
      <c r="Q1442" s="20"/>
      <c r="R1442" s="20"/>
      <c r="S1442" s="20"/>
      <c r="T1442" s="21"/>
      <c r="U1442" s="21"/>
      <c r="V1442" s="21"/>
      <c r="W1442" s="20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21"/>
      <c r="AH1442" s="21"/>
      <c r="AI1442" s="21"/>
    </row>
    <row r="1443" spans="2:35" x14ac:dyDescent="0.2">
      <c r="B1443" s="12"/>
      <c r="C1443" s="49"/>
      <c r="D1443" s="17"/>
      <c r="I1443" s="18"/>
      <c r="L1443" s="20"/>
      <c r="M1443" s="20"/>
      <c r="N1443" s="19"/>
      <c r="O1443" s="20"/>
      <c r="P1443" s="20"/>
      <c r="Q1443" s="20"/>
      <c r="R1443" s="20"/>
      <c r="S1443" s="20"/>
      <c r="T1443" s="21"/>
      <c r="U1443" s="21"/>
      <c r="V1443" s="21"/>
      <c r="W1443" s="20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21"/>
      <c r="AH1443" s="21"/>
      <c r="AI1443" s="21"/>
    </row>
    <row r="1444" spans="2:35" x14ac:dyDescent="0.2">
      <c r="B1444" s="12"/>
      <c r="C1444" s="49"/>
      <c r="D1444" s="17"/>
      <c r="I1444" s="18"/>
      <c r="L1444" s="20"/>
      <c r="M1444" s="20"/>
      <c r="N1444" s="19"/>
      <c r="O1444" s="20"/>
      <c r="P1444" s="20"/>
      <c r="Q1444" s="20"/>
      <c r="R1444" s="20"/>
      <c r="S1444" s="20"/>
      <c r="T1444" s="21"/>
      <c r="U1444" s="20"/>
      <c r="V1444" s="21"/>
      <c r="W1444" s="20"/>
      <c r="X1444" s="20"/>
      <c r="Y1444" s="20"/>
      <c r="Z1444" s="20"/>
      <c r="AA1444" s="21"/>
      <c r="AB1444" s="21"/>
      <c r="AC1444" s="21"/>
      <c r="AD1444" s="21"/>
      <c r="AE1444" s="21"/>
      <c r="AF1444" s="21"/>
      <c r="AG1444" s="21"/>
      <c r="AH1444" s="21"/>
      <c r="AI1444" s="21"/>
    </row>
    <row r="1445" spans="2:35" x14ac:dyDescent="0.2">
      <c r="B1445" s="12"/>
      <c r="C1445" s="49"/>
      <c r="D1445" s="17"/>
      <c r="I1445" s="18"/>
      <c r="L1445" s="20"/>
      <c r="M1445" s="20"/>
      <c r="N1445" s="21"/>
      <c r="O1445" s="20"/>
      <c r="P1445" s="20"/>
      <c r="Q1445" s="20"/>
      <c r="R1445" s="24"/>
      <c r="S1445" s="20"/>
      <c r="T1445" s="21"/>
      <c r="U1445" s="20"/>
      <c r="V1445" s="21"/>
      <c r="W1445" s="20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21"/>
      <c r="AH1445" s="21"/>
      <c r="AI1445" s="21"/>
    </row>
    <row r="1446" spans="2:35" x14ac:dyDescent="0.2">
      <c r="B1446" s="12"/>
      <c r="C1446" s="49"/>
      <c r="D1446" s="17"/>
      <c r="I1446" s="18"/>
      <c r="L1446" s="20"/>
      <c r="M1446" s="20"/>
      <c r="N1446" s="19"/>
      <c r="O1446" s="20"/>
      <c r="P1446" s="20"/>
      <c r="Q1446" s="20"/>
      <c r="R1446" s="20"/>
      <c r="S1446" s="24"/>
      <c r="T1446" s="21"/>
      <c r="U1446" s="20"/>
      <c r="V1446" s="21"/>
      <c r="W1446" s="20"/>
      <c r="X1446" s="20"/>
      <c r="Y1446" s="20"/>
      <c r="Z1446" s="20"/>
      <c r="AA1446" s="21"/>
      <c r="AB1446" s="21"/>
      <c r="AC1446" s="21"/>
      <c r="AD1446" s="21"/>
      <c r="AE1446" s="21"/>
      <c r="AF1446" s="21"/>
      <c r="AG1446" s="21"/>
      <c r="AH1446" s="21"/>
      <c r="AI1446" s="21"/>
    </row>
    <row r="1447" spans="2:35" x14ac:dyDescent="0.2">
      <c r="B1447" s="12"/>
      <c r="C1447" s="49"/>
      <c r="D1447" s="17"/>
      <c r="I1447" s="18"/>
      <c r="L1447" s="20"/>
      <c r="M1447" s="20"/>
      <c r="N1447" s="19"/>
      <c r="O1447" s="20"/>
      <c r="P1447" s="20"/>
      <c r="Q1447" s="20"/>
      <c r="R1447" s="20"/>
      <c r="S1447" s="24"/>
      <c r="T1447" s="21"/>
      <c r="U1447" s="20"/>
      <c r="V1447" s="21"/>
      <c r="W1447" s="20"/>
      <c r="X1447" s="20"/>
      <c r="Y1447" s="20"/>
      <c r="Z1447" s="20"/>
      <c r="AA1447" s="21"/>
      <c r="AB1447" s="21"/>
      <c r="AC1447" s="21"/>
      <c r="AD1447" s="21"/>
      <c r="AE1447" s="21"/>
      <c r="AF1447" s="21"/>
      <c r="AG1447" s="21"/>
      <c r="AH1447" s="21"/>
      <c r="AI1447" s="21"/>
    </row>
    <row r="1448" spans="2:35" x14ac:dyDescent="0.2">
      <c r="B1448" s="12"/>
      <c r="C1448" s="49"/>
      <c r="D1448" s="17"/>
      <c r="I1448" s="18"/>
      <c r="L1448" s="20"/>
      <c r="M1448" s="20"/>
      <c r="N1448" s="19"/>
      <c r="O1448" s="20"/>
      <c r="P1448" s="20"/>
      <c r="Q1448" s="20"/>
      <c r="R1448" s="20"/>
      <c r="S1448" s="24"/>
      <c r="T1448" s="21"/>
      <c r="U1448" s="20"/>
      <c r="V1448" s="21"/>
      <c r="W1448" s="20"/>
      <c r="X1448" s="20"/>
      <c r="Y1448" s="20"/>
      <c r="Z1448" s="20"/>
      <c r="AA1448" s="21"/>
      <c r="AB1448" s="21"/>
      <c r="AC1448" s="21"/>
      <c r="AD1448" s="21"/>
      <c r="AE1448" s="21"/>
      <c r="AF1448" s="21"/>
      <c r="AG1448" s="21"/>
      <c r="AH1448" s="21"/>
      <c r="AI1448" s="21"/>
    </row>
    <row r="1449" spans="2:35" x14ac:dyDescent="0.2">
      <c r="B1449" s="12"/>
      <c r="C1449" s="49"/>
      <c r="D1449" s="17"/>
      <c r="I1449" s="18"/>
      <c r="L1449" s="20"/>
      <c r="M1449" s="20"/>
      <c r="N1449" s="19"/>
      <c r="O1449" s="20"/>
      <c r="P1449" s="20"/>
      <c r="Q1449" s="20"/>
      <c r="R1449" s="24"/>
      <c r="S1449" s="20"/>
      <c r="T1449" s="21"/>
      <c r="U1449" s="20"/>
      <c r="V1449" s="21"/>
      <c r="W1449" s="20"/>
      <c r="X1449" s="20"/>
      <c r="Y1449" s="20"/>
      <c r="Z1449" s="20"/>
      <c r="AA1449" s="21"/>
      <c r="AB1449" s="21"/>
      <c r="AC1449" s="21"/>
      <c r="AD1449" s="21"/>
      <c r="AE1449" s="21"/>
      <c r="AF1449" s="21"/>
      <c r="AG1449" s="21"/>
      <c r="AH1449" s="21"/>
      <c r="AI1449" s="21"/>
    </row>
    <row r="1450" spans="2:35" x14ac:dyDescent="0.2">
      <c r="B1450" s="12"/>
      <c r="C1450" s="49"/>
      <c r="D1450" s="17"/>
      <c r="I1450" s="18"/>
      <c r="L1450" s="19"/>
      <c r="M1450" s="19"/>
      <c r="N1450" s="21"/>
      <c r="O1450" s="20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21"/>
      <c r="AH1450" s="21"/>
      <c r="AI1450" s="21"/>
    </row>
    <row r="1451" spans="2:35" x14ac:dyDescent="0.2">
      <c r="B1451" s="12"/>
      <c r="C1451" s="49"/>
      <c r="D1451" s="17"/>
      <c r="I1451" s="18"/>
      <c r="L1451" s="19"/>
      <c r="M1451" s="19"/>
      <c r="N1451" s="21"/>
      <c r="O1451" s="20"/>
      <c r="P1451" s="20"/>
      <c r="Q1451" s="20"/>
      <c r="R1451" s="20"/>
      <c r="S1451" s="20"/>
      <c r="T1451" s="21"/>
      <c r="U1451" s="20"/>
      <c r="V1451" s="21"/>
      <c r="W1451" s="21"/>
      <c r="X1451" s="20"/>
      <c r="Y1451" s="20"/>
      <c r="Z1451" s="20"/>
      <c r="AA1451" s="20"/>
      <c r="AB1451" s="21"/>
      <c r="AC1451" s="21"/>
      <c r="AD1451" s="21"/>
      <c r="AE1451" s="21"/>
      <c r="AF1451" s="21"/>
      <c r="AG1451" s="21"/>
      <c r="AH1451" s="21"/>
      <c r="AI1451" s="21"/>
    </row>
    <row r="1452" spans="2:35" x14ac:dyDescent="0.2">
      <c r="B1452" s="12"/>
      <c r="C1452" s="49"/>
      <c r="D1452" s="17"/>
      <c r="I1452" s="18"/>
      <c r="L1452" s="19"/>
      <c r="M1452" s="19"/>
      <c r="N1452" s="21"/>
      <c r="O1452" s="20"/>
      <c r="P1452" s="20"/>
      <c r="Q1452" s="20"/>
      <c r="R1452" s="24"/>
      <c r="S1452" s="20"/>
      <c r="T1452" s="21"/>
      <c r="U1452" s="20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21"/>
      <c r="AH1452" s="21"/>
      <c r="AI1452" s="21"/>
    </row>
    <row r="1453" spans="2:35" x14ac:dyDescent="0.2">
      <c r="B1453" s="12"/>
      <c r="C1453" s="49"/>
      <c r="D1453" s="17"/>
      <c r="I1453" s="18"/>
      <c r="L1453" s="20"/>
      <c r="M1453" s="20"/>
      <c r="N1453" s="21"/>
      <c r="O1453" s="20"/>
      <c r="P1453" s="20"/>
      <c r="Q1453" s="20"/>
      <c r="R1453" s="20"/>
      <c r="S1453" s="24"/>
      <c r="T1453" s="21"/>
      <c r="U1453" s="20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21"/>
      <c r="AH1453" s="21"/>
      <c r="AI1453" s="21"/>
    </row>
    <row r="1454" spans="2:35" x14ac:dyDescent="0.2">
      <c r="B1454" s="12"/>
      <c r="C1454" s="49"/>
      <c r="D1454" s="17"/>
      <c r="I1454" s="18"/>
      <c r="L1454" s="20"/>
      <c r="M1454" s="20"/>
      <c r="N1454" s="21"/>
      <c r="O1454" s="20"/>
      <c r="P1454" s="20"/>
      <c r="Q1454" s="20"/>
      <c r="R1454" s="24"/>
      <c r="S1454" s="20"/>
      <c r="T1454" s="21"/>
      <c r="U1454" s="20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21"/>
      <c r="AH1454" s="21"/>
      <c r="AI1454" s="21"/>
    </row>
    <row r="1455" spans="2:35" x14ac:dyDescent="0.2">
      <c r="B1455" s="12"/>
      <c r="C1455" s="49"/>
      <c r="D1455" s="17"/>
      <c r="I1455" s="18"/>
      <c r="L1455" s="19"/>
      <c r="M1455" s="19"/>
      <c r="N1455" s="21"/>
      <c r="O1455" s="20"/>
      <c r="P1455" s="20"/>
      <c r="Q1455" s="20"/>
      <c r="R1455" s="20"/>
      <c r="S1455" s="20"/>
      <c r="T1455" s="21"/>
      <c r="U1455" s="21"/>
      <c r="V1455" s="21"/>
      <c r="W1455" s="20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21"/>
      <c r="AH1455" s="21"/>
      <c r="AI1455" s="21"/>
    </row>
    <row r="1456" spans="2:35" x14ac:dyDescent="0.2">
      <c r="B1456" s="12"/>
      <c r="C1456" s="49"/>
      <c r="D1456" s="17"/>
      <c r="I1456" s="18"/>
      <c r="L1456" s="19"/>
      <c r="M1456" s="19"/>
      <c r="N1456" s="21"/>
      <c r="O1456" s="20"/>
      <c r="P1456" s="20"/>
      <c r="Q1456" s="20"/>
      <c r="R1456" s="20"/>
      <c r="S1456" s="20"/>
      <c r="T1456" s="21"/>
      <c r="U1456" s="21"/>
      <c r="V1456" s="21"/>
      <c r="W1456" s="20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21"/>
      <c r="AH1456" s="21"/>
      <c r="AI1456" s="21"/>
    </row>
    <row r="1457" spans="2:35" x14ac:dyDescent="0.2">
      <c r="B1457" s="12"/>
      <c r="C1457" s="49"/>
      <c r="D1457" s="17"/>
      <c r="I1457" s="18"/>
      <c r="L1457" s="19"/>
      <c r="M1457" s="19"/>
      <c r="N1457" s="21"/>
      <c r="O1457" s="20"/>
      <c r="P1457" s="20"/>
      <c r="Q1457" s="20"/>
      <c r="R1457" s="20"/>
      <c r="S1457" s="20"/>
      <c r="T1457" s="21"/>
      <c r="U1457" s="21"/>
      <c r="V1457" s="21"/>
      <c r="W1457" s="20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21"/>
      <c r="AH1457" s="21"/>
      <c r="AI1457" s="21"/>
    </row>
    <row r="1458" spans="2:35" x14ac:dyDescent="0.2">
      <c r="B1458" s="12"/>
      <c r="C1458" s="49"/>
      <c r="D1458" s="17"/>
      <c r="I1458" s="18"/>
      <c r="L1458" s="19"/>
      <c r="M1458" s="19"/>
      <c r="N1458" s="21"/>
      <c r="O1458" s="20"/>
      <c r="P1458" s="20"/>
      <c r="Q1458" s="20"/>
      <c r="R1458" s="20"/>
      <c r="S1458" s="20"/>
      <c r="T1458" s="21"/>
      <c r="U1458" s="21"/>
      <c r="V1458" s="21"/>
      <c r="W1458" s="20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21"/>
      <c r="AH1458" s="21"/>
      <c r="AI1458" s="21"/>
    </row>
    <row r="1459" spans="2:35" x14ac:dyDescent="0.2">
      <c r="B1459" s="12"/>
      <c r="C1459" s="49"/>
      <c r="D1459" s="17"/>
      <c r="I1459" s="18"/>
      <c r="L1459" s="20"/>
      <c r="M1459" s="20"/>
      <c r="N1459" s="21"/>
      <c r="O1459" s="20"/>
      <c r="P1459" s="20"/>
      <c r="Q1459" s="20"/>
      <c r="R1459" s="20"/>
      <c r="S1459" s="24"/>
      <c r="T1459" s="21"/>
      <c r="U1459" s="20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21"/>
      <c r="AH1459" s="21"/>
      <c r="AI1459" s="21"/>
    </row>
    <row r="1460" spans="2:35" x14ac:dyDescent="0.2">
      <c r="B1460" s="12"/>
      <c r="C1460" s="49"/>
      <c r="D1460" s="17"/>
      <c r="I1460" s="18"/>
      <c r="L1460" s="20"/>
      <c r="M1460" s="20"/>
      <c r="N1460" s="21"/>
      <c r="O1460" s="20"/>
      <c r="P1460" s="20"/>
      <c r="Q1460" s="20"/>
      <c r="R1460" s="24"/>
      <c r="S1460" s="20"/>
      <c r="T1460" s="21"/>
      <c r="U1460" s="20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21"/>
      <c r="AH1460" s="21"/>
      <c r="AI1460" s="21"/>
    </row>
    <row r="1461" spans="2:35" x14ac:dyDescent="0.2">
      <c r="B1461" s="12"/>
      <c r="C1461" s="49"/>
      <c r="D1461" s="17"/>
      <c r="I1461" s="18"/>
      <c r="L1461" s="19"/>
      <c r="M1461" s="19"/>
      <c r="N1461" s="21"/>
      <c r="O1461" s="20"/>
      <c r="P1461" s="20"/>
      <c r="Q1461" s="20"/>
      <c r="R1461" s="20"/>
      <c r="S1461" s="20"/>
      <c r="T1461" s="21"/>
      <c r="U1461" s="21"/>
      <c r="V1461" s="21"/>
      <c r="W1461" s="20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21"/>
      <c r="AH1461" s="21"/>
      <c r="AI1461" s="21"/>
    </row>
    <row r="1462" spans="2:35" x14ac:dyDescent="0.2">
      <c r="B1462" s="12"/>
      <c r="C1462" s="49"/>
      <c r="D1462" s="17"/>
      <c r="I1462" s="18"/>
      <c r="L1462" s="19"/>
      <c r="M1462" s="19"/>
      <c r="N1462" s="21"/>
      <c r="O1462" s="20"/>
      <c r="P1462" s="20"/>
      <c r="Q1462" s="20"/>
      <c r="R1462" s="20"/>
      <c r="S1462" s="20"/>
      <c r="T1462" s="21"/>
      <c r="U1462" s="21"/>
      <c r="V1462" s="21"/>
      <c r="W1462" s="20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21"/>
      <c r="AH1462" s="21"/>
      <c r="AI1462" s="21"/>
    </row>
    <row r="1463" spans="2:35" x14ac:dyDescent="0.2">
      <c r="B1463" s="12"/>
      <c r="C1463" s="49"/>
      <c r="D1463" s="17"/>
      <c r="I1463" s="18"/>
      <c r="L1463" s="19"/>
      <c r="M1463" s="19"/>
      <c r="N1463" s="21"/>
      <c r="O1463" s="20"/>
      <c r="P1463" s="20"/>
      <c r="Q1463" s="20"/>
      <c r="R1463" s="20"/>
      <c r="S1463" s="20"/>
      <c r="T1463" s="21"/>
      <c r="U1463" s="21"/>
      <c r="V1463" s="21"/>
      <c r="W1463" s="20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21"/>
      <c r="AH1463" s="21"/>
      <c r="AI1463" s="21"/>
    </row>
    <row r="1464" spans="2:35" x14ac:dyDescent="0.2">
      <c r="B1464" s="12"/>
      <c r="C1464" s="49"/>
      <c r="D1464" s="17"/>
      <c r="I1464" s="18"/>
      <c r="L1464" s="19"/>
      <c r="M1464" s="19"/>
      <c r="N1464" s="21"/>
      <c r="O1464" s="20"/>
      <c r="P1464" s="20"/>
      <c r="Q1464" s="20"/>
      <c r="R1464" s="20"/>
      <c r="S1464" s="20"/>
      <c r="T1464" s="21"/>
      <c r="U1464" s="21"/>
      <c r="V1464" s="21"/>
      <c r="W1464" s="20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21"/>
      <c r="AH1464" s="21"/>
      <c r="AI1464" s="21"/>
    </row>
    <row r="1465" spans="2:35" x14ac:dyDescent="0.2">
      <c r="B1465" s="12"/>
      <c r="C1465" s="49"/>
      <c r="D1465" s="17"/>
      <c r="I1465" s="18"/>
      <c r="L1465" s="20"/>
      <c r="M1465" s="20"/>
      <c r="N1465" s="21"/>
      <c r="O1465" s="20"/>
      <c r="P1465" s="20"/>
      <c r="Q1465" s="20"/>
      <c r="R1465" s="20"/>
      <c r="S1465" s="24"/>
      <c r="T1465" s="21"/>
      <c r="U1465" s="20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21"/>
      <c r="AH1465" s="21"/>
      <c r="AI1465" s="21"/>
    </row>
    <row r="1466" spans="2:35" x14ac:dyDescent="0.2">
      <c r="B1466" s="12"/>
      <c r="C1466" s="49"/>
      <c r="D1466" s="17"/>
      <c r="I1466" s="18"/>
      <c r="L1466" s="20"/>
      <c r="M1466" s="20"/>
      <c r="N1466" s="21"/>
      <c r="O1466" s="20"/>
      <c r="P1466" s="20"/>
      <c r="Q1466" s="20"/>
      <c r="R1466" s="24"/>
      <c r="S1466" s="20"/>
      <c r="T1466" s="21"/>
      <c r="U1466" s="20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21"/>
      <c r="AH1466" s="21"/>
      <c r="AI1466" s="21"/>
    </row>
    <row r="1467" spans="2:35" x14ac:dyDescent="0.2">
      <c r="B1467" s="12"/>
      <c r="C1467" s="49"/>
      <c r="D1467" s="17"/>
      <c r="I1467" s="18"/>
      <c r="L1467" s="19"/>
      <c r="M1467" s="19"/>
      <c r="N1467" s="21"/>
      <c r="O1467" s="20"/>
      <c r="P1467" s="20"/>
      <c r="Q1467" s="20"/>
      <c r="R1467" s="20"/>
      <c r="S1467" s="20"/>
      <c r="T1467" s="21"/>
      <c r="U1467" s="21"/>
      <c r="V1467" s="21"/>
      <c r="W1467" s="20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21"/>
      <c r="AH1467" s="21"/>
      <c r="AI1467" s="21"/>
    </row>
    <row r="1468" spans="2:35" x14ac:dyDescent="0.2">
      <c r="B1468" s="12"/>
      <c r="C1468" s="49"/>
      <c r="D1468" s="17"/>
      <c r="I1468" s="18"/>
      <c r="L1468" s="19"/>
      <c r="M1468" s="19"/>
      <c r="N1468" s="21"/>
      <c r="O1468" s="20"/>
      <c r="P1468" s="20"/>
      <c r="Q1468" s="20"/>
      <c r="R1468" s="20"/>
      <c r="S1468" s="20"/>
      <c r="T1468" s="21"/>
      <c r="U1468" s="21"/>
      <c r="V1468" s="21"/>
      <c r="W1468" s="20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21"/>
      <c r="AH1468" s="21"/>
      <c r="AI1468" s="21"/>
    </row>
    <row r="1469" spans="2:35" x14ac:dyDescent="0.2">
      <c r="B1469" s="12"/>
      <c r="C1469" s="49"/>
      <c r="D1469" s="17"/>
      <c r="I1469" s="18"/>
      <c r="L1469" s="19"/>
      <c r="M1469" s="19"/>
      <c r="N1469" s="21"/>
      <c r="O1469" s="20"/>
      <c r="P1469" s="20"/>
      <c r="Q1469" s="20"/>
      <c r="R1469" s="20"/>
      <c r="S1469" s="20"/>
      <c r="T1469" s="21"/>
      <c r="U1469" s="21"/>
      <c r="V1469" s="21"/>
      <c r="W1469" s="20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21"/>
      <c r="AH1469" s="21"/>
      <c r="AI1469" s="21"/>
    </row>
    <row r="1470" spans="2:35" x14ac:dyDescent="0.2">
      <c r="B1470" s="12"/>
      <c r="C1470" s="49"/>
      <c r="D1470" s="17"/>
      <c r="I1470" s="18"/>
      <c r="L1470" s="19"/>
      <c r="M1470" s="19"/>
      <c r="N1470" s="21"/>
      <c r="O1470" s="20"/>
      <c r="P1470" s="20"/>
      <c r="Q1470" s="20"/>
      <c r="R1470" s="20"/>
      <c r="S1470" s="20"/>
      <c r="T1470" s="21"/>
      <c r="U1470" s="21"/>
      <c r="V1470" s="21"/>
      <c r="W1470" s="20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21"/>
      <c r="AH1470" s="21"/>
      <c r="AI1470" s="21"/>
    </row>
    <row r="1471" spans="2:35" x14ac:dyDescent="0.2">
      <c r="B1471" s="12"/>
      <c r="C1471" s="49"/>
      <c r="D1471" s="17"/>
      <c r="I1471" s="18"/>
      <c r="L1471" s="20"/>
      <c r="M1471" s="20"/>
      <c r="N1471" s="21"/>
      <c r="O1471" s="20"/>
      <c r="P1471" s="20"/>
      <c r="Q1471" s="20"/>
      <c r="R1471" s="20"/>
      <c r="S1471" s="24"/>
      <c r="T1471" s="21"/>
      <c r="U1471" s="20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21"/>
      <c r="AH1471" s="21"/>
      <c r="AI1471" s="21"/>
    </row>
    <row r="1472" spans="2:35" x14ac:dyDescent="0.2">
      <c r="B1472" s="12"/>
      <c r="C1472" s="49"/>
      <c r="D1472" s="17"/>
      <c r="I1472" s="18"/>
      <c r="L1472" s="20"/>
      <c r="M1472" s="20"/>
      <c r="N1472" s="21"/>
      <c r="O1472" s="20"/>
      <c r="P1472" s="20"/>
      <c r="Q1472" s="20"/>
      <c r="R1472" s="24"/>
      <c r="S1472" s="20"/>
      <c r="T1472" s="21"/>
      <c r="U1472" s="20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21"/>
      <c r="AH1472" s="21"/>
      <c r="AI1472" s="21"/>
    </row>
    <row r="1473" spans="2:35" x14ac:dyDescent="0.2">
      <c r="B1473" s="12"/>
      <c r="C1473" s="49"/>
      <c r="D1473" s="17"/>
      <c r="I1473" s="18"/>
      <c r="L1473" s="19"/>
      <c r="M1473" s="19"/>
      <c r="N1473" s="21"/>
      <c r="O1473" s="20"/>
      <c r="P1473" s="20"/>
      <c r="Q1473" s="20"/>
      <c r="R1473" s="20"/>
      <c r="S1473" s="20"/>
      <c r="T1473" s="21"/>
      <c r="U1473" s="21"/>
      <c r="V1473" s="21"/>
      <c r="W1473" s="20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21"/>
      <c r="AH1473" s="21"/>
      <c r="AI1473" s="21"/>
    </row>
    <row r="1474" spans="2:35" x14ac:dyDescent="0.2">
      <c r="B1474" s="12"/>
      <c r="C1474" s="49"/>
      <c r="D1474" s="17"/>
      <c r="I1474" s="18"/>
      <c r="L1474" s="19"/>
      <c r="M1474" s="19"/>
      <c r="N1474" s="21"/>
      <c r="O1474" s="20"/>
      <c r="P1474" s="20"/>
      <c r="Q1474" s="20"/>
      <c r="R1474" s="20"/>
      <c r="S1474" s="20"/>
      <c r="T1474" s="21"/>
      <c r="U1474" s="21"/>
      <c r="V1474" s="21"/>
      <c r="W1474" s="20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21"/>
      <c r="AH1474" s="21"/>
      <c r="AI1474" s="21"/>
    </row>
    <row r="1475" spans="2:35" x14ac:dyDescent="0.2">
      <c r="B1475" s="12"/>
      <c r="C1475" s="49"/>
      <c r="D1475" s="17"/>
      <c r="I1475" s="18"/>
      <c r="L1475" s="19"/>
      <c r="M1475" s="19"/>
      <c r="N1475" s="21"/>
      <c r="O1475" s="20"/>
      <c r="P1475" s="20"/>
      <c r="Q1475" s="20"/>
      <c r="R1475" s="20"/>
      <c r="S1475" s="20"/>
      <c r="T1475" s="21"/>
      <c r="U1475" s="21"/>
      <c r="V1475" s="21"/>
      <c r="W1475" s="20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21"/>
      <c r="AH1475" s="21"/>
      <c r="AI1475" s="21"/>
    </row>
    <row r="1476" spans="2:35" x14ac:dyDescent="0.2">
      <c r="B1476" s="12"/>
      <c r="C1476" s="49"/>
      <c r="D1476" s="17"/>
      <c r="I1476" s="18"/>
      <c r="L1476" s="19"/>
      <c r="M1476" s="19"/>
      <c r="N1476" s="21"/>
      <c r="O1476" s="20"/>
      <c r="P1476" s="20"/>
      <c r="Q1476" s="20"/>
      <c r="R1476" s="20"/>
      <c r="S1476" s="20"/>
      <c r="T1476" s="21"/>
      <c r="U1476" s="21"/>
      <c r="V1476" s="21"/>
      <c r="W1476" s="20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21"/>
      <c r="AH1476" s="21"/>
      <c r="AI1476" s="21"/>
    </row>
    <row r="1477" spans="2:35" x14ac:dyDescent="0.2">
      <c r="B1477" s="12"/>
      <c r="C1477" s="49"/>
      <c r="D1477" s="17"/>
      <c r="I1477" s="18"/>
      <c r="L1477" s="20"/>
      <c r="M1477" s="20"/>
      <c r="N1477" s="21"/>
      <c r="O1477" s="20"/>
      <c r="P1477" s="20"/>
      <c r="Q1477" s="20"/>
      <c r="R1477" s="20"/>
      <c r="S1477" s="24"/>
      <c r="T1477" s="21"/>
      <c r="U1477" s="20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21"/>
      <c r="AH1477" s="21"/>
      <c r="AI1477" s="21"/>
    </row>
    <row r="1478" spans="2:35" x14ac:dyDescent="0.2">
      <c r="B1478" s="12"/>
      <c r="C1478" s="49"/>
      <c r="D1478" s="17"/>
      <c r="I1478" s="18"/>
      <c r="L1478" s="20"/>
      <c r="M1478" s="20"/>
      <c r="N1478" s="21"/>
      <c r="O1478" s="20"/>
      <c r="P1478" s="20"/>
      <c r="Q1478" s="20"/>
      <c r="R1478" s="24"/>
      <c r="S1478" s="20"/>
      <c r="T1478" s="21"/>
      <c r="U1478" s="20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21"/>
      <c r="AH1478" s="21"/>
      <c r="AI1478" s="21"/>
    </row>
    <row r="1479" spans="2:35" x14ac:dyDescent="0.2">
      <c r="B1479" s="12"/>
      <c r="C1479" s="49"/>
      <c r="D1479" s="17"/>
      <c r="I1479" s="18"/>
      <c r="L1479" s="19"/>
      <c r="M1479" s="19"/>
      <c r="N1479" s="21"/>
      <c r="O1479" s="20"/>
      <c r="P1479" s="20"/>
      <c r="Q1479" s="20"/>
      <c r="R1479" s="20"/>
      <c r="S1479" s="20"/>
      <c r="T1479" s="21"/>
      <c r="U1479" s="21"/>
      <c r="V1479" s="21"/>
      <c r="W1479" s="20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21"/>
      <c r="AH1479" s="21"/>
      <c r="AI1479" s="21"/>
    </row>
    <row r="1480" spans="2:35" x14ac:dyDescent="0.2">
      <c r="B1480" s="12"/>
      <c r="C1480" s="49"/>
      <c r="D1480" s="17"/>
      <c r="I1480" s="18"/>
      <c r="L1480" s="19"/>
      <c r="M1480" s="19"/>
      <c r="N1480" s="21"/>
      <c r="O1480" s="20"/>
      <c r="P1480" s="20"/>
      <c r="Q1480" s="20"/>
      <c r="R1480" s="20"/>
      <c r="S1480" s="20"/>
      <c r="T1480" s="21"/>
      <c r="U1480" s="21"/>
      <c r="V1480" s="21"/>
      <c r="W1480" s="20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21"/>
      <c r="AH1480" s="21"/>
      <c r="AI1480" s="21"/>
    </row>
    <row r="1481" spans="2:35" x14ac:dyDescent="0.2">
      <c r="B1481" s="12"/>
      <c r="C1481" s="49"/>
      <c r="D1481" s="17"/>
      <c r="I1481" s="18"/>
      <c r="L1481" s="19"/>
      <c r="M1481" s="19"/>
      <c r="N1481" s="21"/>
      <c r="O1481" s="20"/>
      <c r="P1481" s="20"/>
      <c r="Q1481" s="20"/>
      <c r="R1481" s="20"/>
      <c r="S1481" s="20"/>
      <c r="T1481" s="21"/>
      <c r="U1481" s="21"/>
      <c r="V1481" s="21"/>
      <c r="W1481" s="20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21"/>
      <c r="AH1481" s="21"/>
      <c r="AI1481" s="21"/>
    </row>
    <row r="1482" spans="2:35" x14ac:dyDescent="0.2">
      <c r="B1482" s="12"/>
      <c r="C1482" s="49"/>
      <c r="D1482" s="17"/>
      <c r="I1482" s="18"/>
      <c r="L1482" s="19"/>
      <c r="M1482" s="19"/>
      <c r="N1482" s="21"/>
      <c r="O1482" s="20"/>
      <c r="P1482" s="20"/>
      <c r="Q1482" s="20"/>
      <c r="R1482" s="20"/>
      <c r="S1482" s="20"/>
      <c r="T1482" s="21"/>
      <c r="U1482" s="21"/>
      <c r="V1482" s="21"/>
      <c r="W1482" s="20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21"/>
      <c r="AH1482" s="21"/>
      <c r="AI1482" s="21"/>
    </row>
    <row r="1483" spans="2:35" x14ac:dyDescent="0.2">
      <c r="B1483" s="12"/>
      <c r="C1483" s="49"/>
      <c r="D1483" s="17"/>
      <c r="I1483" s="18"/>
      <c r="L1483" s="20"/>
      <c r="M1483" s="20"/>
      <c r="N1483" s="21"/>
      <c r="O1483" s="20"/>
      <c r="P1483" s="20"/>
      <c r="Q1483" s="20"/>
      <c r="R1483" s="20"/>
      <c r="S1483" s="24"/>
      <c r="T1483" s="21"/>
      <c r="U1483" s="20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21"/>
      <c r="AH1483" s="21"/>
      <c r="AI1483" s="21"/>
    </row>
    <row r="1484" spans="2:35" x14ac:dyDescent="0.2">
      <c r="B1484" s="12"/>
      <c r="C1484" s="49"/>
      <c r="D1484" s="17"/>
      <c r="I1484" s="18"/>
      <c r="L1484" s="20"/>
      <c r="M1484" s="20"/>
      <c r="N1484" s="21"/>
      <c r="O1484" s="20"/>
      <c r="P1484" s="20"/>
      <c r="Q1484" s="20"/>
      <c r="R1484" s="24"/>
      <c r="S1484" s="20"/>
      <c r="T1484" s="21"/>
      <c r="U1484" s="20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21"/>
      <c r="AH1484" s="21"/>
      <c r="AI1484" s="21"/>
    </row>
    <row r="1485" spans="2:35" x14ac:dyDescent="0.2">
      <c r="B1485" s="12"/>
      <c r="C1485" s="49"/>
      <c r="D1485" s="17"/>
      <c r="I1485" s="18"/>
      <c r="L1485" s="19"/>
      <c r="M1485" s="19"/>
      <c r="N1485" s="21"/>
      <c r="O1485" s="20"/>
      <c r="P1485" s="20"/>
      <c r="Q1485" s="20"/>
      <c r="R1485" s="20"/>
      <c r="S1485" s="20"/>
      <c r="T1485" s="21"/>
      <c r="U1485" s="21"/>
      <c r="V1485" s="21"/>
      <c r="W1485" s="20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21"/>
      <c r="AH1485" s="21"/>
      <c r="AI1485" s="21"/>
    </row>
    <row r="1486" spans="2:35" x14ac:dyDescent="0.2">
      <c r="B1486" s="12"/>
      <c r="C1486" s="49"/>
      <c r="D1486" s="17"/>
      <c r="I1486" s="18"/>
      <c r="L1486" s="19"/>
      <c r="M1486" s="19"/>
      <c r="N1486" s="21"/>
      <c r="O1486" s="20"/>
      <c r="P1486" s="20"/>
      <c r="Q1486" s="20"/>
      <c r="R1486" s="20"/>
      <c r="S1486" s="20"/>
      <c r="T1486" s="21"/>
      <c r="U1486" s="21"/>
      <c r="V1486" s="21"/>
      <c r="W1486" s="20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21"/>
      <c r="AH1486" s="21"/>
      <c r="AI1486" s="21"/>
    </row>
    <row r="1487" spans="2:35" x14ac:dyDescent="0.2">
      <c r="B1487" s="12"/>
      <c r="C1487" s="49"/>
      <c r="D1487" s="17"/>
      <c r="I1487" s="18"/>
      <c r="L1487" s="19"/>
      <c r="M1487" s="19"/>
      <c r="N1487" s="21"/>
      <c r="O1487" s="20"/>
      <c r="P1487" s="20"/>
      <c r="Q1487" s="20"/>
      <c r="R1487" s="20"/>
      <c r="S1487" s="20"/>
      <c r="T1487" s="21"/>
      <c r="U1487" s="21"/>
      <c r="V1487" s="21"/>
      <c r="W1487" s="20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21"/>
      <c r="AH1487" s="21"/>
      <c r="AI1487" s="21"/>
    </row>
    <row r="1488" spans="2:35" x14ac:dyDescent="0.2">
      <c r="B1488" s="12"/>
      <c r="C1488" s="49"/>
      <c r="D1488" s="17"/>
      <c r="I1488" s="18"/>
      <c r="L1488" s="19"/>
      <c r="M1488" s="19"/>
      <c r="N1488" s="21"/>
      <c r="O1488" s="20"/>
      <c r="P1488" s="20"/>
      <c r="Q1488" s="20"/>
      <c r="R1488" s="20"/>
      <c r="S1488" s="20"/>
      <c r="T1488" s="21"/>
      <c r="U1488" s="21"/>
      <c r="V1488" s="21"/>
      <c r="W1488" s="20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21"/>
      <c r="AH1488" s="21"/>
      <c r="AI1488" s="21"/>
    </row>
    <row r="1489" spans="2:35" x14ac:dyDescent="0.2">
      <c r="B1489" s="12"/>
      <c r="C1489" s="49"/>
      <c r="D1489" s="17"/>
      <c r="I1489" s="18"/>
      <c r="L1489" s="20"/>
      <c r="M1489" s="20"/>
      <c r="N1489" s="21"/>
      <c r="O1489" s="20"/>
      <c r="P1489" s="20"/>
      <c r="Q1489" s="20"/>
      <c r="R1489" s="20"/>
      <c r="S1489" s="24"/>
      <c r="T1489" s="21"/>
      <c r="U1489" s="20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21"/>
      <c r="AH1489" s="21"/>
      <c r="AI1489" s="21"/>
    </row>
    <row r="1490" spans="2:35" x14ac:dyDescent="0.2">
      <c r="B1490" s="12"/>
      <c r="C1490" s="49"/>
      <c r="D1490" s="17"/>
      <c r="I1490" s="18"/>
      <c r="L1490" s="20"/>
      <c r="M1490" s="20"/>
      <c r="N1490" s="21"/>
      <c r="O1490" s="20"/>
      <c r="P1490" s="20"/>
      <c r="Q1490" s="20"/>
      <c r="R1490" s="24"/>
      <c r="S1490" s="20"/>
      <c r="T1490" s="21"/>
      <c r="U1490" s="20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21"/>
      <c r="AH1490" s="21"/>
      <c r="AI1490" s="21"/>
    </row>
    <row r="1491" spans="2:35" x14ac:dyDescent="0.2">
      <c r="B1491" s="12"/>
      <c r="C1491" s="49"/>
      <c r="D1491" s="17"/>
      <c r="I1491" s="18"/>
      <c r="L1491" s="19"/>
      <c r="M1491" s="19"/>
      <c r="N1491" s="21"/>
      <c r="O1491" s="20"/>
      <c r="P1491" s="20"/>
      <c r="Q1491" s="20"/>
      <c r="R1491" s="20"/>
      <c r="S1491" s="20"/>
      <c r="T1491" s="21"/>
      <c r="U1491" s="21"/>
      <c r="V1491" s="21"/>
      <c r="W1491" s="20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21"/>
      <c r="AH1491" s="21"/>
      <c r="AI1491" s="21"/>
    </row>
    <row r="1492" spans="2:35" x14ac:dyDescent="0.2">
      <c r="B1492" s="12"/>
      <c r="C1492" s="49"/>
      <c r="D1492" s="17"/>
      <c r="I1492" s="18"/>
      <c r="L1492" s="19"/>
      <c r="M1492" s="19"/>
      <c r="N1492" s="21"/>
      <c r="O1492" s="20"/>
      <c r="P1492" s="20"/>
      <c r="Q1492" s="20"/>
      <c r="R1492" s="20"/>
      <c r="S1492" s="20"/>
      <c r="T1492" s="21"/>
      <c r="U1492" s="21"/>
      <c r="V1492" s="21"/>
      <c r="W1492" s="20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21"/>
      <c r="AH1492" s="21"/>
      <c r="AI1492" s="21"/>
    </row>
    <row r="1493" spans="2:35" x14ac:dyDescent="0.2">
      <c r="B1493" s="12"/>
      <c r="C1493" s="49"/>
      <c r="D1493" s="17"/>
      <c r="I1493" s="18"/>
      <c r="L1493" s="19"/>
      <c r="M1493" s="19"/>
      <c r="N1493" s="21"/>
      <c r="O1493" s="20"/>
      <c r="P1493" s="20"/>
      <c r="Q1493" s="20"/>
      <c r="R1493" s="20"/>
      <c r="S1493" s="20"/>
      <c r="T1493" s="21"/>
      <c r="U1493" s="21"/>
      <c r="V1493" s="21"/>
      <c r="W1493" s="20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21"/>
      <c r="AH1493" s="21"/>
      <c r="AI1493" s="21"/>
    </row>
    <row r="1494" spans="2:35" x14ac:dyDescent="0.2">
      <c r="B1494" s="12"/>
      <c r="C1494" s="49"/>
      <c r="D1494" s="17"/>
      <c r="I1494" s="18"/>
      <c r="L1494" s="19"/>
      <c r="M1494" s="19"/>
      <c r="N1494" s="21"/>
      <c r="O1494" s="20"/>
      <c r="P1494" s="20"/>
      <c r="Q1494" s="20"/>
      <c r="R1494" s="20"/>
      <c r="S1494" s="20"/>
      <c r="T1494" s="21"/>
      <c r="U1494" s="21"/>
      <c r="V1494" s="21"/>
      <c r="W1494" s="20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21"/>
      <c r="AH1494" s="21"/>
      <c r="AI1494" s="21"/>
    </row>
    <row r="1495" spans="2:35" x14ac:dyDescent="0.2">
      <c r="B1495" s="12"/>
      <c r="C1495" s="49"/>
      <c r="D1495" s="17"/>
      <c r="I1495" s="18"/>
      <c r="L1495" s="20"/>
      <c r="M1495" s="20"/>
      <c r="N1495" s="21"/>
      <c r="O1495" s="20"/>
      <c r="P1495" s="20"/>
      <c r="Q1495" s="20"/>
      <c r="R1495" s="20"/>
      <c r="S1495" s="24"/>
      <c r="T1495" s="21"/>
      <c r="U1495" s="20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21"/>
      <c r="AH1495" s="21"/>
      <c r="AI1495" s="21"/>
    </row>
    <row r="1496" spans="2:35" x14ac:dyDescent="0.2">
      <c r="B1496" s="12"/>
      <c r="C1496" s="49"/>
      <c r="D1496" s="17"/>
      <c r="I1496" s="18"/>
      <c r="L1496" s="20"/>
      <c r="M1496" s="20"/>
      <c r="N1496" s="21"/>
      <c r="O1496" s="20"/>
      <c r="P1496" s="20"/>
      <c r="Q1496" s="20"/>
      <c r="R1496" s="24"/>
      <c r="S1496" s="20"/>
      <c r="T1496" s="21"/>
      <c r="U1496" s="20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21"/>
      <c r="AH1496" s="21"/>
      <c r="AI1496" s="21"/>
    </row>
    <row r="1497" spans="2:35" x14ac:dyDescent="0.2">
      <c r="B1497" s="12"/>
      <c r="C1497" s="49"/>
      <c r="D1497" s="17"/>
      <c r="I1497" s="18"/>
      <c r="L1497" s="19"/>
      <c r="M1497" s="19"/>
      <c r="N1497" s="21"/>
      <c r="O1497" s="20"/>
      <c r="P1497" s="20"/>
      <c r="Q1497" s="20"/>
      <c r="R1497" s="20"/>
      <c r="S1497" s="20"/>
      <c r="T1497" s="21"/>
      <c r="U1497" s="21"/>
      <c r="V1497" s="21"/>
      <c r="W1497" s="20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21"/>
      <c r="AH1497" s="21"/>
      <c r="AI1497" s="21"/>
    </row>
    <row r="1498" spans="2:35" x14ac:dyDescent="0.2">
      <c r="B1498" s="12"/>
      <c r="C1498" s="49"/>
      <c r="D1498" s="17"/>
      <c r="I1498" s="18"/>
      <c r="L1498" s="19"/>
      <c r="M1498" s="19"/>
      <c r="N1498" s="21"/>
      <c r="O1498" s="20"/>
      <c r="P1498" s="20"/>
      <c r="Q1498" s="20"/>
      <c r="R1498" s="20"/>
      <c r="S1498" s="20"/>
      <c r="T1498" s="21"/>
      <c r="U1498" s="21"/>
      <c r="V1498" s="21"/>
      <c r="W1498" s="20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21"/>
      <c r="AH1498" s="21"/>
      <c r="AI1498" s="21"/>
    </row>
    <row r="1499" spans="2:35" x14ac:dyDescent="0.2">
      <c r="B1499" s="12"/>
      <c r="C1499" s="49"/>
      <c r="D1499" s="17"/>
      <c r="I1499" s="18"/>
      <c r="L1499" s="19"/>
      <c r="M1499" s="19"/>
      <c r="N1499" s="21"/>
      <c r="O1499" s="20"/>
      <c r="P1499" s="20"/>
      <c r="Q1499" s="20"/>
      <c r="R1499" s="20"/>
      <c r="S1499" s="20"/>
      <c r="T1499" s="21"/>
      <c r="U1499" s="21"/>
      <c r="V1499" s="21"/>
      <c r="W1499" s="20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21"/>
      <c r="AH1499" s="21"/>
      <c r="AI1499" s="21"/>
    </row>
    <row r="1500" spans="2:35" x14ac:dyDescent="0.2">
      <c r="B1500" s="12"/>
      <c r="C1500" s="49"/>
      <c r="D1500" s="17"/>
      <c r="I1500" s="18"/>
      <c r="L1500" s="19"/>
      <c r="M1500" s="19"/>
      <c r="N1500" s="21"/>
      <c r="O1500" s="20"/>
      <c r="P1500" s="20"/>
      <c r="Q1500" s="20"/>
      <c r="R1500" s="20"/>
      <c r="S1500" s="20"/>
      <c r="T1500" s="21"/>
      <c r="U1500" s="21"/>
      <c r="V1500" s="21"/>
      <c r="W1500" s="20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21"/>
      <c r="AH1500" s="21"/>
      <c r="AI1500" s="21"/>
    </row>
    <row r="1501" spans="2:35" x14ac:dyDescent="0.2">
      <c r="B1501" s="12"/>
      <c r="C1501" s="49"/>
      <c r="D1501" s="17"/>
      <c r="I1501" s="18"/>
      <c r="L1501" s="20"/>
      <c r="M1501" s="20"/>
      <c r="N1501" s="21"/>
      <c r="O1501" s="20"/>
      <c r="P1501" s="20"/>
      <c r="Q1501" s="20"/>
      <c r="R1501" s="20"/>
      <c r="S1501" s="24"/>
      <c r="T1501" s="21"/>
      <c r="U1501" s="20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21"/>
      <c r="AH1501" s="21"/>
      <c r="AI1501" s="21"/>
    </row>
    <row r="1502" spans="2:35" x14ac:dyDescent="0.2">
      <c r="B1502" s="12"/>
      <c r="C1502" s="49"/>
      <c r="D1502" s="17"/>
      <c r="I1502" s="18"/>
      <c r="L1502" s="20"/>
      <c r="M1502" s="20"/>
      <c r="N1502" s="21"/>
      <c r="O1502" s="20"/>
      <c r="P1502" s="20"/>
      <c r="Q1502" s="20"/>
      <c r="R1502" s="24"/>
      <c r="S1502" s="20"/>
      <c r="T1502" s="21"/>
      <c r="U1502" s="20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21"/>
      <c r="AH1502" s="21"/>
      <c r="AI1502" s="21"/>
    </row>
    <row r="1503" spans="2:35" x14ac:dyDescent="0.2">
      <c r="B1503" s="12"/>
      <c r="C1503" s="49"/>
      <c r="D1503" s="17"/>
      <c r="I1503" s="18"/>
      <c r="L1503" s="19"/>
      <c r="M1503" s="19"/>
      <c r="N1503" s="21"/>
      <c r="O1503" s="20"/>
      <c r="P1503" s="20"/>
      <c r="Q1503" s="20"/>
      <c r="R1503" s="20"/>
      <c r="S1503" s="20"/>
      <c r="T1503" s="21"/>
      <c r="U1503" s="21"/>
      <c r="V1503" s="21"/>
      <c r="W1503" s="20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21"/>
      <c r="AH1503" s="21"/>
      <c r="AI1503" s="21"/>
    </row>
    <row r="1504" spans="2:35" x14ac:dyDescent="0.2">
      <c r="B1504" s="12"/>
      <c r="C1504" s="49"/>
      <c r="D1504" s="17"/>
      <c r="I1504" s="18"/>
      <c r="L1504" s="19"/>
      <c r="M1504" s="19"/>
      <c r="N1504" s="21"/>
      <c r="O1504" s="20"/>
      <c r="P1504" s="20"/>
      <c r="Q1504" s="20"/>
      <c r="R1504" s="20"/>
      <c r="S1504" s="20"/>
      <c r="T1504" s="21"/>
      <c r="U1504" s="21"/>
      <c r="V1504" s="21"/>
      <c r="W1504" s="20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21"/>
      <c r="AH1504" s="21"/>
      <c r="AI1504" s="21"/>
    </row>
    <row r="1505" spans="2:35" x14ac:dyDescent="0.2">
      <c r="B1505" s="12"/>
      <c r="C1505" s="49"/>
      <c r="D1505" s="17"/>
      <c r="I1505" s="18"/>
      <c r="L1505" s="19"/>
      <c r="M1505" s="19"/>
      <c r="N1505" s="21"/>
      <c r="O1505" s="20"/>
      <c r="P1505" s="20"/>
      <c r="Q1505" s="20"/>
      <c r="R1505" s="20"/>
      <c r="S1505" s="20"/>
      <c r="T1505" s="21"/>
      <c r="U1505" s="21"/>
      <c r="V1505" s="21"/>
      <c r="W1505" s="20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21"/>
      <c r="AH1505" s="21"/>
      <c r="AI1505" s="21"/>
    </row>
    <row r="1506" spans="2:35" x14ac:dyDescent="0.2">
      <c r="B1506" s="12"/>
      <c r="C1506" s="49"/>
      <c r="D1506" s="17"/>
      <c r="I1506" s="18"/>
      <c r="L1506" s="19"/>
      <c r="M1506" s="19"/>
      <c r="N1506" s="21"/>
      <c r="O1506" s="20"/>
      <c r="P1506" s="20"/>
      <c r="Q1506" s="20"/>
      <c r="R1506" s="20"/>
      <c r="S1506" s="20"/>
      <c r="T1506" s="21"/>
      <c r="U1506" s="21"/>
      <c r="V1506" s="21"/>
      <c r="W1506" s="20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21"/>
      <c r="AH1506" s="21"/>
      <c r="AI1506" s="21"/>
    </row>
    <row r="1507" spans="2:35" x14ac:dyDescent="0.2">
      <c r="B1507" s="12"/>
      <c r="C1507" s="49"/>
      <c r="D1507" s="17"/>
      <c r="I1507" s="18"/>
      <c r="L1507" s="20"/>
      <c r="M1507" s="20"/>
      <c r="N1507" s="21"/>
      <c r="O1507" s="20"/>
      <c r="P1507" s="20"/>
      <c r="Q1507" s="20"/>
      <c r="R1507" s="20"/>
      <c r="S1507" s="24"/>
      <c r="T1507" s="21"/>
      <c r="U1507" s="20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21"/>
      <c r="AH1507" s="21"/>
      <c r="AI1507" s="21"/>
    </row>
    <row r="1508" spans="2:35" x14ac:dyDescent="0.2">
      <c r="B1508" s="12"/>
      <c r="C1508" s="49"/>
      <c r="D1508" s="17"/>
      <c r="I1508" s="18"/>
      <c r="L1508" s="20"/>
      <c r="M1508" s="20"/>
      <c r="N1508" s="21"/>
      <c r="O1508" s="20"/>
      <c r="P1508" s="20"/>
      <c r="Q1508" s="20"/>
      <c r="R1508" s="24"/>
      <c r="S1508" s="20"/>
      <c r="T1508" s="21"/>
      <c r="U1508" s="20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21"/>
      <c r="AH1508" s="21"/>
      <c r="AI1508" s="21"/>
    </row>
    <row r="1509" spans="2:35" x14ac:dyDescent="0.2">
      <c r="B1509" s="12"/>
      <c r="C1509" s="49"/>
      <c r="D1509" s="17"/>
      <c r="I1509" s="18"/>
      <c r="L1509" s="19"/>
      <c r="M1509" s="19"/>
      <c r="N1509" s="21"/>
      <c r="O1509" s="20"/>
      <c r="P1509" s="20"/>
      <c r="Q1509" s="20"/>
      <c r="R1509" s="20"/>
      <c r="S1509" s="20"/>
      <c r="T1509" s="21"/>
      <c r="U1509" s="21"/>
      <c r="V1509" s="21"/>
      <c r="W1509" s="20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21"/>
      <c r="AH1509" s="21"/>
      <c r="AI1509" s="21"/>
    </row>
    <row r="1510" spans="2:35" x14ac:dyDescent="0.2">
      <c r="B1510" s="12"/>
      <c r="C1510" s="49"/>
      <c r="D1510" s="17"/>
      <c r="I1510" s="18"/>
      <c r="L1510" s="19"/>
      <c r="M1510" s="19"/>
      <c r="N1510" s="21"/>
      <c r="O1510" s="20"/>
      <c r="P1510" s="20"/>
      <c r="Q1510" s="20"/>
      <c r="R1510" s="20"/>
      <c r="S1510" s="20"/>
      <c r="T1510" s="21"/>
      <c r="U1510" s="21"/>
      <c r="V1510" s="21"/>
      <c r="W1510" s="20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21"/>
      <c r="AH1510" s="21"/>
      <c r="AI1510" s="21"/>
    </row>
    <row r="1511" spans="2:35" x14ac:dyDescent="0.2">
      <c r="B1511" s="12"/>
      <c r="C1511" s="49"/>
      <c r="D1511" s="17"/>
      <c r="I1511" s="18"/>
      <c r="L1511" s="19"/>
      <c r="M1511" s="19"/>
      <c r="N1511" s="21"/>
      <c r="O1511" s="20"/>
      <c r="P1511" s="20"/>
      <c r="Q1511" s="20"/>
      <c r="R1511" s="20"/>
      <c r="S1511" s="20"/>
      <c r="T1511" s="21"/>
      <c r="U1511" s="21"/>
      <c r="V1511" s="21"/>
      <c r="W1511" s="20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21"/>
      <c r="AH1511" s="21"/>
      <c r="AI1511" s="21"/>
    </row>
    <row r="1512" spans="2:35" x14ac:dyDescent="0.2">
      <c r="B1512" s="12"/>
      <c r="C1512" s="49"/>
      <c r="D1512" s="17"/>
      <c r="I1512" s="18"/>
      <c r="L1512" s="19"/>
      <c r="M1512" s="19"/>
      <c r="N1512" s="21"/>
      <c r="O1512" s="20"/>
      <c r="P1512" s="20"/>
      <c r="Q1512" s="20"/>
      <c r="R1512" s="20"/>
      <c r="S1512" s="20"/>
      <c r="T1512" s="21"/>
      <c r="U1512" s="21"/>
      <c r="V1512" s="21"/>
      <c r="W1512" s="20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21"/>
      <c r="AH1512" s="21"/>
      <c r="AI1512" s="21"/>
    </row>
    <row r="1513" spans="2:35" x14ac:dyDescent="0.2">
      <c r="B1513" s="12"/>
      <c r="C1513" s="49"/>
      <c r="D1513" s="17"/>
      <c r="I1513" s="18"/>
      <c r="L1513" s="20"/>
      <c r="M1513" s="20"/>
      <c r="N1513" s="21"/>
      <c r="O1513" s="20"/>
      <c r="P1513" s="20"/>
      <c r="Q1513" s="20"/>
      <c r="R1513" s="20"/>
      <c r="S1513" s="24"/>
      <c r="T1513" s="21"/>
      <c r="U1513" s="20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21"/>
      <c r="AH1513" s="21"/>
      <c r="AI1513" s="21"/>
    </row>
    <row r="1514" spans="2:35" x14ac:dyDescent="0.2">
      <c r="B1514" s="12"/>
      <c r="C1514" s="49"/>
      <c r="D1514" s="17"/>
      <c r="I1514" s="18"/>
      <c r="L1514" s="20"/>
      <c r="M1514" s="20"/>
      <c r="N1514" s="21"/>
      <c r="O1514" s="20"/>
      <c r="P1514" s="20"/>
      <c r="Q1514" s="20"/>
      <c r="R1514" s="24"/>
      <c r="S1514" s="20"/>
      <c r="T1514" s="21"/>
      <c r="U1514" s="20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21"/>
      <c r="AH1514" s="21"/>
      <c r="AI1514" s="21"/>
    </row>
    <row r="1515" spans="2:35" x14ac:dyDescent="0.2">
      <c r="B1515" s="12"/>
      <c r="C1515" s="49"/>
      <c r="D1515" s="17"/>
      <c r="I1515" s="18"/>
      <c r="L1515" s="19"/>
      <c r="M1515" s="19"/>
      <c r="N1515" s="21"/>
      <c r="O1515" s="20"/>
      <c r="P1515" s="20"/>
      <c r="Q1515" s="20"/>
      <c r="R1515" s="20"/>
      <c r="S1515" s="20"/>
      <c r="T1515" s="21"/>
      <c r="U1515" s="21"/>
      <c r="V1515" s="21"/>
      <c r="W1515" s="20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21"/>
      <c r="AH1515" s="21"/>
      <c r="AI1515" s="21"/>
    </row>
    <row r="1516" spans="2:35" x14ac:dyDescent="0.2">
      <c r="B1516" s="12"/>
      <c r="C1516" s="49"/>
      <c r="D1516" s="17"/>
      <c r="I1516" s="18"/>
      <c r="L1516" s="19"/>
      <c r="M1516" s="19"/>
      <c r="N1516" s="21"/>
      <c r="O1516" s="20"/>
      <c r="P1516" s="20"/>
      <c r="Q1516" s="20"/>
      <c r="R1516" s="20"/>
      <c r="S1516" s="20"/>
      <c r="T1516" s="21"/>
      <c r="U1516" s="21"/>
      <c r="V1516" s="21"/>
      <c r="W1516" s="20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21"/>
      <c r="AH1516" s="21"/>
      <c r="AI1516" s="21"/>
    </row>
    <row r="1517" spans="2:35" x14ac:dyDescent="0.2">
      <c r="B1517" s="12"/>
      <c r="C1517" s="49"/>
      <c r="D1517" s="17"/>
      <c r="I1517" s="18"/>
      <c r="L1517" s="19"/>
      <c r="M1517" s="19"/>
      <c r="N1517" s="21"/>
      <c r="O1517" s="20"/>
      <c r="P1517" s="20"/>
      <c r="Q1517" s="20"/>
      <c r="R1517" s="20"/>
      <c r="S1517" s="20"/>
      <c r="T1517" s="21"/>
      <c r="U1517" s="21"/>
      <c r="V1517" s="21"/>
      <c r="W1517" s="20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21"/>
      <c r="AH1517" s="21"/>
      <c r="AI1517" s="21"/>
    </row>
    <row r="1518" spans="2:35" x14ac:dyDescent="0.2">
      <c r="B1518" s="12"/>
      <c r="C1518" s="49"/>
      <c r="D1518" s="17"/>
      <c r="I1518" s="18"/>
      <c r="L1518" s="19"/>
      <c r="M1518" s="19"/>
      <c r="N1518" s="21"/>
      <c r="O1518" s="20"/>
      <c r="P1518" s="20"/>
      <c r="Q1518" s="20"/>
      <c r="R1518" s="20"/>
      <c r="S1518" s="20"/>
      <c r="T1518" s="21"/>
      <c r="U1518" s="21"/>
      <c r="V1518" s="21"/>
      <c r="W1518" s="20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21"/>
      <c r="AH1518" s="21"/>
      <c r="AI1518" s="21"/>
    </row>
    <row r="1519" spans="2:35" x14ac:dyDescent="0.2">
      <c r="B1519" s="12"/>
      <c r="C1519" s="49"/>
      <c r="D1519" s="17"/>
      <c r="I1519" s="18"/>
      <c r="L1519" s="20"/>
      <c r="M1519" s="20"/>
      <c r="N1519" s="21"/>
      <c r="O1519" s="20"/>
      <c r="P1519" s="20"/>
      <c r="Q1519" s="20"/>
      <c r="R1519" s="20"/>
      <c r="S1519" s="24"/>
      <c r="T1519" s="21"/>
      <c r="U1519" s="20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21"/>
      <c r="AH1519" s="21"/>
      <c r="AI1519" s="21"/>
    </row>
    <row r="1520" spans="2:35" x14ac:dyDescent="0.2">
      <c r="B1520" s="12"/>
      <c r="C1520" s="49"/>
      <c r="D1520" s="17"/>
      <c r="I1520" s="18"/>
      <c r="L1520" s="20"/>
      <c r="M1520" s="20"/>
      <c r="N1520" s="21"/>
      <c r="O1520" s="20"/>
      <c r="P1520" s="20"/>
      <c r="Q1520" s="20"/>
      <c r="R1520" s="24"/>
      <c r="S1520" s="20"/>
      <c r="T1520" s="21"/>
      <c r="U1520" s="20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21"/>
      <c r="AH1520" s="21"/>
      <c r="AI1520" s="21"/>
    </row>
    <row r="1521" spans="2:35" x14ac:dyDescent="0.2">
      <c r="B1521" s="12"/>
      <c r="C1521" s="49"/>
      <c r="D1521" s="17"/>
      <c r="I1521" s="18"/>
      <c r="L1521" s="19"/>
      <c r="M1521" s="19"/>
      <c r="N1521" s="21"/>
      <c r="O1521" s="20"/>
      <c r="P1521" s="20"/>
      <c r="Q1521" s="20"/>
      <c r="R1521" s="20"/>
      <c r="S1521" s="20"/>
      <c r="T1521" s="21"/>
      <c r="U1521" s="21"/>
      <c r="V1521" s="21"/>
      <c r="W1521" s="20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21"/>
      <c r="AH1521" s="21"/>
      <c r="AI1521" s="21"/>
    </row>
    <row r="1522" spans="2:35" x14ac:dyDescent="0.2">
      <c r="B1522" s="12"/>
      <c r="C1522" s="49"/>
      <c r="D1522" s="17"/>
      <c r="I1522" s="18"/>
      <c r="L1522" s="19"/>
      <c r="M1522" s="19"/>
      <c r="N1522" s="21"/>
      <c r="O1522" s="20"/>
      <c r="P1522" s="20"/>
      <c r="Q1522" s="20"/>
      <c r="R1522" s="20"/>
      <c r="S1522" s="20"/>
      <c r="T1522" s="21"/>
      <c r="U1522" s="21"/>
      <c r="V1522" s="21"/>
      <c r="W1522" s="20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21"/>
      <c r="AH1522" s="21"/>
      <c r="AI1522" s="21"/>
    </row>
    <row r="1523" spans="2:35" x14ac:dyDescent="0.2">
      <c r="B1523" s="12"/>
      <c r="C1523" s="49"/>
      <c r="D1523" s="17"/>
      <c r="I1523" s="18"/>
      <c r="L1523" s="19"/>
      <c r="M1523" s="19"/>
      <c r="N1523" s="21"/>
      <c r="O1523" s="20"/>
      <c r="P1523" s="20"/>
      <c r="Q1523" s="20"/>
      <c r="R1523" s="20"/>
      <c r="S1523" s="20"/>
      <c r="T1523" s="21"/>
      <c r="U1523" s="21"/>
      <c r="V1523" s="21"/>
      <c r="W1523" s="20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21"/>
      <c r="AH1523" s="21"/>
      <c r="AI1523" s="21"/>
    </row>
    <row r="1524" spans="2:35" x14ac:dyDescent="0.2">
      <c r="B1524" s="12"/>
      <c r="C1524" s="49"/>
      <c r="D1524" s="17"/>
      <c r="I1524" s="18"/>
      <c r="L1524" s="19"/>
      <c r="M1524" s="19"/>
      <c r="N1524" s="21"/>
      <c r="O1524" s="20"/>
      <c r="P1524" s="20"/>
      <c r="Q1524" s="20"/>
      <c r="R1524" s="20"/>
      <c r="S1524" s="20"/>
      <c r="T1524" s="21"/>
      <c r="U1524" s="21"/>
      <c r="V1524" s="21"/>
      <c r="W1524" s="20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21"/>
      <c r="AH1524" s="21"/>
      <c r="AI1524" s="21"/>
    </row>
    <row r="1525" spans="2:35" x14ac:dyDescent="0.2">
      <c r="B1525" s="12"/>
      <c r="C1525" s="49"/>
      <c r="D1525" s="17"/>
      <c r="I1525" s="18"/>
      <c r="L1525" s="20"/>
      <c r="M1525" s="20"/>
      <c r="N1525" s="21"/>
      <c r="O1525" s="20"/>
      <c r="P1525" s="20"/>
      <c r="Q1525" s="20"/>
      <c r="R1525" s="20"/>
      <c r="S1525" s="24"/>
      <c r="T1525" s="21"/>
      <c r="U1525" s="20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21"/>
      <c r="AH1525" s="21"/>
      <c r="AI1525" s="21"/>
    </row>
    <row r="1526" spans="2:35" x14ac:dyDescent="0.2">
      <c r="B1526" s="12"/>
      <c r="C1526" s="49"/>
      <c r="D1526" s="17"/>
      <c r="I1526" s="18"/>
      <c r="L1526" s="20"/>
      <c r="M1526" s="20"/>
      <c r="N1526" s="21"/>
      <c r="O1526" s="20"/>
      <c r="P1526" s="20"/>
      <c r="Q1526" s="20"/>
      <c r="R1526" s="24"/>
      <c r="S1526" s="20"/>
      <c r="T1526" s="21"/>
      <c r="U1526" s="20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21"/>
      <c r="AH1526" s="21"/>
      <c r="AI1526" s="21"/>
    </row>
    <row r="1527" spans="2:35" x14ac:dyDescent="0.2">
      <c r="B1527" s="12"/>
      <c r="C1527" s="49"/>
      <c r="D1527" s="17"/>
      <c r="I1527" s="18"/>
      <c r="L1527" s="19"/>
      <c r="M1527" s="19"/>
      <c r="N1527" s="21"/>
      <c r="O1527" s="20"/>
      <c r="P1527" s="20"/>
      <c r="Q1527" s="20"/>
      <c r="R1527" s="20"/>
      <c r="S1527" s="20"/>
      <c r="T1527" s="21"/>
      <c r="U1527" s="21"/>
      <c r="V1527" s="21"/>
      <c r="W1527" s="20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21"/>
      <c r="AH1527" s="21"/>
      <c r="AI1527" s="21"/>
    </row>
    <row r="1528" spans="2:35" x14ac:dyDescent="0.2">
      <c r="B1528" s="12"/>
      <c r="C1528" s="49"/>
      <c r="D1528" s="17"/>
      <c r="I1528" s="18"/>
      <c r="L1528" s="19"/>
      <c r="M1528" s="19"/>
      <c r="N1528" s="21"/>
      <c r="O1528" s="20"/>
      <c r="P1528" s="20"/>
      <c r="Q1528" s="20"/>
      <c r="R1528" s="20"/>
      <c r="S1528" s="20"/>
      <c r="T1528" s="21"/>
      <c r="U1528" s="21"/>
      <c r="V1528" s="21"/>
      <c r="W1528" s="20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21"/>
      <c r="AH1528" s="21"/>
      <c r="AI1528" s="21"/>
    </row>
    <row r="1529" spans="2:35" x14ac:dyDescent="0.2">
      <c r="B1529" s="12"/>
      <c r="C1529" s="49"/>
      <c r="D1529" s="17"/>
      <c r="I1529" s="18"/>
      <c r="L1529" s="19"/>
      <c r="M1529" s="19"/>
      <c r="N1529" s="21"/>
      <c r="O1529" s="20"/>
      <c r="P1529" s="20"/>
      <c r="Q1529" s="20"/>
      <c r="R1529" s="20"/>
      <c r="S1529" s="20"/>
      <c r="T1529" s="21"/>
      <c r="U1529" s="21"/>
      <c r="V1529" s="21"/>
      <c r="W1529" s="20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21"/>
      <c r="AH1529" s="21"/>
      <c r="AI1529" s="21"/>
    </row>
    <row r="1530" spans="2:35" x14ac:dyDescent="0.2">
      <c r="B1530" s="12"/>
      <c r="C1530" s="49"/>
      <c r="D1530" s="17"/>
      <c r="I1530" s="18"/>
      <c r="L1530" s="19"/>
      <c r="M1530" s="19"/>
      <c r="N1530" s="21"/>
      <c r="O1530" s="20"/>
      <c r="P1530" s="20"/>
      <c r="Q1530" s="20"/>
      <c r="R1530" s="20"/>
      <c r="S1530" s="20"/>
      <c r="T1530" s="21"/>
      <c r="U1530" s="21"/>
      <c r="V1530" s="21"/>
      <c r="W1530" s="20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21"/>
      <c r="AH1530" s="21"/>
      <c r="AI1530" s="21"/>
    </row>
    <row r="1531" spans="2:35" x14ac:dyDescent="0.2">
      <c r="B1531" s="12"/>
      <c r="C1531" s="49"/>
      <c r="D1531" s="17"/>
      <c r="I1531" s="18"/>
      <c r="L1531" s="20"/>
      <c r="M1531" s="20"/>
      <c r="N1531" s="21"/>
      <c r="O1531" s="20"/>
      <c r="P1531" s="20"/>
      <c r="Q1531" s="20"/>
      <c r="R1531" s="20"/>
      <c r="S1531" s="24"/>
      <c r="T1531" s="21"/>
      <c r="U1531" s="20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21"/>
      <c r="AH1531" s="21"/>
      <c r="AI1531" s="21"/>
    </row>
    <row r="1532" spans="2:35" x14ac:dyDescent="0.2">
      <c r="B1532" s="12"/>
      <c r="C1532" s="49"/>
      <c r="D1532" s="17"/>
      <c r="I1532" s="18"/>
      <c r="L1532" s="20"/>
      <c r="M1532" s="20"/>
      <c r="N1532" s="21"/>
      <c r="O1532" s="20"/>
      <c r="P1532" s="20"/>
      <c r="Q1532" s="20"/>
      <c r="R1532" s="24"/>
      <c r="S1532" s="20"/>
      <c r="T1532" s="21"/>
      <c r="U1532" s="20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21"/>
      <c r="AH1532" s="21"/>
      <c r="AI1532" s="21"/>
    </row>
    <row r="1533" spans="2:35" x14ac:dyDescent="0.2">
      <c r="B1533" s="12"/>
      <c r="C1533" s="49"/>
      <c r="D1533" s="17"/>
      <c r="I1533" s="18"/>
      <c r="L1533" s="19"/>
      <c r="M1533" s="19"/>
      <c r="N1533" s="21"/>
      <c r="O1533" s="20"/>
      <c r="P1533" s="20"/>
      <c r="Q1533" s="20"/>
      <c r="R1533" s="20"/>
      <c r="S1533" s="20"/>
      <c r="T1533" s="21"/>
      <c r="U1533" s="21"/>
      <c r="V1533" s="21"/>
      <c r="W1533" s="20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21"/>
      <c r="AH1533" s="21"/>
      <c r="AI1533" s="21"/>
    </row>
    <row r="1534" spans="2:35" x14ac:dyDescent="0.2">
      <c r="B1534" s="12"/>
      <c r="C1534" s="49"/>
      <c r="D1534" s="17"/>
      <c r="I1534" s="18"/>
      <c r="L1534" s="19"/>
      <c r="M1534" s="19"/>
      <c r="N1534" s="21"/>
      <c r="O1534" s="20"/>
      <c r="P1534" s="20"/>
      <c r="Q1534" s="20"/>
      <c r="R1534" s="20"/>
      <c r="S1534" s="20"/>
      <c r="T1534" s="21"/>
      <c r="U1534" s="21"/>
      <c r="V1534" s="21"/>
      <c r="W1534" s="20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21"/>
      <c r="AH1534" s="21"/>
      <c r="AI1534" s="21"/>
    </row>
    <row r="1535" spans="2:35" x14ac:dyDescent="0.2">
      <c r="B1535" s="12"/>
      <c r="C1535" s="49"/>
      <c r="D1535" s="17"/>
      <c r="I1535" s="18"/>
      <c r="L1535" s="19"/>
      <c r="M1535" s="19"/>
      <c r="N1535" s="21"/>
      <c r="O1535" s="20"/>
      <c r="P1535" s="20"/>
      <c r="Q1535" s="20"/>
      <c r="R1535" s="20"/>
      <c r="S1535" s="20"/>
      <c r="T1535" s="21"/>
      <c r="U1535" s="21"/>
      <c r="V1535" s="21"/>
      <c r="W1535" s="20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21"/>
      <c r="AH1535" s="21"/>
      <c r="AI1535" s="21"/>
    </row>
    <row r="1536" spans="2:35" x14ac:dyDescent="0.2">
      <c r="B1536" s="12"/>
      <c r="C1536" s="49"/>
      <c r="D1536" s="17"/>
      <c r="I1536" s="18"/>
      <c r="L1536" s="19"/>
      <c r="M1536" s="19"/>
      <c r="N1536" s="21"/>
      <c r="O1536" s="20"/>
      <c r="P1536" s="20"/>
      <c r="Q1536" s="20"/>
      <c r="R1536" s="20"/>
      <c r="S1536" s="20"/>
      <c r="T1536" s="21"/>
      <c r="U1536" s="21"/>
      <c r="V1536" s="21"/>
      <c r="W1536" s="20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21"/>
      <c r="AH1536" s="21"/>
      <c r="AI1536" s="21"/>
    </row>
  </sheetData>
  <autoFilter ref="A1:AI1057" xr:uid="{00000000-0001-0000-0000-000000000000}"/>
  <sortState xmlns:xlrd2="http://schemas.microsoft.com/office/spreadsheetml/2017/richdata2" ref="A2:AI664">
    <sortCondition ref="A1:A664"/>
  </sortState>
  <dataValidations count="1">
    <dataValidation type="list" allowBlank="1" showInputMessage="1" showErrorMessage="1" sqref="J1128:J1536" xr:uid="{43D1BC42-864A-4B44-B8AD-AB39FD783940}">
      <formula1>$A$1:$A$6</formula1>
    </dataValidation>
  </dataValidations>
  <hyperlinks>
    <hyperlink ref="A2" r:id="rId1" xr:uid="{55A8458D-BCFC-CE4D-8438-6BF58A8B4910}"/>
    <hyperlink ref="A3" r:id="rId2" display="https://www.wyoleg.gov/Legislation/2026/HB0002" xr:uid="{F3B4BDF2-05EE-D14D-8CAA-2A529E21F875}"/>
    <hyperlink ref="A4" r:id="rId3" display="https://www.wyoleg.gov/Legislation/2026/HB0003" xr:uid="{98700C23-31E4-8040-8012-2670DC854164}"/>
    <hyperlink ref="A5" r:id="rId4" display="https://www.wyoleg.gov/Legislation/2026/HB0004" xr:uid="{80BA2EE7-A957-B74B-8209-C39EC050DDFD}"/>
    <hyperlink ref="A6" r:id="rId5" display="https://www.wyoleg.gov/Legislation/2026/HB0005" xr:uid="{53D9C87D-C549-B44F-B5E6-773B70F9A14B}"/>
    <hyperlink ref="A7" r:id="rId6" display="https://www.wyoleg.gov/Legislation/2026/HB0006" xr:uid="{24B346CC-2CE9-F144-AB4A-46AFB8F5E846}"/>
    <hyperlink ref="A8" r:id="rId7" display="https://www.wyoleg.gov/Legislation/2026/HB0007" xr:uid="{DFAC4E86-B6D3-024F-BCB8-8BD0BF448677}"/>
    <hyperlink ref="A9" r:id="rId8" display="https://www.wyoleg.gov/Legislation/2026/HB0008" xr:uid="{2306F44E-7EBB-7348-B439-8F6D9AFB38E3}"/>
    <hyperlink ref="A10" r:id="rId9" display="https://www.wyoleg.gov/Legislation/2026/HB0009" xr:uid="{B6122150-157B-3544-A576-9945B38195AD}"/>
    <hyperlink ref="A11" r:id="rId10" display="https://www.wyoleg.gov/Legislation/2026/HB0010" xr:uid="{A043BA89-DA0C-A64B-929B-64C4A86F613D}"/>
    <hyperlink ref="A12" r:id="rId11" display="https://www.wyoleg.gov/Legislation/2026/HB0011" xr:uid="{215F69C6-3198-7540-A7DA-6C8FBDC2D3C0}"/>
    <hyperlink ref="A77" r:id="rId12" display="https://www.wyoleg.gov/Legislation/2026/SF0004" xr:uid="{B7A27358-5CE1-5A45-8FBC-24F189DB72E3}"/>
    <hyperlink ref="A78" r:id="rId13" display="https://www.wyoleg.gov/Legislation/2026/SF0005" xr:uid="{EC7F133A-CC63-5145-A98E-A259F2185CBF}"/>
    <hyperlink ref="A79" r:id="rId14" display="https://www.wyoleg.gov/Legislation/2026/SF0006" xr:uid="{A4256401-999A-0E42-A915-A04B29390F6E}"/>
    <hyperlink ref="A80" r:id="rId15" display="https://www.wyoleg.gov/Legislation/2026/SF0007" xr:uid="{9E9F1752-5347-5240-83F2-F0F7862297B6}"/>
    <hyperlink ref="A81" r:id="rId16" display="https://www.wyoleg.gov/Legislation/2026/SF0008" xr:uid="{66D7F8CB-6508-4B4E-8B41-488508A44982}"/>
    <hyperlink ref="A82" r:id="rId17" display="https://www.wyoleg.gov/Legislation/2026/SF0009" xr:uid="{DEF0D505-BC81-CC41-AC4C-04101030725B}"/>
    <hyperlink ref="A83" r:id="rId18" display="https://www.wyoleg.gov/Legislation/2026/SF0010" xr:uid="{731C5487-E2DA-4542-9D62-430A0302B8DA}"/>
    <hyperlink ref="A84" r:id="rId19" display="https://www.wyoleg.gov/Legislation/2026/SF0011" xr:uid="{55E11B25-B554-7347-B65E-2CE4C839D7E4}"/>
    <hyperlink ref="A85" r:id="rId20" display="https://www.wyoleg.gov/Legislation/2026/SF0012" xr:uid="{202C9FC3-18FC-B948-BC26-A607D11338B0}"/>
    <hyperlink ref="A86" r:id="rId21" display="https://www.wyoleg.gov/Legislation/2026/SF0013" xr:uid="{287B8B18-9093-C64E-967C-01DCD23B8E7F}"/>
    <hyperlink ref="A87" r:id="rId22" display="https://www.wyoleg.gov/Legislation/2026/SF0014" xr:uid="{32747152-5F9C-2C42-9DD4-C213462B4FD1}"/>
    <hyperlink ref="A134" r:id="rId23" display="https://www.wyoleg.gov/Legislation/2026/SJ0001" xr:uid="{9D2C10C6-E836-394D-B37F-1314A66B3E0C}"/>
    <hyperlink ref="A88" r:id="rId24" display="https://www.wyoleg.gov/Legislation/2026/SF0015" xr:uid="{1793D4E4-7F3F-274D-A1E7-A582C1424E68}"/>
    <hyperlink ref="A89" r:id="rId25" display="https://www.wyoleg.gov/Legislation/2026/SF0016" xr:uid="{41D77CF9-B7DA-0241-90E3-1942AE8FDD6E}"/>
    <hyperlink ref="A90" r:id="rId26" display="https://www.wyoleg.gov/Legislation/2026/SF0017" xr:uid="{583B65A7-34B0-4F4D-A8ED-477174223C5E}"/>
    <hyperlink ref="A91" r:id="rId27" display="https://www.wyoleg.gov/Legislation/2026/SF0018" xr:uid="{F8CB31D5-DC59-AA4F-8A83-736D0F5241D2}"/>
    <hyperlink ref="A92" r:id="rId28" display="https://www.wyoleg.gov/Legislation/2026/SF0019" xr:uid="{BFD931AB-CE5F-C143-AA63-BC87AAE26674}"/>
    <hyperlink ref="A13" r:id="rId29" display="https://www.wyoleg.gov/Legislation/2026/HB0012" xr:uid="{71B6375E-D098-C741-A27B-31470F1E8578}"/>
    <hyperlink ref="A14" r:id="rId30" display="https://www.wyoleg.gov/Legislation/2026/HB0013" xr:uid="{102B0FAB-2488-7D4E-9EA9-5D8612ED4677}"/>
    <hyperlink ref="A15" r:id="rId31" display="https://www.wyoleg.gov/Legislation/2026/HB0014" xr:uid="{2D8967D6-89D7-534F-B682-DEF3BC66E19E}"/>
    <hyperlink ref="A16" r:id="rId32" display="https://www.wyoleg.gov/Legislation/2026/HB0015" xr:uid="{7D4B0360-32A4-574D-95BE-B7FB904C245B}"/>
    <hyperlink ref="A17" r:id="rId33" display="https://www.wyoleg.gov/Legislation/2026/HB0016" xr:uid="{183F6809-8A55-8E40-A4B0-B34E76C6DEDD}"/>
    <hyperlink ref="A18" r:id="rId34" display="https://www.wyoleg.gov/Legislation/2026/HB0017" xr:uid="{16D879E3-3702-864D-97DC-0FDC93DBB979}"/>
    <hyperlink ref="A19" r:id="rId35" display="https://www.wyoleg.gov/Legislation/2026/HB0018" xr:uid="{3C84C6C2-5E12-8E47-B957-9A0D46A11878}"/>
    <hyperlink ref="A20" r:id="rId36" display="https://www.wyoleg.gov/Legislation/2026/HB0019" xr:uid="{5BB01FD0-96E0-7743-B44F-3C9937ADAD7A}"/>
    <hyperlink ref="A21" r:id="rId37" display="https://www.wyoleg.gov/Legislation/2026/HB0020" xr:uid="{BE34C202-8138-004C-9E51-9451119B2716}"/>
    <hyperlink ref="A22" r:id="rId38" display="https://www.wyoleg.gov/Legislation/2026/HB0021" xr:uid="{8F813EC7-52F5-7A48-B643-69E78A093080}"/>
    <hyperlink ref="A23" r:id="rId39" display="https://www.wyoleg.gov/Legislation/2026/HB0022" xr:uid="{8C43FC0B-5C04-D84C-9370-E7FAA8D2AC39}"/>
    <hyperlink ref="A24" r:id="rId40" display="https://www.wyoleg.gov/Legislation/2026/HB0023" xr:uid="{B647536B-EE3C-C544-98CF-B4B54FF8F73A}"/>
    <hyperlink ref="A25" r:id="rId41" display="https://www.wyoleg.gov/Legislation/2026/HB0024" xr:uid="{88B098D5-92A0-C14E-83A1-A97BCD759743}"/>
    <hyperlink ref="A26" r:id="rId42" display="https://www.wyoleg.gov/Legislation/2026/HB0025" xr:uid="{A5840A55-CD05-274F-B1EC-C6C7D56C893B}"/>
    <hyperlink ref="A27" r:id="rId43" display="https://www.wyoleg.gov/Legislation/2026/HB0026" xr:uid="{CA1E7F80-DC72-2D4C-AD09-7E9E20772369}"/>
    <hyperlink ref="A28" r:id="rId44" display="https://www.wyoleg.gov/Legislation/2026/HB0027" xr:uid="{EABB319B-BB0C-DE43-BD16-27072333B4BC}"/>
    <hyperlink ref="A29" r:id="rId45" display="https://www.wyoleg.gov/Legislation/2026/HB0028" xr:uid="{BFFB1D1C-6DEC-7D4B-9B81-6C5BAF1A24AC}"/>
    <hyperlink ref="A30" r:id="rId46" display="https://www.wyoleg.gov/Legislation/2026/HB0029" xr:uid="{21DB3BCC-9881-C147-A621-32099E778429}"/>
    <hyperlink ref="A31" r:id="rId47" display="https://www.wyoleg.gov/Legislation/2026/HB0030" xr:uid="{3F68572D-2CF7-8C4B-BDE4-ADC0F9D7960A}"/>
    <hyperlink ref="A93" r:id="rId48" display="https://www.wyoleg.gov/Legislation/2026/SF0020" xr:uid="{3B9DA038-5111-2445-8C80-88AAB2AABF7B}"/>
    <hyperlink ref="A94" r:id="rId49" display="https://www.wyoleg.gov/Legislation/2026/SF0021" xr:uid="{E28E3443-2CFF-6D44-878B-60F143292197}"/>
    <hyperlink ref="A95" r:id="rId50" display="https://www.wyoleg.gov/Legislation/2026/SF0022" xr:uid="{33FBAC1A-AA26-CF43-B5F0-91421861FD16}"/>
    <hyperlink ref="A96" r:id="rId51" display="https://www.wyoleg.gov/Legislation/2026/SF0023" xr:uid="{8317C92E-1564-5D4D-B546-88BAB0AB45B0}"/>
    <hyperlink ref="A97" r:id="rId52" display="https://www.wyoleg.gov/Legislation/2026/SF0024" xr:uid="{6E32F20F-36DF-0C47-B152-3F500295AB2B}"/>
    <hyperlink ref="A98" r:id="rId53" display="https://www.wyoleg.gov/Legislation/2026/SF0025" xr:uid="{DAD11E0E-6E3D-7B45-9D44-EEC32C575BA4}"/>
    <hyperlink ref="A99" r:id="rId54" display="https://www.wyoleg.gov/Legislation/2026/SF0026" xr:uid="{584D586A-7496-2C44-9199-C01918699BC2}"/>
    <hyperlink ref="A100" r:id="rId55" display="https://www.wyoleg.gov/Legislation/2026/SF0027" xr:uid="{70288D31-4D91-3A4D-8DD7-CB3963A9A568}"/>
    <hyperlink ref="A101" r:id="rId56" display="https://www.wyoleg.gov/Legislation/2026/SF0028" xr:uid="{864CAC7B-C01E-E443-AABA-6F732A905199}"/>
    <hyperlink ref="A102" r:id="rId57" display="https://www.wyoleg.gov/Legislation/2026/SF0029" xr:uid="{499753D1-EF77-8041-9541-A427386C5AF8}"/>
    <hyperlink ref="A103" r:id="rId58" display="https://www.wyoleg.gov/Legislation/2026/SF0030" xr:uid="{6B6F869A-247C-6A49-8FB4-09E4F6A25855}"/>
    <hyperlink ref="A104" r:id="rId59" display="https://www.wyoleg.gov/Legislation/2026/SF0031" xr:uid="{57214973-1909-094E-A613-C52965522A8D}"/>
    <hyperlink ref="A105" r:id="rId60" display="https://www.wyoleg.gov/Legislation/2026/SF0032" xr:uid="{D8B79BC9-9F99-E54F-B86A-585D3375318B}"/>
    <hyperlink ref="A106" r:id="rId61" display="https://www.wyoleg.gov/Legislation/2026/SF0033" xr:uid="{1FCA8305-695D-964A-BA6D-2F678DE06BDF}"/>
    <hyperlink ref="A107" r:id="rId62" display="https://www.wyoleg.gov/Legislation/2026/SF0034" xr:uid="{650591BB-E5BC-7347-B5CA-0E620CE80C8D}"/>
    <hyperlink ref="A108" r:id="rId63" display="https://www.wyoleg.gov/Legislation/2026/SF0035" xr:uid="{362C130D-D604-3146-A0C0-96744957F7C9}"/>
    <hyperlink ref="A109" r:id="rId64" display="https://www.wyoleg.gov/Legislation/2026/SF0036" xr:uid="{FAECECFA-09C1-5F4B-B41A-A25F2B9DB362}"/>
    <hyperlink ref="A110" r:id="rId65" display="https://www.wyoleg.gov/Legislation/2026/SF0037" xr:uid="{11EB773C-DB7E-BD4B-A670-73A5786DD08C}"/>
    <hyperlink ref="A111" r:id="rId66" display="https://www.wyoleg.gov/Legislation/2026/SF0038" xr:uid="{6DF78BE2-A6DA-2249-80BA-FCA8B5093F9C}"/>
    <hyperlink ref="A112" r:id="rId67" display="https://www.wyoleg.gov/Legislation/2026/SF0039" xr:uid="{E19CCFB3-B591-A641-BA8D-D9220195B7F7}"/>
    <hyperlink ref="A72" r:id="rId68" display="https://www.wyoleg.gov/Legislation/2026/HJ0002" xr:uid="{27CF0DE0-D938-3248-BCA1-32FB6CF29CAB}"/>
    <hyperlink ref="A76" r:id="rId69" display="https://www.wyoleg.gov/Legislation/2026/SF0003" xr:uid="{B3199BF1-DA5A-014D-A9AF-E1880E86F14C}"/>
    <hyperlink ref="A71" r:id="rId70" display="https://www.wyoleg.gov/Legislation/2026/HJ0001" xr:uid="{D958A3E3-E9B0-AA4B-AC9E-3C731DF822A9}"/>
    <hyperlink ref="A32" r:id="rId71" display="https://www.wyoleg.gov/Legislation/2026/HB0031" xr:uid="{394F6467-3669-1944-9C3F-EF019C692322}"/>
    <hyperlink ref="A33" r:id="rId72" display="https://www.wyoleg.gov/Legislation/2026/HB0032" xr:uid="{B63F769D-4229-AD49-B009-4F9C1B6C24A2}"/>
    <hyperlink ref="A73" r:id="rId73" display="https://www.wyoleg.gov/Legislation/2026/HJ0003" xr:uid="{34F4E981-28DD-9A4D-A022-FE6CF7A2A353}"/>
    <hyperlink ref="A35" r:id="rId74" display="https://www.wyoleg.gov/Legislation/2026/HB0034" xr:uid="{9BD2C8D2-D652-404D-A32B-C572BD1F7DFC}"/>
    <hyperlink ref="A36" r:id="rId75" display="https://www.wyoleg.gov/Legislation/2026/HB0035" xr:uid="{18430A7B-A0C3-624E-A7B2-24348C061CD5}"/>
    <hyperlink ref="A37" r:id="rId76" display="https://www.wyoleg.gov/Legislation/2026/HB0036" xr:uid="{E34BFFF1-94AB-C447-87F7-C62814BF1A0B}"/>
    <hyperlink ref="A38" r:id="rId77" display="https://www.wyoleg.gov/Legislation/2026/HB0037" xr:uid="{D4535FD7-EA0F-7441-BE24-A5A45B8CDF4C}"/>
    <hyperlink ref="A39" r:id="rId78" display="https://www.wyoleg.gov/Legislation/2026/HB0038" xr:uid="{4B6A16DC-EAB5-C647-ACEF-E5815AB4FB09}"/>
    <hyperlink ref="A40" r:id="rId79" display="https://www.wyoleg.gov/Legislation/2026/HB0039" xr:uid="{360918BB-EBD3-A44B-8985-58DBF2A9E5B6}"/>
    <hyperlink ref="A41" r:id="rId80" display="https://www.wyoleg.gov/Legislation/2026/HB0040" xr:uid="{DF27DA4F-5DDB-9445-9523-E7547BD14E73}"/>
    <hyperlink ref="A42" r:id="rId81" display="https://www.wyoleg.gov/Legislation/2026/HB0041" xr:uid="{B82718CE-A102-9746-96C7-C541EE63DC90}"/>
    <hyperlink ref="A43" r:id="rId82" display="https://www.wyoleg.gov/Legislation/2026/HB0042" xr:uid="{98B3E1FD-F253-1B41-9B27-D6DAD21762EF}"/>
    <hyperlink ref="A44" r:id="rId83" display="https://www.wyoleg.gov/Legislation/2026/HB0043" xr:uid="{A8E9D511-CD4D-1243-8924-D80D4234F3A7}"/>
    <hyperlink ref="A45" r:id="rId84" display="https://www.wyoleg.gov/Legislation/2026/HB0044" xr:uid="{2CCE874E-C0DE-2A44-9537-8A2CDA6919AE}"/>
    <hyperlink ref="A46" r:id="rId85" display="https://www.wyoleg.gov/Legislation/2026/HB0045" xr:uid="{EAF72571-E602-4743-BD2B-43AA7653C4F7}"/>
    <hyperlink ref="A47" r:id="rId86" display="https://www.wyoleg.gov/Legislation/2026/HB0046" xr:uid="{5633FB3A-6F8D-0743-93E0-BB7FCD9F9E6E}"/>
    <hyperlink ref="A48" r:id="rId87" display="https://www.wyoleg.gov/Legislation/2026/HB0047" xr:uid="{6A4E9D67-30DE-7548-8FAC-5AD4F2B1E24A}"/>
    <hyperlink ref="A34" r:id="rId88" display="https://www.wyoleg.gov/Legislation/2026/HB0033" xr:uid="{B79DD545-8700-2D4F-8B94-76AAD889BCA2}"/>
    <hyperlink ref="A74" r:id="rId89" display="https://www.wyoleg.gov/Legislation/2026/HJ0004" xr:uid="{B1FF2E81-035F-AA4E-B4FC-336F9F7C5EDC}"/>
    <hyperlink ref="A75" r:id="rId90" display="https://www.wyoleg.gov/Legislation/2026/SF0002" xr:uid="{9992F5BB-462D-DD47-BC6C-95686AF9D260}"/>
    <hyperlink ref="A113" r:id="rId91" display="https://www.wyoleg.gov/Legislation/2026/SF0040" xr:uid="{B465C71B-A68B-384B-9996-4FC50379B707}"/>
    <hyperlink ref="A114" r:id="rId92" display="https://www.wyoleg.gov/Legislation/2026/SF0041" xr:uid="{F5371A8B-9279-9144-81F4-8397996F39AC}"/>
    <hyperlink ref="A115" r:id="rId93" display="https://www.wyoleg.gov/Legislation/2026/SF0042" xr:uid="{4E647042-8199-E24D-BA79-D315D198206A}"/>
    <hyperlink ref="A116" r:id="rId94" display="https://www.wyoleg.gov/Legislation/2026/SF0043" xr:uid="{59A669B8-A403-C64C-88AD-9A3852D0BC09}"/>
    <hyperlink ref="A117" r:id="rId95" display="https://www.wyoleg.gov/Legislation/2026/SF0044" xr:uid="{3643DBFD-9D05-B741-825B-84A348FC2500}"/>
    <hyperlink ref="A118" r:id="rId96" display="https://www.wyoleg.gov/Legislation/2026/SF0045" xr:uid="{EAC0A8B3-C67A-7946-B23B-852D37C60700}"/>
    <hyperlink ref="A119" r:id="rId97" display="https://www.wyoleg.gov/Legislation/2026/SF0046" xr:uid="{83929EB0-9983-F642-9935-E95E538A669D}"/>
    <hyperlink ref="A120" r:id="rId98" display="https://www.wyoleg.gov/Legislation/2026/SF0047" xr:uid="{72FF2552-BE98-1440-84C5-9A603AF82D59}"/>
    <hyperlink ref="A121" r:id="rId99" display="https://www.wyoleg.gov/Legislation/2026/SF0048" xr:uid="{BCEB4AA4-36B5-0848-B6A4-D249D795CD3B}"/>
    <hyperlink ref="A122" r:id="rId100" display="https://www.wyoleg.gov/Legislation/2026/SF0049" xr:uid="{4601491A-108A-7949-8152-7E1B00EAC10F}"/>
    <hyperlink ref="A49" r:id="rId101" display="https://www.wyoleg.gov/Legislation/2026/HB0048" xr:uid="{2D545476-C0F0-1B46-9155-5D875D37145C}"/>
    <hyperlink ref="A50" r:id="rId102" display="https://www.wyoleg.gov/Legislation/2026/HB0049" xr:uid="{53631BB0-0B57-BA45-9B7B-CFD0ACA1F74B}"/>
    <hyperlink ref="A51" r:id="rId103" display="https://www.wyoleg.gov/Legislation/2026/HB0050" xr:uid="{564E57C3-574F-1845-90D1-24AAA82BCF84}"/>
    <hyperlink ref="A52" r:id="rId104" display="https://www.wyoleg.gov/Legislation/2026/HB0051" xr:uid="{B7A288F0-C5E8-4042-9117-F595E8B9AF8E}"/>
    <hyperlink ref="A53" r:id="rId105" display="https://www.wyoleg.gov/Legislation/2026/HB0052" xr:uid="{E4C7232C-7532-974A-9366-1860C4C111A8}"/>
    <hyperlink ref="A54" r:id="rId106" display="https://www.wyoleg.gov/Legislation/2026/HB0053" xr:uid="{362C4B1C-3D87-3F42-BD5B-FCE8A7A3A3C6}"/>
    <hyperlink ref="A55" r:id="rId107" display="https://www.wyoleg.gov/Legislation/2026/HB0054" xr:uid="{1120D28D-29A7-3548-A800-08E02C0F5FF8}"/>
    <hyperlink ref="A56" r:id="rId108" display="https://www.wyoleg.gov/Legislation/2026/HB0055" xr:uid="{A5B899DE-BC69-1042-9B10-12314CECC229}"/>
    <hyperlink ref="A57" r:id="rId109" display="https://www.wyoleg.gov/Legislation/2026/HB0056" xr:uid="{5BADEEF8-41F1-1D45-AD1B-9DFD9F131528}"/>
    <hyperlink ref="A58" r:id="rId110" display="https://www.wyoleg.gov/Legislation/2026/HB0057" xr:uid="{7C51D42D-F242-E54B-BE10-FC4705E66BF0}"/>
    <hyperlink ref="A59" r:id="rId111" display="https://www.wyoleg.gov/Legislation/2026/HB0058" xr:uid="{8AC9FFC1-373D-5349-8BA3-383E3A33475E}"/>
    <hyperlink ref="A123" r:id="rId112" display="https://www.wyoleg.gov/Legislation/2026/SF0050" xr:uid="{5BFD17D9-0376-4646-8F51-52CF1D964445}"/>
    <hyperlink ref="A124" r:id="rId113" display="https://www.wyoleg.gov/Legislation/2026/SF0051" xr:uid="{B8F54E6E-EF0A-F543-B897-883BE410F397}"/>
    <hyperlink ref="A125" r:id="rId114" display="https://www.wyoleg.gov/Legislation/2026/SF0052" xr:uid="{B5A7A2A8-987D-7A4B-B3C2-E357F5CC4FDD}"/>
    <hyperlink ref="A126" r:id="rId115" display="https://www.wyoleg.gov/Legislation/2026/SF0053" xr:uid="{EF2A572F-3C74-2940-A86A-A235921E2650}"/>
    <hyperlink ref="A60" r:id="rId116" display="https://www.wyoleg.gov/Legislation/2026/HB0059" xr:uid="{5BB44958-8DEC-E443-B4B9-EC5B0CAE47E3}"/>
    <hyperlink ref="A127" r:id="rId117" display="https://www.wyoleg.gov/Legislation/2026/SF0054" xr:uid="{5DC7DE9E-36D1-D24A-B213-7C54C24DDB42}"/>
    <hyperlink ref="A128" r:id="rId118" display="https://www.wyoleg.gov/Legislation/2026/SF0055" xr:uid="{6DFAEE6E-3EC4-664D-B69E-B3B9BE0C4403}"/>
    <hyperlink ref="A61" r:id="rId119" display="https://www.wyoleg.gov/Legislation/2026/HB0060" xr:uid="{B2CDB042-D484-E34F-BA03-EE9CC46F9056}"/>
    <hyperlink ref="A62" r:id="rId120" display="https://www.wyoleg.gov/Legislation/2026/HB0061" xr:uid="{35BB2026-8928-B94F-A9C5-8B720D1BDC1A}"/>
    <hyperlink ref="A63" r:id="rId121" display="https://www.wyoleg.gov/Legislation/2026/HB0062" xr:uid="{F58B777C-DDB9-8742-8B5B-66A8A02B9C86}"/>
    <hyperlink ref="A64" r:id="rId122" display="https://www.wyoleg.gov/Legislation/2026/HB0063" xr:uid="{54C25650-BDD7-E548-9C58-1F30F3895DA6}"/>
    <hyperlink ref="A65" r:id="rId123" display="https://www.wyoleg.gov/Legislation/2026/HB0064" xr:uid="{72F46003-DB6D-374A-9EA9-7F1B6805266A}"/>
    <hyperlink ref="A66" r:id="rId124" display="https://www.wyoleg.gov/Legislation/2026/HB0065" xr:uid="{A9F6F4ED-BF6A-644B-B92B-32EC250B8A31}"/>
    <hyperlink ref="A67" r:id="rId125" display="https://www.wyoleg.gov/Legislation/2026/HB0066" xr:uid="{9AB70E5D-76D4-6B4E-A355-D8CAF9F0C133}"/>
    <hyperlink ref="A68" r:id="rId126" display="https://www.wyoleg.gov/Legislation/2026/HB0067" xr:uid="{7688DB10-6D78-364A-8167-CF075F9AE2CA}"/>
    <hyperlink ref="A69" r:id="rId127" display="https://www.wyoleg.gov/Legislation/2026/HB0068" xr:uid="{078D52C8-E3C6-3A4A-9935-5B618D9A8A4F}"/>
    <hyperlink ref="A70" r:id="rId128" display="https://www.wyoleg.gov/Legislation/2026/HB0069" xr:uid="{F4B0E497-2E90-0646-8AEA-5D162CFD83EA}"/>
    <hyperlink ref="A129" r:id="rId129" display="https://www.wyoleg.gov/Legislation/2026/SF0056" xr:uid="{1C28D49C-7C12-384E-9FDE-C860F5195109}"/>
    <hyperlink ref="A130" r:id="rId130" display="https://www.wyoleg.gov/Legislation/2026/SF0057" xr:uid="{4DF2D2F0-1CFA-4443-8ABC-CC299DADFD50}"/>
    <hyperlink ref="A131" r:id="rId131" display="https://www.wyoleg.gov/Legislation/2026/SF0058" xr:uid="{95F0B71F-548D-E649-86CA-6B64ADCCCFA2}"/>
    <hyperlink ref="A132" r:id="rId132" display="https://www.wyoleg.gov/Legislation/2026/SF0059" xr:uid="{BAA869C4-4F75-1940-AC66-B7770C8B69E0}"/>
    <hyperlink ref="A133" r:id="rId133" display="https://www.wyoleg.gov/Legislation/2026/SF0060" xr:uid="{9C92516A-6DC6-B845-93F9-62B82FC9D27A}"/>
  </hyperlinks>
  <pageMargins left="0.5" right="0.5" top="0.75" bottom="0.75" header="0.27777800000000002" footer="0.27777800000000002"/>
  <pageSetup scale="21" orientation="portrait"/>
  <headerFooter>
    <oddFooter>&amp;C&amp;"Helvetica,Regular"&amp;12&amp;K000000&amp;P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E65AD9-7306-6A4B-88A2-1B902116D981}">
          <x14:formula1>
            <xm:f>Category!$A$2:$A$44</xm:f>
          </x14:formula1>
          <xm:sqref>J605:J1127 J2:J600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20"/>
  <sheetViews>
    <sheetView workbookViewId="0">
      <selection activeCell="P19" sqref="P19"/>
    </sheetView>
  </sheetViews>
  <sheetFormatPr baseColWidth="10" defaultRowHeight="16" x14ac:dyDescent="0.2"/>
  <cols>
    <col min="2" max="2" width="23.1640625" customWidth="1"/>
    <col min="3" max="3" width="13.5" customWidth="1"/>
    <col min="4" max="4" width="8.33203125" customWidth="1"/>
    <col min="5" max="5" width="10.1640625" customWidth="1"/>
    <col min="6" max="6" width="11.1640625" customWidth="1"/>
    <col min="7" max="7" width="11.6640625" customWidth="1"/>
    <col min="8" max="8" width="9.83203125" customWidth="1"/>
    <col min="9" max="9" width="12.33203125" customWidth="1"/>
    <col min="10" max="10" width="11" customWidth="1"/>
    <col min="11" max="11" width="9.5" customWidth="1"/>
    <col min="12" max="12" width="12" bestFit="1" customWidth="1"/>
    <col min="14" max="15" width="13.33203125" customWidth="1"/>
    <col min="16" max="16" width="10.33203125" customWidth="1"/>
  </cols>
  <sheetData>
    <row r="2" spans="1:19" x14ac:dyDescent="0.2">
      <c r="A2" t="s">
        <v>101</v>
      </c>
    </row>
    <row r="3" spans="1:19" x14ac:dyDescent="0.2">
      <c r="C3" t="s">
        <v>64</v>
      </c>
      <c r="D3" t="s">
        <v>95</v>
      </c>
      <c r="E3" t="s">
        <v>96</v>
      </c>
      <c r="F3" t="s">
        <v>97</v>
      </c>
      <c r="G3" t="s">
        <v>98</v>
      </c>
      <c r="H3" t="s">
        <v>99</v>
      </c>
      <c r="I3" t="s">
        <v>100</v>
      </c>
      <c r="J3" t="s">
        <v>94</v>
      </c>
      <c r="K3" t="s">
        <v>109</v>
      </c>
      <c r="L3" t="s">
        <v>105</v>
      </c>
      <c r="M3" t="s">
        <v>193</v>
      </c>
      <c r="N3" t="s">
        <v>378</v>
      </c>
      <c r="O3" t="s">
        <v>709</v>
      </c>
    </row>
    <row r="4" spans="1:19" x14ac:dyDescent="0.2">
      <c r="B4" t="s">
        <v>86</v>
      </c>
      <c r="C4">
        <v>346</v>
      </c>
      <c r="D4">
        <v>206</v>
      </c>
      <c r="E4">
        <v>0</v>
      </c>
      <c r="F4">
        <v>0</v>
      </c>
      <c r="G4">
        <v>0</v>
      </c>
      <c r="H4">
        <v>0</v>
      </c>
      <c r="I4">
        <v>0</v>
      </c>
      <c r="J4">
        <v>140</v>
      </c>
      <c r="N4" s="6">
        <f>(C4-D4)/C4</f>
        <v>0.40462427745664742</v>
      </c>
      <c r="O4" s="6">
        <f>E4/C4</f>
        <v>0</v>
      </c>
      <c r="P4" s="6"/>
      <c r="Q4" s="6"/>
      <c r="R4" s="6"/>
    </row>
    <row r="5" spans="1:19" x14ac:dyDescent="0.2">
      <c r="B5" t="s">
        <v>85</v>
      </c>
      <c r="C5">
        <v>209</v>
      </c>
      <c r="D5">
        <v>63</v>
      </c>
      <c r="E5">
        <v>0</v>
      </c>
      <c r="F5">
        <v>0</v>
      </c>
      <c r="G5">
        <v>0</v>
      </c>
      <c r="H5">
        <v>0</v>
      </c>
      <c r="I5">
        <v>0</v>
      </c>
      <c r="J5">
        <v>148</v>
      </c>
      <c r="N5" s="6">
        <f>(C5-D5)/C5</f>
        <v>0.69856459330143539</v>
      </c>
      <c r="O5" s="6">
        <f>E5/C5</f>
        <v>0</v>
      </c>
      <c r="P5" s="6"/>
      <c r="Q5" s="6"/>
      <c r="R5" s="6"/>
    </row>
    <row r="6" spans="1:19" x14ac:dyDescent="0.2">
      <c r="B6" t="s">
        <v>88</v>
      </c>
      <c r="C6">
        <v>140</v>
      </c>
      <c r="D6">
        <v>58</v>
      </c>
      <c r="E6">
        <v>0</v>
      </c>
      <c r="F6">
        <v>0</v>
      </c>
      <c r="G6">
        <v>0</v>
      </c>
      <c r="H6">
        <v>0</v>
      </c>
      <c r="I6">
        <v>0</v>
      </c>
      <c r="M6">
        <v>82</v>
      </c>
      <c r="P6" s="6"/>
      <c r="Q6" s="6"/>
      <c r="R6" s="6"/>
    </row>
    <row r="7" spans="1:19" x14ac:dyDescent="0.2">
      <c r="B7" t="s">
        <v>87</v>
      </c>
      <c r="C7">
        <v>147</v>
      </c>
      <c r="D7">
        <v>43</v>
      </c>
      <c r="E7">
        <v>0</v>
      </c>
      <c r="F7">
        <v>0</v>
      </c>
      <c r="G7">
        <v>0</v>
      </c>
      <c r="H7">
        <v>0</v>
      </c>
      <c r="I7">
        <v>0</v>
      </c>
      <c r="M7">
        <v>97</v>
      </c>
      <c r="P7" s="6"/>
      <c r="Q7" s="6"/>
      <c r="R7" s="6"/>
    </row>
    <row r="8" spans="1:19" x14ac:dyDescent="0.2">
      <c r="C8">
        <f>C4+C5</f>
        <v>555</v>
      </c>
      <c r="D8">
        <f>SUM(D4:D7)</f>
        <v>370</v>
      </c>
      <c r="E8">
        <f>E4+E5</f>
        <v>0</v>
      </c>
      <c r="F8">
        <f>F4+F5</f>
        <v>0</v>
      </c>
      <c r="G8">
        <f>G4+G5</f>
        <v>0</v>
      </c>
      <c r="H8">
        <f>H4+H5</f>
        <v>0</v>
      </c>
      <c r="I8">
        <f>I4+I5</f>
        <v>0</v>
      </c>
      <c r="J8">
        <f>SUM(J4:J7)</f>
        <v>288</v>
      </c>
      <c r="M8">
        <f>SUM(M4:M7)</f>
        <v>179</v>
      </c>
      <c r="P8" s="6"/>
      <c r="Q8" s="6"/>
      <c r="R8" s="6"/>
    </row>
    <row r="9" spans="1:19" x14ac:dyDescent="0.2">
      <c r="C9">
        <f>SUM(E4:J5)</f>
        <v>288</v>
      </c>
      <c r="D9">
        <f>D6+D7</f>
        <v>101</v>
      </c>
      <c r="E9">
        <f>E6+E7</f>
        <v>0</v>
      </c>
      <c r="F9">
        <f>F6+F7</f>
        <v>0</v>
      </c>
      <c r="G9">
        <f>G6+G7</f>
        <v>0</v>
      </c>
      <c r="H9">
        <f>G6+G7</f>
        <v>0</v>
      </c>
      <c r="I9">
        <f>H6+I7</f>
        <v>0</v>
      </c>
      <c r="J9">
        <f>J6+J7</f>
        <v>0</v>
      </c>
      <c r="K9">
        <f t="shared" ref="K9:L9" si="0">K6+K7</f>
        <v>0</v>
      </c>
      <c r="L9">
        <f t="shared" si="0"/>
        <v>0</v>
      </c>
    </row>
    <row r="10" spans="1:19" x14ac:dyDescent="0.2">
      <c r="F10" s="9"/>
      <c r="G10" s="9"/>
      <c r="H10" s="9"/>
      <c r="N10" s="8"/>
      <c r="O10" s="8"/>
      <c r="P10" s="35"/>
    </row>
    <row r="11" spans="1:19" x14ac:dyDescent="0.2">
      <c r="D11" s="6"/>
      <c r="F11" s="9"/>
      <c r="G11" s="9"/>
      <c r="H11" s="9"/>
      <c r="N11" s="8"/>
      <c r="O11" s="8"/>
      <c r="P11" s="35"/>
    </row>
    <row r="12" spans="1:19" x14ac:dyDescent="0.2">
      <c r="E12" s="9"/>
      <c r="F12" s="10"/>
      <c r="G12" s="10"/>
      <c r="H12" s="9"/>
    </row>
    <row r="13" spans="1:19" x14ac:dyDescent="0.2">
      <c r="E13" s="9"/>
      <c r="F13" s="9"/>
      <c r="G13" s="9"/>
      <c r="H13" s="9"/>
    </row>
    <row r="14" spans="1:19" x14ac:dyDescent="0.2">
      <c r="A14" t="s">
        <v>24</v>
      </c>
    </row>
    <row r="15" spans="1:19" x14ac:dyDescent="0.2">
      <c r="C15" t="s">
        <v>64</v>
      </c>
      <c r="D15" t="s">
        <v>65</v>
      </c>
      <c r="E15" t="s">
        <v>104</v>
      </c>
      <c r="F15" t="s">
        <v>89</v>
      </c>
      <c r="G15" t="s">
        <v>90</v>
      </c>
      <c r="H15" t="s">
        <v>209</v>
      </c>
      <c r="I15" t="s">
        <v>133</v>
      </c>
      <c r="J15" t="s">
        <v>91</v>
      </c>
      <c r="K15" t="s">
        <v>192</v>
      </c>
      <c r="L15" t="s">
        <v>92</v>
      </c>
      <c r="M15" t="s">
        <v>93</v>
      </c>
      <c r="N15" t="s">
        <v>831</v>
      </c>
      <c r="O15" t="s">
        <v>210</v>
      </c>
      <c r="P15" t="s">
        <v>381</v>
      </c>
      <c r="Q15" t="s">
        <v>206</v>
      </c>
    </row>
    <row r="16" spans="1:19" x14ac:dyDescent="0.2">
      <c r="B16" t="s">
        <v>86</v>
      </c>
      <c r="E16">
        <v>94</v>
      </c>
      <c r="G16">
        <v>7</v>
      </c>
      <c r="H16">
        <v>58</v>
      </c>
      <c r="I16">
        <v>38</v>
      </c>
      <c r="J16">
        <v>6</v>
      </c>
      <c r="M16">
        <v>3</v>
      </c>
      <c r="R16" s="8">
        <v>0.6</v>
      </c>
      <c r="S16" t="s">
        <v>317</v>
      </c>
    </row>
    <row r="17" spans="2:18" x14ac:dyDescent="0.2">
      <c r="B17" t="s">
        <v>85</v>
      </c>
      <c r="G17">
        <v>8</v>
      </c>
      <c r="H17">
        <v>24</v>
      </c>
      <c r="I17">
        <v>9</v>
      </c>
      <c r="J17">
        <v>13</v>
      </c>
      <c r="K17">
        <v>1</v>
      </c>
      <c r="M17">
        <v>7</v>
      </c>
      <c r="N17">
        <v>1</v>
      </c>
      <c r="R17" s="8"/>
    </row>
    <row r="18" spans="2:18" x14ac:dyDescent="0.2">
      <c r="B18" t="s">
        <v>87</v>
      </c>
      <c r="E18">
        <v>1</v>
      </c>
      <c r="G18">
        <v>6</v>
      </c>
      <c r="H18">
        <v>10</v>
      </c>
      <c r="I18">
        <v>19</v>
      </c>
      <c r="J18">
        <v>4</v>
      </c>
      <c r="M18">
        <v>2</v>
      </c>
      <c r="O18">
        <v>3</v>
      </c>
      <c r="P18">
        <v>1</v>
      </c>
    </row>
    <row r="19" spans="2:18" x14ac:dyDescent="0.2">
      <c r="B19" t="s">
        <v>88</v>
      </c>
      <c r="E19">
        <v>6</v>
      </c>
      <c r="G19">
        <v>7</v>
      </c>
      <c r="H19">
        <v>16</v>
      </c>
      <c r="I19">
        <v>15</v>
      </c>
      <c r="J19">
        <v>8</v>
      </c>
      <c r="M19">
        <v>5</v>
      </c>
      <c r="O19">
        <v>3</v>
      </c>
      <c r="P19">
        <v>1</v>
      </c>
    </row>
    <row r="20" spans="2:18" x14ac:dyDescent="0.2">
      <c r="G20" s="9"/>
      <c r="H20" s="9"/>
    </row>
  </sheetData>
  <hyperlinks>
    <hyperlink ref="H10" r:id="rId1" display="https://www.civics307.com/file-share" xr:uid="{A6FA1EFD-B4FF-8947-9494-7B6F38DFB32B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6"/>
  <sheetViews>
    <sheetView topLeftCell="F2" zoomScale="108" zoomScaleNormal="131" workbookViewId="0">
      <selection activeCell="H12" sqref="H12"/>
    </sheetView>
  </sheetViews>
  <sheetFormatPr baseColWidth="10" defaultRowHeight="16" x14ac:dyDescent="0.2"/>
  <cols>
    <col min="1" max="1" width="8.83203125" style="3" customWidth="1"/>
    <col min="2" max="2" width="25.33203125" style="3" bestFit="1" customWidth="1"/>
    <col min="3" max="3" width="8.1640625" bestFit="1" customWidth="1"/>
    <col min="4" max="4" width="8.1640625" customWidth="1"/>
    <col min="5" max="5" width="5.1640625" customWidth="1"/>
    <col min="6" max="6" width="24.83203125" bestFit="1" customWidth="1"/>
    <col min="7" max="7" width="15.5" bestFit="1" customWidth="1"/>
    <col min="8" max="8" width="6.83203125" bestFit="1" customWidth="1"/>
    <col min="9" max="9" width="10.83203125" bestFit="1" customWidth="1"/>
    <col min="10" max="10" width="6.6640625" customWidth="1"/>
    <col min="11" max="11" width="8.83203125" style="3" customWidth="1"/>
    <col min="12" max="12" width="27.33203125" style="3" customWidth="1"/>
    <col min="13" max="13" width="10.83203125" customWidth="1"/>
    <col min="14" max="14" width="6.1640625" customWidth="1"/>
    <col min="15" max="15" width="24.83203125" bestFit="1" customWidth="1"/>
    <col min="16" max="16" width="15.5" bestFit="1" customWidth="1"/>
    <col min="17" max="17" width="4.83203125" bestFit="1" customWidth="1"/>
    <col min="18" max="19" width="10.83203125" bestFit="1" customWidth="1"/>
    <col min="20" max="20" width="10.83203125" customWidth="1"/>
    <col min="21" max="21" width="10.83203125" bestFit="1" customWidth="1"/>
    <col min="22" max="23" width="8.1640625" customWidth="1"/>
    <col min="24" max="25" width="6.6640625" customWidth="1"/>
    <col min="26" max="26" width="4.1640625" bestFit="1" customWidth="1"/>
    <col min="27" max="27" width="6.83203125" bestFit="1" customWidth="1"/>
    <col min="28" max="28" width="10.83203125" bestFit="1" customWidth="1"/>
    <col min="29" max="29" width="6.83203125" bestFit="1" customWidth="1"/>
    <col min="30" max="30" width="15.5" bestFit="1" customWidth="1"/>
    <col min="31" max="31" width="14" bestFit="1" customWidth="1"/>
    <col min="32" max="32" width="6.83203125" bestFit="1" customWidth="1"/>
    <col min="33" max="33" width="16.6640625" bestFit="1" customWidth="1"/>
    <col min="34" max="34" width="20.5" bestFit="1" customWidth="1"/>
    <col min="35" max="35" width="6.83203125" bestFit="1" customWidth="1"/>
    <col min="36" max="36" width="23.1640625" bestFit="1" customWidth="1"/>
    <col min="37" max="37" width="20.6640625" bestFit="1" customWidth="1"/>
    <col min="38" max="38" width="12" customWidth="1"/>
    <col min="39" max="39" width="13.83203125" bestFit="1" customWidth="1"/>
    <col min="40" max="40" width="12.1640625" bestFit="1" customWidth="1"/>
    <col min="41" max="41" width="6.83203125" bestFit="1" customWidth="1"/>
    <col min="42" max="42" width="14.6640625" bestFit="1" customWidth="1"/>
    <col min="43" max="43" width="27" bestFit="1" customWidth="1"/>
    <col min="44" max="44" width="6.83203125" bestFit="1" customWidth="1"/>
    <col min="45" max="45" width="29.6640625" bestFit="1" customWidth="1"/>
    <col min="46" max="46" width="10.5" bestFit="1" customWidth="1"/>
    <col min="47" max="47" width="6.83203125" bestFit="1" customWidth="1"/>
    <col min="48" max="48" width="13" bestFit="1" customWidth="1"/>
    <col min="49" max="49" width="15.6640625" bestFit="1" customWidth="1"/>
    <col min="50" max="50" width="6.83203125" bestFit="1" customWidth="1"/>
    <col min="51" max="51" width="18.33203125" bestFit="1" customWidth="1"/>
    <col min="52" max="52" width="15.5" bestFit="1" customWidth="1"/>
    <col min="53" max="53" width="6.83203125" bestFit="1" customWidth="1"/>
    <col min="54" max="54" width="18.1640625" bestFit="1" customWidth="1"/>
    <col min="55" max="55" width="15.6640625" bestFit="1" customWidth="1"/>
    <col min="56" max="56" width="6.83203125" bestFit="1" customWidth="1"/>
    <col min="57" max="57" width="18.33203125" bestFit="1" customWidth="1"/>
    <col min="58" max="58" width="13.5" bestFit="1" customWidth="1"/>
    <col min="59" max="59" width="6.83203125" bestFit="1" customWidth="1"/>
    <col min="60" max="60" width="16" bestFit="1" customWidth="1"/>
    <col min="61" max="61" width="15.33203125" bestFit="1" customWidth="1"/>
    <col min="62" max="62" width="6.83203125" bestFit="1" customWidth="1"/>
    <col min="63" max="63" width="18" bestFit="1" customWidth="1"/>
    <col min="64" max="64" width="9.83203125" bestFit="1" customWidth="1"/>
    <col min="65" max="65" width="6.83203125" bestFit="1" customWidth="1"/>
    <col min="66" max="66" width="12.33203125" bestFit="1" customWidth="1"/>
    <col min="67" max="67" width="10.6640625" bestFit="1" customWidth="1"/>
    <col min="68" max="68" width="6.83203125" bestFit="1" customWidth="1"/>
    <col min="69" max="69" width="13.1640625" bestFit="1" customWidth="1"/>
    <col min="70" max="70" width="12.33203125" bestFit="1" customWidth="1"/>
    <col min="71" max="71" width="6.83203125" bestFit="1" customWidth="1"/>
    <col min="72" max="72" width="14.83203125" bestFit="1" customWidth="1"/>
    <col min="73" max="73" width="19.83203125" bestFit="1" customWidth="1"/>
    <col min="74" max="74" width="22.5" bestFit="1" customWidth="1"/>
    <col min="75" max="75" width="7.83203125" bestFit="1" customWidth="1"/>
    <col min="76" max="76" width="6.83203125" bestFit="1" customWidth="1"/>
    <col min="77" max="77" width="10.33203125" bestFit="1" customWidth="1"/>
    <col min="78" max="78" width="9.6640625" bestFit="1" customWidth="1"/>
    <col min="79" max="79" width="6.83203125" bestFit="1" customWidth="1"/>
    <col min="80" max="80" width="12.1640625" bestFit="1" customWidth="1"/>
    <col min="81" max="81" width="10.33203125" bestFit="1" customWidth="1"/>
    <col min="82" max="82" width="6.83203125" bestFit="1" customWidth="1"/>
    <col min="83" max="83" width="12.83203125" bestFit="1" customWidth="1"/>
    <col min="84" max="84" width="9.83203125" bestFit="1" customWidth="1"/>
    <col min="85" max="85" width="6.83203125" bestFit="1" customWidth="1"/>
    <col min="86" max="86" width="12.33203125" bestFit="1" customWidth="1"/>
    <col min="87" max="87" width="12.83203125" bestFit="1" customWidth="1"/>
    <col min="88" max="88" width="6.83203125" bestFit="1" customWidth="1"/>
    <col min="89" max="89" width="15.33203125" bestFit="1" customWidth="1"/>
    <col min="90" max="90" width="11.1640625" bestFit="1" customWidth="1"/>
    <col min="91" max="91" width="6.83203125" bestFit="1" customWidth="1"/>
    <col min="92" max="92" width="13.6640625" bestFit="1" customWidth="1"/>
    <col min="93" max="93" width="16.33203125" bestFit="1" customWidth="1"/>
    <col min="94" max="94" width="6.83203125" bestFit="1" customWidth="1"/>
    <col min="95" max="95" width="19" bestFit="1" customWidth="1"/>
    <col min="96" max="96" width="12.33203125" bestFit="1" customWidth="1"/>
    <col min="97" max="97" width="6.83203125" bestFit="1" customWidth="1"/>
    <col min="98" max="98" width="14.83203125" bestFit="1" customWidth="1"/>
    <col min="99" max="99" width="13.6640625" bestFit="1" customWidth="1"/>
    <col min="100" max="100" width="6.83203125" bestFit="1" customWidth="1"/>
    <col min="101" max="101" width="16.33203125" bestFit="1" customWidth="1"/>
    <col min="102" max="102" width="13.83203125" bestFit="1" customWidth="1"/>
    <col min="103" max="103" width="6.83203125" bestFit="1" customWidth="1"/>
    <col min="104" max="104" width="16.5" bestFit="1" customWidth="1"/>
    <col min="105" max="105" width="8.5" bestFit="1" customWidth="1"/>
    <col min="106" max="106" width="6.83203125" bestFit="1" customWidth="1"/>
    <col min="107" max="107" width="11" bestFit="1" customWidth="1"/>
    <col min="108" max="108" width="14.33203125" bestFit="1" customWidth="1"/>
    <col min="109" max="109" width="6.83203125" bestFit="1" customWidth="1"/>
    <col min="110" max="110" width="17" bestFit="1" customWidth="1"/>
    <col min="111" max="111" width="9.1640625" bestFit="1" customWidth="1"/>
    <col min="112" max="112" width="6.83203125" bestFit="1" customWidth="1"/>
    <col min="113" max="113" width="11.6640625" bestFit="1" customWidth="1"/>
    <col min="114" max="114" width="13.33203125" bestFit="1" customWidth="1"/>
    <col min="115" max="115" width="15.83203125" bestFit="1" customWidth="1"/>
    <col min="116" max="116" width="22.6640625" bestFit="1" customWidth="1"/>
    <col min="117" max="117" width="25.33203125" bestFit="1" customWidth="1"/>
    <col min="118" max="118" width="15.33203125" bestFit="1" customWidth="1"/>
    <col min="119" max="119" width="18" bestFit="1" customWidth="1"/>
    <col min="120" max="120" width="10" bestFit="1" customWidth="1"/>
    <col min="121" max="121" width="12.5" bestFit="1" customWidth="1"/>
    <col min="122" max="122" width="18.5" bestFit="1" customWidth="1"/>
    <col min="123" max="123" width="21" bestFit="1" customWidth="1"/>
    <col min="124" max="124" width="8" bestFit="1" customWidth="1"/>
    <col min="125" max="125" width="10.5" bestFit="1" customWidth="1"/>
  </cols>
  <sheetData>
    <row r="1" spans="1:40" ht="48" x14ac:dyDescent="0.2">
      <c r="A1" s="2" t="s">
        <v>134</v>
      </c>
      <c r="B1" s="2" t="s">
        <v>25</v>
      </c>
      <c r="C1" s="2" t="s">
        <v>79</v>
      </c>
      <c r="D1" s="46" t="s">
        <v>205</v>
      </c>
      <c r="F1" s="4" t="s">
        <v>129</v>
      </c>
      <c r="G1" s="4" t="s">
        <v>82</v>
      </c>
      <c r="K1" s="2" t="s">
        <v>134</v>
      </c>
      <c r="L1" s="2" t="s">
        <v>25</v>
      </c>
      <c r="M1" s="46" t="s">
        <v>205</v>
      </c>
      <c r="O1" s="4" t="s">
        <v>190</v>
      </c>
      <c r="P1" s="4" t="s">
        <v>82</v>
      </c>
      <c r="AB1" t="s">
        <v>825</v>
      </c>
      <c r="AK1" s="53" t="s">
        <v>25</v>
      </c>
      <c r="AL1" s="54" t="s">
        <v>379</v>
      </c>
      <c r="AM1" s="54" t="s">
        <v>316</v>
      </c>
      <c r="AN1" s="54" t="s">
        <v>64</v>
      </c>
    </row>
    <row r="2" spans="1:40" ht="17" x14ac:dyDescent="0.2">
      <c r="A2" s="44" t="s">
        <v>186</v>
      </c>
      <c r="B2" s="18" t="s">
        <v>69</v>
      </c>
      <c r="C2" s="49" t="s">
        <v>66</v>
      </c>
      <c r="D2" s="27" t="str">
        <f>IF(ISBLANK(Status!D2),"",IF(Status!D2="Pass","Pass","Fail"))</f>
        <v/>
      </c>
      <c r="F2" s="4" t="s">
        <v>80</v>
      </c>
      <c r="G2" t="s">
        <v>66</v>
      </c>
      <c r="H2" t="s">
        <v>67</v>
      </c>
      <c r="I2" t="s">
        <v>81</v>
      </c>
      <c r="K2" s="44" t="s">
        <v>186</v>
      </c>
      <c r="L2" s="18" t="s">
        <v>69</v>
      </c>
      <c r="M2" t="str">
        <f>IF(ISBLANK(Status!D2),"",IF(Status!D2="Pass","Pass","Fail"))</f>
        <v/>
      </c>
      <c r="O2" s="4" t="s">
        <v>80</v>
      </c>
      <c r="P2" t="s">
        <v>316</v>
      </c>
      <c r="Q2" t="s">
        <v>94</v>
      </c>
      <c r="R2" t="s">
        <v>81</v>
      </c>
      <c r="V2" t="s">
        <v>94</v>
      </c>
      <c r="W2" t="s">
        <v>316</v>
      </c>
      <c r="X2" t="s">
        <v>379</v>
      </c>
      <c r="AK2" t="s">
        <v>61</v>
      </c>
      <c r="AL2">
        <v>38</v>
      </c>
      <c r="AM2">
        <v>34</v>
      </c>
      <c r="AN2">
        <v>72</v>
      </c>
    </row>
    <row r="3" spans="1:40" ht="17" x14ac:dyDescent="0.2">
      <c r="A3" s="44" t="s">
        <v>188</v>
      </c>
      <c r="B3" s="18" t="s">
        <v>48</v>
      </c>
      <c r="C3" s="49" t="s">
        <v>66</v>
      </c>
      <c r="D3" s="27" t="str">
        <f>IF(ISBLANK(Status!D3),"",IF(Status!D3="Pass","Pass","Fail"))</f>
        <v/>
      </c>
      <c r="F3" s="5" t="s">
        <v>61</v>
      </c>
      <c r="G3">
        <v>50</v>
      </c>
      <c r="H3">
        <v>17</v>
      </c>
      <c r="I3">
        <v>67</v>
      </c>
      <c r="K3" s="44" t="s">
        <v>188</v>
      </c>
      <c r="L3" s="18" t="s">
        <v>48</v>
      </c>
      <c r="M3" t="str">
        <f>IF(ISBLANK(Status!D3),"",IF(Status!D3="Pass","Pass","Fail"))</f>
        <v/>
      </c>
      <c r="O3" s="5" t="s">
        <v>49</v>
      </c>
      <c r="P3">
        <v>7</v>
      </c>
      <c r="Q3">
        <v>4</v>
      </c>
      <c r="R3">
        <v>11</v>
      </c>
      <c r="V3" s="6">
        <f>Q3/R3</f>
        <v>0.36363636363636365</v>
      </c>
      <c r="W3" s="6">
        <f>P3/R3</f>
        <v>0.63636363636363635</v>
      </c>
      <c r="X3" s="6"/>
      <c r="AK3" t="s">
        <v>45</v>
      </c>
      <c r="AL3">
        <v>20</v>
      </c>
      <c r="AM3">
        <v>26</v>
      </c>
      <c r="AN3">
        <v>46</v>
      </c>
    </row>
    <row r="4" spans="1:40" ht="17" x14ac:dyDescent="0.2">
      <c r="A4" s="44" t="s">
        <v>4</v>
      </c>
      <c r="B4" s="18" t="s">
        <v>68</v>
      </c>
      <c r="C4" s="49" t="s">
        <v>66</v>
      </c>
      <c r="D4" s="27" t="str">
        <f>IF(ISBLANK(Status!D4),"",IF(Status!D4="Pass","Pass","Fail"))</f>
        <v/>
      </c>
      <c r="F4" s="5" t="s">
        <v>45</v>
      </c>
      <c r="G4">
        <v>26</v>
      </c>
      <c r="H4">
        <v>20</v>
      </c>
      <c r="I4">
        <v>46</v>
      </c>
      <c r="K4" s="44" t="s">
        <v>4</v>
      </c>
      <c r="L4" s="18" t="s">
        <v>68</v>
      </c>
      <c r="M4" t="str">
        <f>IF(ISBLANK(Status!D4),"",IF(Status!D4="Pass","Pass","Fail"))</f>
        <v/>
      </c>
      <c r="O4" s="5" t="s">
        <v>62</v>
      </c>
      <c r="P4">
        <v>1</v>
      </c>
      <c r="Q4">
        <v>1</v>
      </c>
      <c r="R4">
        <v>2</v>
      </c>
      <c r="V4" s="6">
        <f t="shared" ref="V4:V41" si="0">Q4/R4</f>
        <v>0.5</v>
      </c>
      <c r="W4" s="6">
        <f t="shared" ref="W4:W41" si="1">P4/R4</f>
        <v>0.5</v>
      </c>
      <c r="X4" s="6"/>
      <c r="AK4" t="s">
        <v>48</v>
      </c>
      <c r="AL4">
        <v>13</v>
      </c>
      <c r="AM4">
        <v>24</v>
      </c>
      <c r="AN4">
        <v>37</v>
      </c>
    </row>
    <row r="5" spans="1:40" ht="17" x14ac:dyDescent="0.2">
      <c r="A5" s="44" t="s">
        <v>5</v>
      </c>
      <c r="B5" s="18" t="s">
        <v>41</v>
      </c>
      <c r="C5" s="49" t="s">
        <v>66</v>
      </c>
      <c r="D5" s="27" t="str">
        <f>IF(ISBLANK(Status!D5),"",IF(Status!D5="Pass","Pass","Fail"))</f>
        <v/>
      </c>
      <c r="F5" s="5" t="s">
        <v>60</v>
      </c>
      <c r="G5">
        <v>34</v>
      </c>
      <c r="H5">
        <v>8</v>
      </c>
      <c r="I5">
        <v>42</v>
      </c>
      <c r="K5" s="44" t="s">
        <v>5</v>
      </c>
      <c r="L5" s="18" t="s">
        <v>41</v>
      </c>
      <c r="M5" t="str">
        <f>IF(ISBLANK(Status!D5),"",IF(Status!D5="Pass","Pass","Fail"))</f>
        <v/>
      </c>
      <c r="O5" s="5" t="s">
        <v>69</v>
      </c>
      <c r="P5">
        <v>3</v>
      </c>
      <c r="Q5">
        <v>3</v>
      </c>
      <c r="R5">
        <v>6</v>
      </c>
      <c r="V5" s="6">
        <f t="shared" si="0"/>
        <v>0.5</v>
      </c>
      <c r="W5" s="6">
        <f t="shared" si="1"/>
        <v>0.5</v>
      </c>
      <c r="X5" s="6"/>
      <c r="AK5" t="s">
        <v>60</v>
      </c>
      <c r="AL5">
        <v>23</v>
      </c>
      <c r="AM5">
        <v>12</v>
      </c>
      <c r="AN5">
        <v>35</v>
      </c>
    </row>
    <row r="6" spans="1:40" ht="17" x14ac:dyDescent="0.2">
      <c r="A6" s="44" t="s">
        <v>6</v>
      </c>
      <c r="B6" s="18" t="s">
        <v>53</v>
      </c>
      <c r="C6" s="49" t="s">
        <v>66</v>
      </c>
      <c r="D6" s="27" t="str">
        <f>IF(ISBLANK(Status!D6),"",IF(Status!D6="Pass","Pass","Fail"))</f>
        <v/>
      </c>
      <c r="F6" s="5" t="s">
        <v>48</v>
      </c>
      <c r="G6">
        <v>30</v>
      </c>
      <c r="H6">
        <v>7</v>
      </c>
      <c r="I6">
        <v>37</v>
      </c>
      <c r="K6" s="44" t="s">
        <v>6</v>
      </c>
      <c r="L6" s="18" t="s">
        <v>53</v>
      </c>
      <c r="M6" t="str">
        <f>IF(ISBLANK(Status!D6),"",IF(Status!D6="Pass","Pass","Fail"))</f>
        <v/>
      </c>
      <c r="O6" s="5" t="s">
        <v>387</v>
      </c>
      <c r="P6">
        <v>15</v>
      </c>
      <c r="Q6">
        <v>5</v>
      </c>
      <c r="R6">
        <v>20</v>
      </c>
      <c r="V6" s="6">
        <f t="shared" si="0"/>
        <v>0.25</v>
      </c>
      <c r="W6" s="6">
        <f t="shared" si="1"/>
        <v>0.75</v>
      </c>
      <c r="X6" s="6"/>
      <c r="AK6" t="s">
        <v>41</v>
      </c>
      <c r="AL6">
        <v>11</v>
      </c>
      <c r="AM6">
        <v>11</v>
      </c>
      <c r="AN6">
        <v>22</v>
      </c>
    </row>
    <row r="7" spans="1:40" ht="17" x14ac:dyDescent="0.2">
      <c r="A7" s="44" t="s">
        <v>7</v>
      </c>
      <c r="B7" s="18" t="s">
        <v>41</v>
      </c>
      <c r="C7" s="49" t="s">
        <v>66</v>
      </c>
      <c r="D7" s="27" t="str">
        <f>IF(ISBLANK(Status!D7),"",IF(Status!D7="Pass","Pass","Fail"))</f>
        <v/>
      </c>
      <c r="F7" s="5" t="s">
        <v>41</v>
      </c>
      <c r="G7">
        <v>16</v>
      </c>
      <c r="H7">
        <v>6</v>
      </c>
      <c r="I7">
        <v>22</v>
      </c>
      <c r="K7" s="44" t="s">
        <v>7</v>
      </c>
      <c r="L7" s="18" t="s">
        <v>41</v>
      </c>
      <c r="M7" t="str">
        <f>IF(ISBLANK(Status!D7),"",IF(Status!D7="Pass","Pass","Fail"))</f>
        <v/>
      </c>
      <c r="O7" s="5" t="s">
        <v>128</v>
      </c>
      <c r="P7">
        <v>10</v>
      </c>
      <c r="Q7">
        <v>9</v>
      </c>
      <c r="R7">
        <v>19</v>
      </c>
      <c r="V7" s="6">
        <f t="shared" si="0"/>
        <v>0.47368421052631576</v>
      </c>
      <c r="W7" s="6">
        <f t="shared" si="1"/>
        <v>0.52631578947368418</v>
      </c>
      <c r="X7" s="6"/>
      <c r="AK7" t="s">
        <v>42</v>
      </c>
      <c r="AL7">
        <v>14</v>
      </c>
      <c r="AM7">
        <v>7</v>
      </c>
      <c r="AN7">
        <v>21</v>
      </c>
    </row>
    <row r="8" spans="1:40" ht="17" x14ac:dyDescent="0.2">
      <c r="A8" s="44" t="s">
        <v>8</v>
      </c>
      <c r="B8" s="18" t="s">
        <v>128</v>
      </c>
      <c r="C8" s="49" t="s">
        <v>66</v>
      </c>
      <c r="D8" s="27" t="str">
        <f>IF(ISBLANK(Status!D8),"",IF(Status!D8="Pass","Pass","Fail"))</f>
        <v/>
      </c>
      <c r="F8" s="5" t="s">
        <v>42</v>
      </c>
      <c r="G8">
        <v>14</v>
      </c>
      <c r="H8">
        <v>7</v>
      </c>
      <c r="I8">
        <v>21</v>
      </c>
      <c r="K8" s="44" t="s">
        <v>8</v>
      </c>
      <c r="L8" s="18" t="s">
        <v>128</v>
      </c>
      <c r="M8" t="str">
        <f>IF(ISBLANK(Status!D8),"",IF(Status!D8="Pass","Pass","Fail"))</f>
        <v/>
      </c>
      <c r="O8" s="5" t="s">
        <v>380</v>
      </c>
      <c r="P8">
        <v>2</v>
      </c>
      <c r="R8">
        <v>2</v>
      </c>
      <c r="V8" s="6">
        <f t="shared" si="0"/>
        <v>0</v>
      </c>
      <c r="W8" s="6">
        <f t="shared" si="1"/>
        <v>1</v>
      </c>
      <c r="X8" s="6"/>
      <c r="AK8" t="s">
        <v>387</v>
      </c>
      <c r="AL8">
        <v>7</v>
      </c>
      <c r="AM8">
        <v>13</v>
      </c>
      <c r="AN8">
        <v>20</v>
      </c>
    </row>
    <row r="9" spans="1:40" ht="17" x14ac:dyDescent="0.2">
      <c r="A9" s="44" t="s">
        <v>9</v>
      </c>
      <c r="B9" s="18" t="s">
        <v>51</v>
      </c>
      <c r="C9" s="49" t="s">
        <v>66</v>
      </c>
      <c r="D9" s="27" t="str">
        <f>IF(ISBLANK(Status!D9),"",IF(Status!D9="Pass","Pass","Fail"))</f>
        <v/>
      </c>
      <c r="F9" s="5" t="s">
        <v>387</v>
      </c>
      <c r="G9">
        <v>14</v>
      </c>
      <c r="H9">
        <v>6</v>
      </c>
      <c r="I9">
        <v>20</v>
      </c>
      <c r="K9" s="44" t="s">
        <v>9</v>
      </c>
      <c r="L9" s="18" t="s">
        <v>51</v>
      </c>
      <c r="M9" t="str">
        <f>IF(ISBLANK(Status!D9),"",IF(Status!D9="Pass","Pass","Fail"))</f>
        <v/>
      </c>
      <c r="O9" s="5" t="s">
        <v>78</v>
      </c>
      <c r="P9">
        <v>13</v>
      </c>
      <c r="Q9">
        <v>6</v>
      </c>
      <c r="R9">
        <v>19</v>
      </c>
      <c r="V9" s="6">
        <f t="shared" si="0"/>
        <v>0.31578947368421051</v>
      </c>
      <c r="W9" s="6">
        <f t="shared" si="1"/>
        <v>0.68421052631578949</v>
      </c>
      <c r="X9" s="6"/>
      <c r="AK9" t="s">
        <v>39</v>
      </c>
      <c r="AL9">
        <v>10</v>
      </c>
      <c r="AM9">
        <v>10</v>
      </c>
      <c r="AN9">
        <v>20</v>
      </c>
    </row>
    <row r="10" spans="1:40" ht="17" x14ac:dyDescent="0.2">
      <c r="A10" s="44" t="s">
        <v>11</v>
      </c>
      <c r="B10" s="18" t="s">
        <v>48</v>
      </c>
      <c r="C10" s="49" t="s">
        <v>66</v>
      </c>
      <c r="D10" s="27" t="str">
        <f>IF(ISBLANK(Status!D10),"",IF(Status!D10="Pass","Pass","Fail"))</f>
        <v/>
      </c>
      <c r="F10" s="5" t="s">
        <v>39</v>
      </c>
      <c r="G10">
        <v>12</v>
      </c>
      <c r="H10">
        <v>8</v>
      </c>
      <c r="I10">
        <v>20</v>
      </c>
      <c r="K10" s="44" t="s">
        <v>11</v>
      </c>
      <c r="L10" s="18" t="s">
        <v>48</v>
      </c>
      <c r="M10" t="str">
        <f>IF(ISBLANK(Status!D10),"",IF(Status!D10="Pass","Pass","Fail"))</f>
        <v/>
      </c>
      <c r="O10" s="5" t="s">
        <v>19</v>
      </c>
      <c r="P10">
        <v>3</v>
      </c>
      <c r="Q10">
        <v>1</v>
      </c>
      <c r="R10">
        <v>4</v>
      </c>
      <c r="V10" s="6">
        <f t="shared" si="0"/>
        <v>0.25</v>
      </c>
      <c r="W10" s="6">
        <f t="shared" si="1"/>
        <v>0.75</v>
      </c>
      <c r="X10" s="6"/>
      <c r="AK10" t="s">
        <v>128</v>
      </c>
      <c r="AL10">
        <v>10</v>
      </c>
      <c r="AM10">
        <v>9</v>
      </c>
      <c r="AN10">
        <v>19</v>
      </c>
    </row>
    <row r="11" spans="1:40" ht="17" x14ac:dyDescent="0.2">
      <c r="A11" s="44" t="s">
        <v>13</v>
      </c>
      <c r="B11" s="18" t="s">
        <v>78</v>
      </c>
      <c r="C11" s="49" t="s">
        <v>66</v>
      </c>
      <c r="D11" s="27" t="str">
        <f>IF(ISBLANK(Status!D11),"",IF(Status!D11="Pass","Pass","Fail"))</f>
        <v/>
      </c>
      <c r="F11" s="5" t="s">
        <v>44</v>
      </c>
      <c r="G11">
        <v>6</v>
      </c>
      <c r="H11">
        <v>13</v>
      </c>
      <c r="I11">
        <v>19</v>
      </c>
      <c r="K11" s="44" t="s">
        <v>13</v>
      </c>
      <c r="L11" s="18" t="s">
        <v>78</v>
      </c>
      <c r="M11" t="str">
        <f>IF(ISBLANK(Status!D11),"",IF(Status!D11="Pass","Pass","Fail"))</f>
        <v/>
      </c>
      <c r="O11" s="5" t="s">
        <v>42</v>
      </c>
      <c r="P11">
        <v>14</v>
      </c>
      <c r="Q11">
        <v>7</v>
      </c>
      <c r="R11">
        <v>21</v>
      </c>
      <c r="V11" s="6">
        <f t="shared" si="0"/>
        <v>0.33333333333333331</v>
      </c>
      <c r="W11" s="6">
        <f t="shared" si="1"/>
        <v>0.66666666666666663</v>
      </c>
      <c r="X11" s="6"/>
      <c r="AK11" t="s">
        <v>78</v>
      </c>
      <c r="AL11">
        <v>11</v>
      </c>
      <c r="AM11">
        <v>8</v>
      </c>
      <c r="AN11">
        <v>19</v>
      </c>
    </row>
    <row r="12" spans="1:40" ht="17" x14ac:dyDescent="0.2">
      <c r="A12" s="44" t="s">
        <v>14</v>
      </c>
      <c r="B12" s="18" t="s">
        <v>45</v>
      </c>
      <c r="C12" s="49" t="s">
        <v>66</v>
      </c>
      <c r="D12" s="27" t="str">
        <f>IF(ISBLANK(Status!D12),"",IF(Status!D12="Pass","Pass","Fail"))</f>
        <v/>
      </c>
      <c r="F12" s="5" t="s">
        <v>128</v>
      </c>
      <c r="G12">
        <v>7</v>
      </c>
      <c r="H12">
        <v>12</v>
      </c>
      <c r="I12">
        <v>19</v>
      </c>
      <c r="K12" s="44" t="s">
        <v>14</v>
      </c>
      <c r="L12" s="18" t="s">
        <v>45</v>
      </c>
      <c r="M12" t="str">
        <f>IF(ISBLANK(Status!D12),"",IF(Status!D12="Pass","Pass","Fail"))</f>
        <v/>
      </c>
      <c r="O12" s="5" t="s">
        <v>185</v>
      </c>
      <c r="Q12">
        <v>1</v>
      </c>
      <c r="R12">
        <v>1</v>
      </c>
      <c r="V12" s="6">
        <f t="shared" si="0"/>
        <v>1</v>
      </c>
      <c r="W12" s="6">
        <f t="shared" si="1"/>
        <v>0</v>
      </c>
      <c r="X12" s="6"/>
      <c r="AK12" t="s">
        <v>44</v>
      </c>
      <c r="AL12">
        <v>13</v>
      </c>
      <c r="AM12">
        <v>6</v>
      </c>
      <c r="AN12">
        <v>19</v>
      </c>
    </row>
    <row r="13" spans="1:40" ht="17" x14ac:dyDescent="0.2">
      <c r="A13" s="44" t="s">
        <v>70</v>
      </c>
      <c r="B13" s="18" t="s">
        <v>45</v>
      </c>
      <c r="C13" s="49" t="s">
        <v>66</v>
      </c>
      <c r="D13" s="27" t="str">
        <f>IF(ISBLANK(Status!D71),"",IF(Status!D71="Pass","Pass","Fail"))</f>
        <v/>
      </c>
      <c r="F13" s="5" t="s">
        <v>78</v>
      </c>
      <c r="G13">
        <v>8</v>
      </c>
      <c r="H13">
        <v>11</v>
      </c>
      <c r="I13">
        <v>19</v>
      </c>
      <c r="K13" s="44" t="s">
        <v>70</v>
      </c>
      <c r="L13" s="18" t="s">
        <v>45</v>
      </c>
      <c r="M13" t="str">
        <f>IF(ISBLANK(Status!D71),"",IF(Status!D71="Pass","Pass","Fail"))</f>
        <v/>
      </c>
      <c r="O13" s="5" t="s">
        <v>44</v>
      </c>
      <c r="P13">
        <v>11</v>
      </c>
      <c r="Q13">
        <v>8</v>
      </c>
      <c r="R13">
        <v>19</v>
      </c>
      <c r="V13" s="6">
        <f t="shared" si="0"/>
        <v>0.42105263157894735</v>
      </c>
      <c r="W13" s="6">
        <f t="shared" si="1"/>
        <v>0.57894736842105265</v>
      </c>
      <c r="X13" s="6"/>
      <c r="AK13" t="s">
        <v>53</v>
      </c>
      <c r="AL13">
        <v>7</v>
      </c>
      <c r="AM13">
        <v>12</v>
      </c>
      <c r="AN13">
        <v>19</v>
      </c>
    </row>
    <row r="14" spans="1:40" ht="17" x14ac:dyDescent="0.2">
      <c r="A14" s="44" t="s">
        <v>71</v>
      </c>
      <c r="B14" s="18" t="s">
        <v>78</v>
      </c>
      <c r="C14" s="49" t="s">
        <v>66</v>
      </c>
      <c r="D14" s="27" t="str">
        <f>IF(ISBLANK(Status!D76),"",IF(Status!D76="Pass","Pass","Fail"))</f>
        <v/>
      </c>
      <c r="F14" s="5" t="s">
        <v>53</v>
      </c>
      <c r="G14">
        <v>12</v>
      </c>
      <c r="H14">
        <v>7</v>
      </c>
      <c r="I14">
        <v>19</v>
      </c>
      <c r="K14" s="44" t="s">
        <v>71</v>
      </c>
      <c r="L14" s="18" t="s">
        <v>78</v>
      </c>
      <c r="M14" t="str">
        <f>IF(ISBLANK(Status!D76),"",IF(Status!D76="Pass","Pass","Fail"))</f>
        <v/>
      </c>
      <c r="O14" s="5" t="s">
        <v>60</v>
      </c>
      <c r="P14">
        <v>32</v>
      </c>
      <c r="Q14">
        <v>10</v>
      </c>
      <c r="R14">
        <v>42</v>
      </c>
      <c r="V14" s="6">
        <f t="shared" si="0"/>
        <v>0.23809523809523808</v>
      </c>
      <c r="W14" s="6">
        <f t="shared" si="1"/>
        <v>0.76190476190476186</v>
      </c>
      <c r="X14" s="6"/>
      <c r="AK14" t="s">
        <v>59</v>
      </c>
      <c r="AL14">
        <v>14</v>
      </c>
      <c r="AM14">
        <v>5</v>
      </c>
      <c r="AN14">
        <v>19</v>
      </c>
    </row>
    <row r="15" spans="1:40" ht="17" x14ac:dyDescent="0.2">
      <c r="A15" s="44" t="s">
        <v>72</v>
      </c>
      <c r="B15" s="18" t="s">
        <v>48</v>
      </c>
      <c r="C15" s="49" t="s">
        <v>66</v>
      </c>
      <c r="D15" s="27" t="str">
        <f>IF(ISBLANK(Status!D77),"",IF(Status!D77="Pass","Pass","Fail"))</f>
        <v/>
      </c>
      <c r="F15" s="5" t="s">
        <v>59</v>
      </c>
      <c r="G15">
        <v>12</v>
      </c>
      <c r="H15">
        <v>6</v>
      </c>
      <c r="I15">
        <v>18</v>
      </c>
      <c r="K15" s="44" t="s">
        <v>72</v>
      </c>
      <c r="L15" s="18" t="s">
        <v>48</v>
      </c>
      <c r="M15" t="str">
        <f>IF(ISBLANK(Status!D77),"",IF(Status!D77="Pass","Pass","Fail"))</f>
        <v/>
      </c>
      <c r="O15" s="5" t="s">
        <v>53</v>
      </c>
      <c r="P15">
        <v>15</v>
      </c>
      <c r="Q15">
        <v>4</v>
      </c>
      <c r="R15">
        <v>19</v>
      </c>
      <c r="V15" s="6">
        <f t="shared" si="0"/>
        <v>0.21052631578947367</v>
      </c>
      <c r="W15" s="6">
        <f t="shared" si="1"/>
        <v>0.78947368421052633</v>
      </c>
      <c r="X15" s="6"/>
      <c r="AK15" t="s">
        <v>51</v>
      </c>
      <c r="AL15">
        <v>10</v>
      </c>
      <c r="AM15">
        <v>6</v>
      </c>
      <c r="AN15">
        <v>16</v>
      </c>
    </row>
    <row r="16" spans="1:40" ht="17" x14ac:dyDescent="0.2">
      <c r="A16" s="44" t="s">
        <v>73</v>
      </c>
      <c r="B16" s="18" t="s">
        <v>78</v>
      </c>
      <c r="C16" s="49" t="s">
        <v>66</v>
      </c>
      <c r="D16" s="27" t="str">
        <f>IF(ISBLANK(Status!D78),"",IF(Status!D78="Pass","Pass","Fail"))</f>
        <v/>
      </c>
      <c r="F16" s="5" t="s">
        <v>51</v>
      </c>
      <c r="G16">
        <v>11</v>
      </c>
      <c r="H16">
        <v>5</v>
      </c>
      <c r="I16">
        <v>16</v>
      </c>
      <c r="K16" s="44" t="s">
        <v>73</v>
      </c>
      <c r="L16" s="18" t="s">
        <v>78</v>
      </c>
      <c r="M16" t="str">
        <f>IF(ISBLANK(Status!D78),"",IF(Status!D78="Pass","Pass","Fail"))</f>
        <v/>
      </c>
      <c r="O16" s="5" t="s">
        <v>191</v>
      </c>
      <c r="P16">
        <v>8</v>
      </c>
      <c r="R16">
        <v>8</v>
      </c>
      <c r="V16" s="6">
        <f t="shared" si="0"/>
        <v>0</v>
      </c>
      <c r="W16" s="6">
        <f t="shared" si="1"/>
        <v>1</v>
      </c>
      <c r="X16" s="6"/>
      <c r="AK16" t="s">
        <v>208</v>
      </c>
      <c r="AL16">
        <v>9</v>
      </c>
      <c r="AM16">
        <v>6</v>
      </c>
      <c r="AN16">
        <v>15</v>
      </c>
    </row>
    <row r="17" spans="1:40" ht="17" x14ac:dyDescent="0.2">
      <c r="A17" s="44" t="s">
        <v>126</v>
      </c>
      <c r="B17" s="18" t="s">
        <v>78</v>
      </c>
      <c r="C17" s="49" t="s">
        <v>66</v>
      </c>
      <c r="D17" s="27" t="str">
        <f>IF(ISBLANK(Status!D79),"",IF(Status!D79="Pass","Pass","Fail"))</f>
        <v/>
      </c>
      <c r="F17" s="5" t="s">
        <v>208</v>
      </c>
      <c r="G17">
        <v>4</v>
      </c>
      <c r="H17">
        <v>10</v>
      </c>
      <c r="I17">
        <v>14</v>
      </c>
      <c r="K17" s="44" t="s">
        <v>126</v>
      </c>
      <c r="L17" s="18" t="s">
        <v>78</v>
      </c>
      <c r="M17" t="str">
        <f>IF(ISBLANK(Status!D79),"",IF(Status!D79="Pass","Pass","Fail"))</f>
        <v/>
      </c>
      <c r="O17" s="5" t="s">
        <v>48</v>
      </c>
      <c r="P17">
        <v>31</v>
      </c>
      <c r="Q17">
        <v>6</v>
      </c>
      <c r="R17">
        <v>37</v>
      </c>
      <c r="V17" s="6">
        <f t="shared" si="0"/>
        <v>0.16216216216216217</v>
      </c>
      <c r="W17" s="6">
        <f t="shared" si="1"/>
        <v>0.83783783783783783</v>
      </c>
      <c r="X17" s="6"/>
      <c r="AK17" t="s">
        <v>68</v>
      </c>
      <c r="AL17">
        <v>7</v>
      </c>
      <c r="AM17">
        <v>7</v>
      </c>
      <c r="AN17">
        <v>14</v>
      </c>
    </row>
    <row r="18" spans="1:40" ht="17" x14ac:dyDescent="0.2">
      <c r="A18" s="44" t="s">
        <v>125</v>
      </c>
      <c r="B18" s="18" t="s">
        <v>51</v>
      </c>
      <c r="C18" s="49" t="s">
        <v>66</v>
      </c>
      <c r="D18" s="27" t="str">
        <f>IF(ISBLANK(Status!D80),"",IF(Status!D80="Pass","Pass","Fail"))</f>
        <v/>
      </c>
      <c r="F18" s="5" t="s">
        <v>68</v>
      </c>
      <c r="G18">
        <v>9</v>
      </c>
      <c r="H18">
        <v>5</v>
      </c>
      <c r="I18">
        <v>14</v>
      </c>
      <c r="K18" s="44" t="s">
        <v>125</v>
      </c>
      <c r="L18" s="18" t="s">
        <v>51</v>
      </c>
      <c r="M18" t="str">
        <f>IF(ISBLANK(Status!D80),"",IF(Status!D80="Pass","Pass","Fail"))</f>
        <v/>
      </c>
      <c r="O18" s="5" t="s">
        <v>39</v>
      </c>
      <c r="P18">
        <v>14</v>
      </c>
      <c r="Q18">
        <v>6</v>
      </c>
      <c r="R18">
        <v>20</v>
      </c>
      <c r="V18" s="6">
        <f t="shared" si="0"/>
        <v>0.3</v>
      </c>
      <c r="W18" s="6">
        <f t="shared" si="1"/>
        <v>0.7</v>
      </c>
      <c r="X18" s="6"/>
      <c r="AK18" t="s">
        <v>49</v>
      </c>
      <c r="AL18">
        <v>6</v>
      </c>
      <c r="AM18">
        <v>5</v>
      </c>
      <c r="AN18">
        <v>11</v>
      </c>
    </row>
    <row r="19" spans="1:40" ht="17" x14ac:dyDescent="0.2">
      <c r="A19" s="44" t="s">
        <v>187</v>
      </c>
      <c r="B19" s="18" t="s">
        <v>51</v>
      </c>
      <c r="C19" s="49" t="s">
        <v>66</v>
      </c>
      <c r="D19" s="27" t="str">
        <f>IF(ISBLANK(Status!D81),"",IF(Status!D81="Pass","Pass","Fail"))</f>
        <v/>
      </c>
      <c r="F19" s="5" t="s">
        <v>204</v>
      </c>
      <c r="G19">
        <v>8</v>
      </c>
      <c r="H19">
        <v>3</v>
      </c>
      <c r="I19">
        <v>11</v>
      </c>
      <c r="K19" s="44" t="s">
        <v>187</v>
      </c>
      <c r="L19" s="18" t="s">
        <v>51</v>
      </c>
      <c r="M19" t="str">
        <f>IF(ISBLANK(Status!D81),"",IF(Status!D81="Pass","Pass","Fail"))</f>
        <v/>
      </c>
      <c r="O19" s="5" t="s">
        <v>43</v>
      </c>
      <c r="P19">
        <v>3</v>
      </c>
      <c r="Q19">
        <v>6</v>
      </c>
      <c r="R19">
        <v>9</v>
      </c>
      <c r="V19" s="6">
        <f t="shared" si="0"/>
        <v>0.66666666666666663</v>
      </c>
      <c r="W19" s="6">
        <f t="shared" si="1"/>
        <v>0.33333333333333331</v>
      </c>
      <c r="X19" s="6"/>
      <c r="AK19" t="s">
        <v>54</v>
      </c>
      <c r="AL19">
        <v>3</v>
      </c>
      <c r="AM19">
        <v>8</v>
      </c>
      <c r="AN19">
        <v>11</v>
      </c>
    </row>
    <row r="20" spans="1:40" ht="17" x14ac:dyDescent="0.2">
      <c r="A20" s="44" t="s">
        <v>124</v>
      </c>
      <c r="B20" s="18" t="s">
        <v>61</v>
      </c>
      <c r="C20" s="49" t="s">
        <v>66</v>
      </c>
      <c r="D20" s="27" t="str">
        <f>IF(ISBLANK(Status!D82),"",IF(Status!D82="Pass","Pass","Fail"))</f>
        <v/>
      </c>
      <c r="F20" s="5" t="s">
        <v>54</v>
      </c>
      <c r="G20">
        <v>8</v>
      </c>
      <c r="H20">
        <v>3</v>
      </c>
      <c r="I20">
        <v>11</v>
      </c>
      <c r="K20" s="44" t="s">
        <v>124</v>
      </c>
      <c r="L20" s="18" t="s">
        <v>61</v>
      </c>
      <c r="M20" t="str">
        <f>IF(ISBLANK(Status!D82),"",IF(Status!D82="Pass","Pass","Fail"))</f>
        <v/>
      </c>
      <c r="O20" s="5" t="s">
        <v>10</v>
      </c>
      <c r="P20">
        <v>4</v>
      </c>
      <c r="Q20">
        <v>5</v>
      </c>
      <c r="R20">
        <v>9</v>
      </c>
      <c r="V20" s="6">
        <f t="shared" si="0"/>
        <v>0.55555555555555558</v>
      </c>
      <c r="W20" s="6">
        <f t="shared" si="1"/>
        <v>0.44444444444444442</v>
      </c>
      <c r="X20" s="6"/>
      <c r="AK20" t="s">
        <v>204</v>
      </c>
      <c r="AL20">
        <v>4</v>
      </c>
      <c r="AM20">
        <v>7</v>
      </c>
      <c r="AN20">
        <v>11</v>
      </c>
    </row>
    <row r="21" spans="1:40" ht="17" x14ac:dyDescent="0.2">
      <c r="A21" s="44" t="s">
        <v>123</v>
      </c>
      <c r="B21" s="18" t="s">
        <v>51</v>
      </c>
      <c r="C21" s="49" t="s">
        <v>66</v>
      </c>
      <c r="D21" s="27" t="str">
        <f>IF(ISBLANK(Status!D83),"",IF(Status!D83="Pass","Pass","Fail"))</f>
        <v/>
      </c>
      <c r="F21" s="5" t="s">
        <v>49</v>
      </c>
      <c r="G21">
        <v>8</v>
      </c>
      <c r="H21">
        <v>3</v>
      </c>
      <c r="I21">
        <v>11</v>
      </c>
      <c r="K21" s="44" t="s">
        <v>123</v>
      </c>
      <c r="L21" s="18" t="s">
        <v>51</v>
      </c>
      <c r="M21" t="str">
        <f>IF(ISBLANK(Status!D83),"",IF(Status!D83="Pass","Pass","Fail"))</f>
        <v/>
      </c>
      <c r="O21" s="5" t="s">
        <v>12</v>
      </c>
      <c r="P21">
        <v>2</v>
      </c>
      <c r="R21">
        <v>2</v>
      </c>
      <c r="V21" s="6">
        <f t="shared" si="0"/>
        <v>0</v>
      </c>
      <c r="W21" s="6">
        <f t="shared" si="1"/>
        <v>1</v>
      </c>
      <c r="X21" s="6"/>
      <c r="AK21" t="s">
        <v>46</v>
      </c>
      <c r="AL21">
        <v>5</v>
      </c>
      <c r="AM21">
        <v>5</v>
      </c>
      <c r="AN21">
        <v>10</v>
      </c>
    </row>
    <row r="22" spans="1:40" ht="17" x14ac:dyDescent="0.2">
      <c r="A22" s="44" t="s">
        <v>122</v>
      </c>
      <c r="B22" s="18" t="s">
        <v>51</v>
      </c>
      <c r="C22" s="49" t="s">
        <v>66</v>
      </c>
      <c r="D22" s="27" t="str">
        <f>IF(ISBLANK(Status!D84),"",IF(Status!D84="Pass","Pass","Fail"))</f>
        <v/>
      </c>
      <c r="F22" s="5" t="s">
        <v>84</v>
      </c>
      <c r="G22">
        <v>6</v>
      </c>
      <c r="H22">
        <v>4</v>
      </c>
      <c r="I22">
        <v>10</v>
      </c>
      <c r="K22" s="44" t="s">
        <v>122</v>
      </c>
      <c r="L22" s="18" t="s">
        <v>51</v>
      </c>
      <c r="M22" t="str">
        <f>IF(ISBLANK(Status!D84),"",IF(Status!D84="Pass","Pass","Fail"))</f>
        <v/>
      </c>
      <c r="O22" s="5" t="s">
        <v>54</v>
      </c>
      <c r="P22">
        <v>8</v>
      </c>
      <c r="Q22">
        <v>3</v>
      </c>
      <c r="R22">
        <v>11</v>
      </c>
      <c r="V22" s="6">
        <f t="shared" si="0"/>
        <v>0.27272727272727271</v>
      </c>
      <c r="W22" s="6">
        <f t="shared" si="1"/>
        <v>0.72727272727272729</v>
      </c>
      <c r="X22" s="6"/>
      <c r="AK22" t="s">
        <v>84</v>
      </c>
      <c r="AL22">
        <v>6</v>
      </c>
      <c r="AM22">
        <v>4</v>
      </c>
      <c r="AN22">
        <v>10</v>
      </c>
    </row>
    <row r="23" spans="1:40" ht="17" x14ac:dyDescent="0.2">
      <c r="A23" s="44" t="s">
        <v>121</v>
      </c>
      <c r="B23" s="18" t="s">
        <v>68</v>
      </c>
      <c r="C23" s="49" t="s">
        <v>66</v>
      </c>
      <c r="D23" s="27" t="str">
        <f>IF(ISBLANK(Status!D85),"",IF(Status!D85="Pass","Pass","Fail"))</f>
        <v/>
      </c>
      <c r="F23" s="5" t="s">
        <v>46</v>
      </c>
      <c r="G23">
        <v>3</v>
      </c>
      <c r="H23">
        <v>7</v>
      </c>
      <c r="I23">
        <v>10</v>
      </c>
      <c r="K23" s="44" t="s">
        <v>121</v>
      </c>
      <c r="L23" s="18" t="s">
        <v>68</v>
      </c>
      <c r="M23" t="str">
        <f>IF(ISBLANK(Status!D85),"",IF(Status!D85="Pass","Pass","Fail"))</f>
        <v/>
      </c>
      <c r="O23" s="5" t="s">
        <v>46</v>
      </c>
      <c r="P23">
        <v>8</v>
      </c>
      <c r="Q23">
        <v>2</v>
      </c>
      <c r="R23">
        <v>10</v>
      </c>
      <c r="V23" s="6">
        <f t="shared" si="0"/>
        <v>0.2</v>
      </c>
      <c r="W23" s="6">
        <f t="shared" si="1"/>
        <v>0.8</v>
      </c>
      <c r="X23" s="6"/>
      <c r="AB23" t="s">
        <v>828</v>
      </c>
      <c r="AK23" t="s">
        <v>43</v>
      </c>
      <c r="AL23">
        <v>6</v>
      </c>
      <c r="AM23">
        <v>3</v>
      </c>
      <c r="AN23">
        <v>9</v>
      </c>
    </row>
    <row r="24" spans="1:40" ht="17" x14ac:dyDescent="0.2">
      <c r="A24" s="44" t="s">
        <v>120</v>
      </c>
      <c r="B24" s="18" t="s">
        <v>59</v>
      </c>
      <c r="C24" s="49" t="s">
        <v>66</v>
      </c>
      <c r="D24" s="27" t="str">
        <f>IF(ISBLANK(Status!D86),"",IF(Status!D86="Pass","Pass","Fail"))</f>
        <v/>
      </c>
      <c r="F24" s="5" t="s">
        <v>10</v>
      </c>
      <c r="G24">
        <v>4</v>
      </c>
      <c r="H24">
        <v>5</v>
      </c>
      <c r="I24">
        <v>9</v>
      </c>
      <c r="K24" s="44" t="s">
        <v>120</v>
      </c>
      <c r="L24" s="18" t="s">
        <v>59</v>
      </c>
      <c r="M24" t="str">
        <f>IF(ISBLANK(Status!D86),"",IF(Status!D86="Pass","Pass","Fail"))</f>
        <v/>
      </c>
      <c r="O24" s="5" t="s">
        <v>59</v>
      </c>
      <c r="P24">
        <v>6</v>
      </c>
      <c r="Q24">
        <v>12</v>
      </c>
      <c r="R24">
        <v>18</v>
      </c>
      <c r="V24" s="6">
        <f t="shared" si="0"/>
        <v>0.66666666666666663</v>
      </c>
      <c r="W24" s="6">
        <f t="shared" si="1"/>
        <v>0.33333333333333331</v>
      </c>
      <c r="X24" s="6"/>
      <c r="AK24" t="s">
        <v>10</v>
      </c>
      <c r="AL24">
        <v>6</v>
      </c>
      <c r="AM24">
        <v>3</v>
      </c>
      <c r="AN24">
        <v>9</v>
      </c>
    </row>
    <row r="25" spans="1:40" ht="17" x14ac:dyDescent="0.2">
      <c r="A25" s="44" t="s">
        <v>119</v>
      </c>
      <c r="B25" s="18" t="s">
        <v>45</v>
      </c>
      <c r="C25" s="49" t="s">
        <v>66</v>
      </c>
      <c r="D25" s="27" t="str">
        <f>IF(ISBLANK(Status!D87),"",IF(Status!D87="Pass","Pass","Fail"))</f>
        <v/>
      </c>
      <c r="F25" s="5" t="s">
        <v>55</v>
      </c>
      <c r="G25">
        <v>4</v>
      </c>
      <c r="H25">
        <v>5</v>
      </c>
      <c r="I25">
        <v>9</v>
      </c>
      <c r="K25" s="44" t="s">
        <v>119</v>
      </c>
      <c r="L25" s="18" t="s">
        <v>45</v>
      </c>
      <c r="M25" t="str">
        <f>IF(ISBLANK(Status!D87),"",IF(Status!D87="Pass","Pass","Fail"))</f>
        <v/>
      </c>
      <c r="O25" s="5" t="s">
        <v>40</v>
      </c>
      <c r="Q25">
        <v>2</v>
      </c>
      <c r="R25">
        <v>2</v>
      </c>
      <c r="V25" s="6">
        <f t="shared" si="0"/>
        <v>1</v>
      </c>
      <c r="W25" s="6">
        <f t="shared" si="1"/>
        <v>0</v>
      </c>
      <c r="X25" s="6"/>
      <c r="AK25" t="s">
        <v>826</v>
      </c>
      <c r="AL25">
        <v>5</v>
      </c>
      <c r="AM25">
        <v>4</v>
      </c>
      <c r="AN25">
        <v>9</v>
      </c>
    </row>
    <row r="26" spans="1:40" ht="17" x14ac:dyDescent="0.2">
      <c r="A26" s="44" t="s">
        <v>139</v>
      </c>
      <c r="B26" s="18" t="s">
        <v>84</v>
      </c>
      <c r="C26" s="49" t="s">
        <v>66</v>
      </c>
      <c r="D26" s="27" t="str">
        <f>IF(ISBLANK(Status!D134),"",IF(Status!D134="Pass","Pass","Fail"))</f>
        <v/>
      </c>
      <c r="F26" s="5" t="s">
        <v>43</v>
      </c>
      <c r="G26">
        <v>5</v>
      </c>
      <c r="H26">
        <v>4</v>
      </c>
      <c r="I26">
        <v>9</v>
      </c>
      <c r="K26" s="44" t="s">
        <v>139</v>
      </c>
      <c r="L26" s="18" t="s">
        <v>84</v>
      </c>
      <c r="M26" t="str">
        <f>IF(ISBLANK(Status!D134),"",IF(Status!D134="Pass","Pass","Fail"))</f>
        <v/>
      </c>
      <c r="O26" s="5" t="s">
        <v>52</v>
      </c>
      <c r="P26">
        <v>2</v>
      </c>
      <c r="Q26">
        <v>1</v>
      </c>
      <c r="R26">
        <v>3</v>
      </c>
      <c r="V26" s="6">
        <f t="shared" si="0"/>
        <v>0.33333333333333331</v>
      </c>
      <c r="W26" s="6">
        <f t="shared" si="1"/>
        <v>0.66666666666666663</v>
      </c>
      <c r="X26" s="6"/>
      <c r="AK26" t="s">
        <v>63</v>
      </c>
      <c r="AL26">
        <v>4</v>
      </c>
      <c r="AM26">
        <v>5</v>
      </c>
      <c r="AN26">
        <v>9</v>
      </c>
    </row>
    <row r="27" spans="1:40" ht="17" x14ac:dyDescent="0.2">
      <c r="A27" s="44" t="s">
        <v>140</v>
      </c>
      <c r="B27" s="18" t="s">
        <v>84</v>
      </c>
      <c r="C27" s="49" t="s">
        <v>66</v>
      </c>
      <c r="D27" s="27" t="str">
        <f>IF(ISBLANK(Status!D135),"",IF(Status!D135="Pass","Pass","Fail"))</f>
        <v/>
      </c>
      <c r="F27" s="5" t="s">
        <v>63</v>
      </c>
      <c r="G27">
        <v>6</v>
      </c>
      <c r="H27">
        <v>3</v>
      </c>
      <c r="I27">
        <v>9</v>
      </c>
      <c r="K27" s="44" t="s">
        <v>140</v>
      </c>
      <c r="L27" s="18" t="s">
        <v>84</v>
      </c>
      <c r="M27" t="str">
        <f>IF(ISBLANK(Status!D135),"",IF(Status!D135="Pass","Pass","Fail"))</f>
        <v/>
      </c>
      <c r="O27" s="5" t="s">
        <v>55</v>
      </c>
      <c r="P27">
        <v>7</v>
      </c>
      <c r="Q27">
        <v>2</v>
      </c>
      <c r="R27">
        <v>9</v>
      </c>
      <c r="V27" s="6">
        <f t="shared" si="0"/>
        <v>0.22222222222222221</v>
      </c>
      <c r="W27" s="6">
        <f t="shared" si="1"/>
        <v>0.77777777777777779</v>
      </c>
      <c r="X27" s="6"/>
      <c r="AK27" t="s">
        <v>191</v>
      </c>
      <c r="AL27">
        <v>3</v>
      </c>
      <c r="AM27">
        <v>5</v>
      </c>
      <c r="AN27">
        <v>8</v>
      </c>
    </row>
    <row r="28" spans="1:40" ht="17" x14ac:dyDescent="0.2">
      <c r="A28" s="44" t="s">
        <v>141</v>
      </c>
      <c r="B28" s="18" t="s">
        <v>59</v>
      </c>
      <c r="C28" s="49" t="s">
        <v>66</v>
      </c>
      <c r="D28" s="27" t="str">
        <f>IF(ISBLANK(Status!D136),"",IF(Status!D136="Pass","Pass","Fail"))</f>
        <v/>
      </c>
      <c r="F28" s="5" t="s">
        <v>56</v>
      </c>
      <c r="G28">
        <v>5</v>
      </c>
      <c r="H28">
        <v>3</v>
      </c>
      <c r="I28">
        <v>8</v>
      </c>
      <c r="K28" s="44" t="s">
        <v>141</v>
      </c>
      <c r="L28" s="18" t="s">
        <v>59</v>
      </c>
      <c r="M28" t="str">
        <f>IF(ISBLANK(Status!D136),"",IF(Status!D136="Pass","Pass","Fail"))</f>
        <v/>
      </c>
      <c r="O28" s="5" t="s">
        <v>41</v>
      </c>
      <c r="P28">
        <v>15</v>
      </c>
      <c r="Q28">
        <v>7</v>
      </c>
      <c r="R28">
        <v>22</v>
      </c>
      <c r="V28" s="6">
        <f t="shared" si="0"/>
        <v>0.31818181818181818</v>
      </c>
      <c r="W28" s="6">
        <f t="shared" si="1"/>
        <v>0.68181818181818177</v>
      </c>
      <c r="X28" s="6"/>
      <c r="AK28" t="s">
        <v>56</v>
      </c>
      <c r="AL28">
        <v>4</v>
      </c>
      <c r="AM28">
        <v>4</v>
      </c>
      <c r="AN28">
        <v>8</v>
      </c>
    </row>
    <row r="29" spans="1:40" ht="17" x14ac:dyDescent="0.2">
      <c r="A29" s="44" t="s">
        <v>135</v>
      </c>
      <c r="B29" s="18" t="s">
        <v>59</v>
      </c>
      <c r="C29" s="49" t="s">
        <v>66</v>
      </c>
      <c r="D29" s="27" t="str">
        <f>IF(ISBLANK(Status!D137),"",IF(Status!D137="Pass","Pass","Fail"))</f>
        <v/>
      </c>
      <c r="F29" s="5" t="s">
        <v>191</v>
      </c>
      <c r="G29">
        <v>7</v>
      </c>
      <c r="H29">
        <v>1</v>
      </c>
      <c r="I29">
        <v>8</v>
      </c>
      <c r="K29" s="44" t="s">
        <v>135</v>
      </c>
      <c r="L29" s="18" t="s">
        <v>59</v>
      </c>
      <c r="M29" t="str">
        <f>IF(ISBLANK(Status!D137),"",IF(Status!D137="Pass","Pass","Fail"))</f>
        <v/>
      </c>
      <c r="O29" s="5" t="s">
        <v>63</v>
      </c>
      <c r="P29">
        <v>5</v>
      </c>
      <c r="Q29">
        <v>4</v>
      </c>
      <c r="R29">
        <v>9</v>
      </c>
      <c r="V29" s="6">
        <f t="shared" si="0"/>
        <v>0.44444444444444442</v>
      </c>
      <c r="W29" s="6">
        <f t="shared" si="1"/>
        <v>0.55555555555555558</v>
      </c>
      <c r="X29" s="6"/>
      <c r="AK29" t="s">
        <v>69</v>
      </c>
      <c r="AL29">
        <v>6</v>
      </c>
      <c r="AN29">
        <v>6</v>
      </c>
    </row>
    <row r="30" spans="1:40" ht="17" x14ac:dyDescent="0.2">
      <c r="A30" s="44" t="s">
        <v>136</v>
      </c>
      <c r="B30" s="18" t="s">
        <v>45</v>
      </c>
      <c r="C30" s="49" t="s">
        <v>66</v>
      </c>
      <c r="D30" s="27" t="str">
        <f>IF(ISBLANK(Status!D138),"",IF(Status!D138="Pass","Pass","Fail"))</f>
        <v/>
      </c>
      <c r="F30" s="5" t="s">
        <v>69</v>
      </c>
      <c r="G30">
        <v>3</v>
      </c>
      <c r="H30">
        <v>3</v>
      </c>
      <c r="I30">
        <v>6</v>
      </c>
      <c r="K30" s="44" t="s">
        <v>136</v>
      </c>
      <c r="L30" s="18" t="s">
        <v>45</v>
      </c>
      <c r="M30" t="str">
        <f>IF(ISBLANK(Status!D138),"",IF(Status!D138="Pass","Pass","Fail"))</f>
        <v/>
      </c>
      <c r="O30" s="5" t="s">
        <v>84</v>
      </c>
      <c r="P30">
        <v>6</v>
      </c>
      <c r="Q30">
        <v>4</v>
      </c>
      <c r="R30">
        <v>10</v>
      </c>
      <c r="V30" s="6">
        <f t="shared" si="0"/>
        <v>0.4</v>
      </c>
      <c r="W30" s="6">
        <f t="shared" si="1"/>
        <v>0.6</v>
      </c>
      <c r="X30" s="6"/>
      <c r="AK30" t="s">
        <v>58</v>
      </c>
      <c r="AL30">
        <v>2</v>
      </c>
      <c r="AM30">
        <v>4</v>
      </c>
      <c r="AN30">
        <v>6</v>
      </c>
    </row>
    <row r="31" spans="1:40" ht="17" x14ac:dyDescent="0.2">
      <c r="A31" s="44" t="s">
        <v>152</v>
      </c>
      <c r="B31" s="18" t="s">
        <v>59</v>
      </c>
      <c r="C31" s="49" t="s">
        <v>66</v>
      </c>
      <c r="D31" s="27" t="str">
        <f>IF(ISBLANK(Status!D139),"",IF(Status!D139="Pass","Pass","Fail"))</f>
        <v/>
      </c>
      <c r="F31" s="5" t="s">
        <v>58</v>
      </c>
      <c r="G31">
        <v>3</v>
      </c>
      <c r="H31">
        <v>3</v>
      </c>
      <c r="I31">
        <v>6</v>
      </c>
      <c r="K31" s="44" t="s">
        <v>152</v>
      </c>
      <c r="L31" s="18" t="s">
        <v>59</v>
      </c>
      <c r="M31" t="str">
        <f>IF(ISBLANK(Status!D139),"",IF(Status!D139="Pass","Pass","Fail"))</f>
        <v/>
      </c>
      <c r="O31" s="5" t="s">
        <v>203</v>
      </c>
      <c r="P31">
        <v>2</v>
      </c>
      <c r="R31">
        <v>2</v>
      </c>
      <c r="V31" s="6">
        <f t="shared" si="0"/>
        <v>0</v>
      </c>
      <c r="W31" s="6">
        <f t="shared" si="1"/>
        <v>1</v>
      </c>
      <c r="X31" s="6"/>
      <c r="AK31" t="s">
        <v>19</v>
      </c>
      <c r="AL31">
        <v>3</v>
      </c>
      <c r="AM31">
        <v>1</v>
      </c>
      <c r="AN31">
        <v>4</v>
      </c>
    </row>
    <row r="32" spans="1:40" ht="17" x14ac:dyDescent="0.2">
      <c r="A32" s="44" t="s">
        <v>153</v>
      </c>
      <c r="B32" s="18" t="s">
        <v>61</v>
      </c>
      <c r="C32" s="49" t="s">
        <v>66</v>
      </c>
      <c r="D32" s="27" t="str">
        <f>IF(ISBLANK(Status!D140),"",IF(Status!D140="Pass","Pass","Fail"))</f>
        <v/>
      </c>
      <c r="F32" s="5" t="s">
        <v>19</v>
      </c>
      <c r="G32">
        <v>1</v>
      </c>
      <c r="H32">
        <v>3</v>
      </c>
      <c r="I32">
        <v>4</v>
      </c>
      <c r="K32" s="44" t="s">
        <v>153</v>
      </c>
      <c r="L32" s="18" t="s">
        <v>61</v>
      </c>
      <c r="M32" t="str">
        <f>IF(ISBLANK(Status!D140),"",IF(Status!D140="Pass","Pass","Fail"))</f>
        <v/>
      </c>
      <c r="O32" s="5" t="s">
        <v>204</v>
      </c>
      <c r="P32">
        <v>9</v>
      </c>
      <c r="Q32">
        <v>2</v>
      </c>
      <c r="R32">
        <v>11</v>
      </c>
      <c r="V32" s="6">
        <f t="shared" si="0"/>
        <v>0.18181818181818182</v>
      </c>
      <c r="W32" s="6">
        <f t="shared" si="1"/>
        <v>0.81818181818181823</v>
      </c>
      <c r="X32" s="6"/>
      <c r="AK32" t="s">
        <v>201</v>
      </c>
      <c r="AL32">
        <v>2</v>
      </c>
      <c r="AM32">
        <v>2</v>
      </c>
      <c r="AN32">
        <v>4</v>
      </c>
    </row>
    <row r="33" spans="1:40" ht="17" x14ac:dyDescent="0.2">
      <c r="A33" s="44" t="s">
        <v>155</v>
      </c>
      <c r="B33" s="18" t="s">
        <v>61</v>
      </c>
      <c r="C33" s="49" t="s">
        <v>66</v>
      </c>
      <c r="D33" s="27" t="str">
        <f>IF(ISBLANK(Status!D141),"",IF(Status!D141="Pass","Pass","Fail"))</f>
        <v/>
      </c>
      <c r="F33" s="5" t="s">
        <v>201</v>
      </c>
      <c r="H33">
        <v>4</v>
      </c>
      <c r="I33">
        <v>4</v>
      </c>
      <c r="K33" s="44" t="s">
        <v>155</v>
      </c>
      <c r="L33" s="18" t="s">
        <v>61</v>
      </c>
      <c r="M33" t="str">
        <f>IF(ISBLANK(Status!D141),"",IF(Status!D141="Pass","Pass","Fail"))</f>
        <v/>
      </c>
      <c r="O33" s="5" t="s">
        <v>208</v>
      </c>
      <c r="P33">
        <v>10</v>
      </c>
      <c r="Q33">
        <v>4</v>
      </c>
      <c r="R33">
        <v>14</v>
      </c>
      <c r="V33" s="6">
        <f t="shared" si="0"/>
        <v>0.2857142857142857</v>
      </c>
      <c r="W33" s="6">
        <f t="shared" si="1"/>
        <v>0.7142857142857143</v>
      </c>
      <c r="X33" s="6"/>
      <c r="AK33" t="s">
        <v>50</v>
      </c>
      <c r="AL33">
        <v>1</v>
      </c>
      <c r="AM33">
        <v>2</v>
      </c>
      <c r="AN33">
        <v>3</v>
      </c>
    </row>
    <row r="34" spans="1:40" ht="17" x14ac:dyDescent="0.2">
      <c r="A34" s="44" t="s">
        <v>156</v>
      </c>
      <c r="B34" s="18" t="s">
        <v>45</v>
      </c>
      <c r="C34" s="49" t="s">
        <v>66</v>
      </c>
      <c r="D34" s="27" t="str">
        <f>IF(ISBLANK(Status!D142),"",IF(Status!D142="Pass","Pass","Fail"))</f>
        <v/>
      </c>
      <c r="F34" s="5" t="s">
        <v>52</v>
      </c>
      <c r="G34">
        <v>1</v>
      </c>
      <c r="H34">
        <v>2</v>
      </c>
      <c r="I34">
        <v>3</v>
      </c>
      <c r="K34" s="44" t="s">
        <v>156</v>
      </c>
      <c r="L34" s="18" t="s">
        <v>45</v>
      </c>
      <c r="M34" t="str">
        <f>IF(ISBLANK(Status!D142),"",IF(Status!D142="Pass","Pass","Fail"))</f>
        <v/>
      </c>
      <c r="O34" s="5" t="s">
        <v>51</v>
      </c>
      <c r="P34">
        <v>9</v>
      </c>
      <c r="Q34">
        <v>7</v>
      </c>
      <c r="R34">
        <v>16</v>
      </c>
      <c r="V34" s="6">
        <f t="shared" si="0"/>
        <v>0.4375</v>
      </c>
      <c r="W34" s="6">
        <f t="shared" si="1"/>
        <v>0.5625</v>
      </c>
      <c r="X34" s="6"/>
      <c r="AK34" t="s">
        <v>62</v>
      </c>
      <c r="AL34">
        <v>1</v>
      </c>
      <c r="AM34">
        <v>1</v>
      </c>
      <c r="AN34">
        <v>2</v>
      </c>
    </row>
    <row r="35" spans="1:40" ht="17" x14ac:dyDescent="0.2">
      <c r="A35" s="44" t="s">
        <v>157</v>
      </c>
      <c r="B35" s="18" t="s">
        <v>48</v>
      </c>
      <c r="C35" s="49" t="s">
        <v>66</v>
      </c>
      <c r="D35" s="27" t="str">
        <f>IF(ISBLANK(Status!D143),"",IF(Status!D143="Pass","Pass","Fail"))</f>
        <v/>
      </c>
      <c r="F35" s="5" t="s">
        <v>50</v>
      </c>
      <c r="G35">
        <v>3</v>
      </c>
      <c r="I35">
        <v>3</v>
      </c>
      <c r="K35" s="44" t="s">
        <v>157</v>
      </c>
      <c r="L35" s="18" t="s">
        <v>48</v>
      </c>
      <c r="M35" t="str">
        <f>IF(ISBLANK(Status!D143),"",IF(Status!D143="Pass","Pass","Fail"))</f>
        <v/>
      </c>
      <c r="O35" s="5" t="s">
        <v>61</v>
      </c>
      <c r="P35">
        <v>49</v>
      </c>
      <c r="Q35">
        <v>18</v>
      </c>
      <c r="R35">
        <v>67</v>
      </c>
      <c r="V35" s="6">
        <f t="shared" si="0"/>
        <v>0.26865671641791045</v>
      </c>
      <c r="W35" s="6">
        <f t="shared" si="1"/>
        <v>0.73134328358208955</v>
      </c>
      <c r="X35" s="6"/>
      <c r="AK35" t="s">
        <v>380</v>
      </c>
      <c r="AL35">
        <v>1</v>
      </c>
      <c r="AM35">
        <v>1</v>
      </c>
      <c r="AN35">
        <v>2</v>
      </c>
    </row>
    <row r="36" spans="1:40" ht="17" x14ac:dyDescent="0.2">
      <c r="A36" s="44" t="s">
        <v>158</v>
      </c>
      <c r="B36" s="18" t="s">
        <v>60</v>
      </c>
      <c r="C36" s="49" t="s">
        <v>66</v>
      </c>
      <c r="D36" s="27" t="str">
        <f>IF(ISBLANK(Status!D144),"",IF(Status!D144="Pass","Pass","Fail"))</f>
        <v/>
      </c>
      <c r="F36" s="5" t="s">
        <v>62</v>
      </c>
      <c r="G36">
        <v>1</v>
      </c>
      <c r="H36">
        <v>1</v>
      </c>
      <c r="I36">
        <v>2</v>
      </c>
      <c r="K36" s="44" t="s">
        <v>158</v>
      </c>
      <c r="L36" s="18" t="s">
        <v>60</v>
      </c>
      <c r="M36" t="str">
        <f>IF(ISBLANK(Status!D144),"",IF(Status!D144="Pass","Pass","Fail"))</f>
        <v/>
      </c>
      <c r="O36" s="5" t="s">
        <v>50</v>
      </c>
      <c r="P36">
        <v>2</v>
      </c>
      <c r="Q36">
        <v>1</v>
      </c>
      <c r="R36">
        <v>3</v>
      </c>
      <c r="V36" s="6">
        <f t="shared" si="0"/>
        <v>0.33333333333333331</v>
      </c>
      <c r="W36" s="6">
        <f t="shared" si="1"/>
        <v>0.66666666666666663</v>
      </c>
      <c r="X36" s="6"/>
      <c r="AK36" t="s">
        <v>12</v>
      </c>
      <c r="AL36">
        <v>1</v>
      </c>
      <c r="AM36">
        <v>1</v>
      </c>
      <c r="AN36">
        <v>2</v>
      </c>
    </row>
    <row r="37" spans="1:40" ht="17" x14ac:dyDescent="0.2">
      <c r="A37" s="44" t="s">
        <v>159</v>
      </c>
      <c r="B37" s="18" t="s">
        <v>44</v>
      </c>
      <c r="C37" s="49" t="s">
        <v>66</v>
      </c>
      <c r="D37" s="27" t="str">
        <f>IF(ISBLANK(Status!D145),"",IF(Status!D145="Pass","Pass","Fail"))</f>
        <v/>
      </c>
      <c r="F37" s="5" t="s">
        <v>12</v>
      </c>
      <c r="H37">
        <v>2</v>
      </c>
      <c r="I37">
        <v>2</v>
      </c>
      <c r="K37" s="44" t="s">
        <v>159</v>
      </c>
      <c r="L37" s="18" t="s">
        <v>44</v>
      </c>
      <c r="M37" t="str">
        <f>IF(ISBLANK(Status!D145),"",IF(Status!D145="Pass","Pass","Fail"))</f>
        <v/>
      </c>
      <c r="O37" s="5" t="s">
        <v>45</v>
      </c>
      <c r="P37">
        <v>31</v>
      </c>
      <c r="Q37">
        <v>15</v>
      </c>
      <c r="R37">
        <v>46</v>
      </c>
      <c r="V37" s="6">
        <f t="shared" si="0"/>
        <v>0.32608695652173914</v>
      </c>
      <c r="W37" s="6">
        <f t="shared" si="1"/>
        <v>0.67391304347826086</v>
      </c>
      <c r="X37" s="6"/>
      <c r="AK37" t="s">
        <v>40</v>
      </c>
      <c r="AL37">
        <v>2</v>
      </c>
      <c r="AN37">
        <v>2</v>
      </c>
    </row>
    <row r="38" spans="1:40" ht="17" x14ac:dyDescent="0.2">
      <c r="A38" s="44" t="s">
        <v>160</v>
      </c>
      <c r="B38" s="18" t="s">
        <v>61</v>
      </c>
      <c r="C38" s="49" t="s">
        <v>66</v>
      </c>
      <c r="D38" s="27" t="str">
        <f>IF(ISBLANK(Status!D146),"",IF(Status!D146="Pass","Pass","Fail"))</f>
        <v/>
      </c>
      <c r="F38" s="5" t="s">
        <v>380</v>
      </c>
      <c r="G38">
        <v>2</v>
      </c>
      <c r="I38">
        <v>2</v>
      </c>
      <c r="K38" s="44" t="s">
        <v>160</v>
      </c>
      <c r="L38" s="18" t="s">
        <v>61</v>
      </c>
      <c r="M38" t="str">
        <f>IF(ISBLANK(Status!D146),"",IF(Status!D146="Pass","Pass","Fail"))</f>
        <v/>
      </c>
      <c r="O38" s="5" t="s">
        <v>58</v>
      </c>
      <c r="P38">
        <v>4</v>
      </c>
      <c r="Q38">
        <v>2</v>
      </c>
      <c r="R38">
        <v>6</v>
      </c>
      <c r="V38" s="6">
        <f t="shared" si="0"/>
        <v>0.33333333333333331</v>
      </c>
      <c r="W38" s="6">
        <f t="shared" si="1"/>
        <v>0.66666666666666663</v>
      </c>
      <c r="X38" s="6"/>
      <c r="AK38" t="s">
        <v>827</v>
      </c>
      <c r="AL38">
        <v>1</v>
      </c>
      <c r="AM38">
        <v>1</v>
      </c>
      <c r="AN38">
        <v>2</v>
      </c>
    </row>
    <row r="39" spans="1:40" ht="17" x14ac:dyDescent="0.2">
      <c r="A39" s="44" t="s">
        <v>161</v>
      </c>
      <c r="B39" s="18" t="s">
        <v>45</v>
      </c>
      <c r="C39" s="49" t="s">
        <v>66</v>
      </c>
      <c r="D39" s="27" t="str">
        <f>IF(ISBLANK(Status!D147),"",IF(Status!D147="Pass","Pass","Fail"))</f>
        <v/>
      </c>
      <c r="F39" s="5" t="s">
        <v>40</v>
      </c>
      <c r="G39">
        <v>1</v>
      </c>
      <c r="H39">
        <v>1</v>
      </c>
      <c r="I39">
        <v>2</v>
      </c>
      <c r="K39" s="44" t="s">
        <v>161</v>
      </c>
      <c r="L39" s="18" t="s">
        <v>45</v>
      </c>
      <c r="M39" t="str">
        <f>IF(ISBLANK(Status!D147),"",IF(Status!D147="Pass","Pass","Fail"))</f>
        <v/>
      </c>
      <c r="O39" s="5" t="s">
        <v>201</v>
      </c>
      <c r="P39">
        <v>2</v>
      </c>
      <c r="Q39">
        <v>2</v>
      </c>
      <c r="R39">
        <v>4</v>
      </c>
      <c r="V39" s="6">
        <f t="shared" si="0"/>
        <v>0.5</v>
      </c>
      <c r="W39" s="6">
        <f t="shared" si="1"/>
        <v>0.5</v>
      </c>
      <c r="X39" s="6"/>
      <c r="AK39" t="s">
        <v>203</v>
      </c>
      <c r="AM39">
        <v>2</v>
      </c>
      <c r="AN39">
        <v>2</v>
      </c>
    </row>
    <row r="40" spans="1:40" ht="17" x14ac:dyDescent="0.2">
      <c r="A40" s="44" t="s">
        <v>163</v>
      </c>
      <c r="B40" s="18" t="s">
        <v>45</v>
      </c>
      <c r="C40" s="49" t="s">
        <v>66</v>
      </c>
      <c r="D40" s="27" t="str">
        <f>IF(ISBLANK(Status!D148),"",IF(Status!D148="Pass","Pass","Fail"))</f>
        <v/>
      </c>
      <c r="F40" s="5" t="s">
        <v>203</v>
      </c>
      <c r="G40">
        <v>2</v>
      </c>
      <c r="I40">
        <v>2</v>
      </c>
      <c r="K40" s="44" t="s">
        <v>163</v>
      </c>
      <c r="L40" s="18" t="s">
        <v>45</v>
      </c>
      <c r="M40" t="str">
        <f>IF(ISBLANK(Status!D148),"",IF(Status!D148="Pass","Pass","Fail"))</f>
        <v/>
      </c>
      <c r="O40" s="5" t="s">
        <v>68</v>
      </c>
      <c r="P40">
        <v>10</v>
      </c>
      <c r="Q40">
        <v>4</v>
      </c>
      <c r="R40">
        <v>14</v>
      </c>
      <c r="V40" s="6">
        <f t="shared" si="0"/>
        <v>0.2857142857142857</v>
      </c>
      <c r="W40" s="6">
        <f t="shared" si="1"/>
        <v>0.7142857142857143</v>
      </c>
      <c r="AK40" t="s">
        <v>185</v>
      </c>
      <c r="AL40">
        <v>1</v>
      </c>
      <c r="AN40">
        <v>1</v>
      </c>
    </row>
    <row r="41" spans="1:40" ht="17" x14ac:dyDescent="0.2">
      <c r="A41" s="44" t="s">
        <v>164</v>
      </c>
      <c r="B41" s="18" t="s">
        <v>45</v>
      </c>
      <c r="C41" s="49" t="s">
        <v>66</v>
      </c>
      <c r="D41" s="27" t="str">
        <f>IF(ISBLANK(Status!D149),"",IF(Status!D149="Pass","Pass","Fail"))</f>
        <v/>
      </c>
      <c r="F41" s="5" t="s">
        <v>185</v>
      </c>
      <c r="H41">
        <v>1</v>
      </c>
      <c r="I41">
        <v>1</v>
      </c>
      <c r="K41" s="44" t="s">
        <v>164</v>
      </c>
      <c r="L41" s="18" t="s">
        <v>45</v>
      </c>
      <c r="M41" t="str">
        <f>IF(ISBLANK(Status!D149),"",IF(Status!D149="Pass","Pass","Fail"))</f>
        <v/>
      </c>
      <c r="O41" s="5" t="s">
        <v>56</v>
      </c>
      <c r="P41">
        <v>4</v>
      </c>
      <c r="Q41">
        <v>4</v>
      </c>
      <c r="R41">
        <v>8</v>
      </c>
      <c r="V41" s="6">
        <f t="shared" si="0"/>
        <v>0.5</v>
      </c>
      <c r="W41" s="6">
        <f t="shared" si="1"/>
        <v>0.5</v>
      </c>
      <c r="AK41" t="s">
        <v>81</v>
      </c>
      <c r="AL41">
        <v>290</v>
      </c>
      <c r="AM41">
        <v>264</v>
      </c>
      <c r="AN41">
        <v>554</v>
      </c>
    </row>
    <row r="42" spans="1:40" ht="17" x14ac:dyDescent="0.2">
      <c r="A42" s="44" t="s">
        <v>165</v>
      </c>
      <c r="B42" s="18" t="s">
        <v>40</v>
      </c>
      <c r="C42" s="49" t="s">
        <v>66</v>
      </c>
      <c r="D42" s="27" t="str">
        <f>IF(ISBLANK(Status!D150),"",IF(Status!D150="Pass","Pass","Fail"))</f>
        <v/>
      </c>
      <c r="F42" s="5" t="s">
        <v>81</v>
      </c>
      <c r="G42">
        <v>346</v>
      </c>
      <c r="H42">
        <v>209</v>
      </c>
      <c r="I42">
        <v>555</v>
      </c>
      <c r="K42" s="44" t="s">
        <v>165</v>
      </c>
      <c r="L42" s="18" t="s">
        <v>40</v>
      </c>
      <c r="M42" t="str">
        <f>IF(ISBLANK(Status!D150),"",IF(Status!D150="Pass","Pass","Fail"))</f>
        <v/>
      </c>
      <c r="O42" s="5" t="s">
        <v>81</v>
      </c>
      <c r="P42">
        <v>377</v>
      </c>
      <c r="Q42">
        <v>178</v>
      </c>
      <c r="R42">
        <v>555</v>
      </c>
      <c r="V42" s="6">
        <f t="shared" ref="V42" si="2">Q42/R42</f>
        <v>0.32072072072072072</v>
      </c>
      <c r="W42" s="6">
        <f t="shared" ref="W42" si="3">P42/R42</f>
        <v>0.67927927927927922</v>
      </c>
    </row>
    <row r="43" spans="1:40" ht="17" x14ac:dyDescent="0.2">
      <c r="A43" s="44" t="s">
        <v>166</v>
      </c>
      <c r="B43" s="18" t="s">
        <v>61</v>
      </c>
      <c r="C43" s="49" t="s">
        <v>66</v>
      </c>
      <c r="D43" s="27" t="str">
        <f>IF(ISBLANK(Status!D151),"",IF(Status!D151="Pass","Pass","Fail"))</f>
        <v/>
      </c>
      <c r="K43" s="44" t="s">
        <v>166</v>
      </c>
      <c r="L43" s="18" t="s">
        <v>61</v>
      </c>
      <c r="M43" t="str">
        <f>IF(ISBLANK(Status!D151),"",IF(Status!D151="Pass","Pass","Fail"))</f>
        <v/>
      </c>
    </row>
    <row r="44" spans="1:40" ht="17" x14ac:dyDescent="0.2">
      <c r="A44" s="44" t="s">
        <v>169</v>
      </c>
      <c r="B44" s="18" t="s">
        <v>61</v>
      </c>
      <c r="C44" s="49" t="s">
        <v>66</v>
      </c>
      <c r="D44" s="27" t="str">
        <f>IF(ISBLANK(Status!D152),"",IF(Status!D152="Pass","Pass","Fail"))</f>
        <v/>
      </c>
      <c r="K44" s="44" t="s">
        <v>169</v>
      </c>
      <c r="L44" s="18" t="s">
        <v>61</v>
      </c>
      <c r="M44" t="str">
        <f>IF(ISBLANK(Status!D152),"",IF(Status!D152="Pass","Pass","Fail"))</f>
        <v/>
      </c>
    </row>
    <row r="45" spans="1:40" ht="17" x14ac:dyDescent="0.2">
      <c r="A45" s="44" t="s">
        <v>215</v>
      </c>
      <c r="B45" s="18" t="s">
        <v>58</v>
      </c>
      <c r="C45" s="49" t="s">
        <v>66</v>
      </c>
      <c r="D45" s="27" t="str">
        <f>IF(ISBLANK(Status!D153),"",IF(Status!D153="Pass","Pass","Fail"))</f>
        <v/>
      </c>
      <c r="K45" s="44" t="s">
        <v>215</v>
      </c>
      <c r="L45" s="18" t="s">
        <v>58</v>
      </c>
      <c r="M45" t="str">
        <f>IF(ISBLANK(Status!D153),"",IF(Status!D153="Pass","Pass","Fail"))</f>
        <v/>
      </c>
    </row>
    <row r="46" spans="1:40" ht="17" x14ac:dyDescent="0.2">
      <c r="A46" s="44" t="s">
        <v>216</v>
      </c>
      <c r="B46" s="18" t="s">
        <v>53</v>
      </c>
      <c r="C46" s="49" t="s">
        <v>66</v>
      </c>
      <c r="D46" s="27" t="str">
        <f>IF(ISBLANK(Status!D154),"",IF(Status!D154="Pass","Pass","Fail"))</f>
        <v/>
      </c>
      <c r="K46" s="44" t="s">
        <v>216</v>
      </c>
      <c r="L46" s="18" t="s">
        <v>53</v>
      </c>
      <c r="M46" t="str">
        <f>IF(ISBLANK(Status!D154),"",IF(Status!D154="Pass","Pass","Fail"))</f>
        <v/>
      </c>
    </row>
    <row r="47" spans="1:40" ht="17" x14ac:dyDescent="0.2">
      <c r="A47" s="44" t="s">
        <v>217</v>
      </c>
      <c r="B47" s="18" t="s">
        <v>61</v>
      </c>
      <c r="C47" s="49" t="s">
        <v>66</v>
      </c>
      <c r="D47" s="27" t="str">
        <f>IF(ISBLANK(Status!D155),"",IF(Status!D155="Pass","Pass","Fail"))</f>
        <v/>
      </c>
      <c r="K47" s="44" t="s">
        <v>217</v>
      </c>
      <c r="L47" s="18" t="s">
        <v>61</v>
      </c>
      <c r="M47" t="str">
        <f>IF(ISBLANK(Status!D155),"",IF(Status!D155="Pass","Pass","Fail"))</f>
        <v/>
      </c>
    </row>
    <row r="48" spans="1:40" ht="17" x14ac:dyDescent="0.2">
      <c r="A48" s="44" t="s">
        <v>218</v>
      </c>
      <c r="B48" s="18" t="s">
        <v>48</v>
      </c>
      <c r="C48" s="49" t="s">
        <v>66</v>
      </c>
      <c r="D48" s="27" t="str">
        <f>IF(ISBLANK(Status!D156),"",IF(Status!D156="Pass","Pass","Fail"))</f>
        <v/>
      </c>
      <c r="K48" s="44" t="s">
        <v>218</v>
      </c>
      <c r="L48" s="18" t="s">
        <v>48</v>
      </c>
      <c r="M48" t="str">
        <f>IF(ISBLANK(Status!D156),"",IF(Status!D156="Pass","Pass","Fail"))</f>
        <v/>
      </c>
    </row>
    <row r="49" spans="1:13" ht="17" x14ac:dyDescent="0.2">
      <c r="A49" s="44" t="s">
        <v>219</v>
      </c>
      <c r="B49" s="18" t="s">
        <v>48</v>
      </c>
      <c r="C49" s="49" t="s">
        <v>66</v>
      </c>
      <c r="D49" s="27" t="str">
        <f>IF(ISBLANK(Status!D157),"",IF(Status!D157="Pass","Pass","Fail"))</f>
        <v/>
      </c>
      <c r="K49" s="44" t="s">
        <v>219</v>
      </c>
      <c r="L49" s="18" t="s">
        <v>48</v>
      </c>
      <c r="M49" t="str">
        <f>IF(ISBLANK(Status!D157),"",IF(Status!D157="Pass","Pass","Fail"))</f>
        <v/>
      </c>
    </row>
    <row r="50" spans="1:13" ht="17" x14ac:dyDescent="0.2">
      <c r="A50" s="44" t="s">
        <v>220</v>
      </c>
      <c r="B50" s="18" t="s">
        <v>10</v>
      </c>
      <c r="C50" s="49" t="s">
        <v>66</v>
      </c>
      <c r="D50" s="27" t="str">
        <f>IF(ISBLANK(Status!D158),"",IF(Status!D158="Pass","Pass","Fail"))</f>
        <v/>
      </c>
      <c r="K50" s="44" t="s">
        <v>220</v>
      </c>
      <c r="L50" s="18" t="s">
        <v>10</v>
      </c>
      <c r="M50" t="str">
        <f>IF(ISBLANK(Status!D158),"",IF(Status!D158="Pass","Pass","Fail"))</f>
        <v/>
      </c>
    </row>
    <row r="51" spans="1:13" ht="17" x14ac:dyDescent="0.2">
      <c r="A51" s="44" t="s">
        <v>221</v>
      </c>
      <c r="B51" s="18" t="s">
        <v>48</v>
      </c>
      <c r="C51" s="49" t="s">
        <v>66</v>
      </c>
      <c r="D51" s="27" t="str">
        <f>IF(ISBLANK(Status!D159),"",IF(Status!D159="Pass","Pass","Fail"))</f>
        <v/>
      </c>
      <c r="K51" s="44" t="s">
        <v>221</v>
      </c>
      <c r="L51" s="18" t="s">
        <v>48</v>
      </c>
      <c r="M51" t="str">
        <f>IF(ISBLANK(Status!D159),"",IF(Status!D159="Pass","Pass","Fail"))</f>
        <v/>
      </c>
    </row>
    <row r="52" spans="1:13" ht="17" x14ac:dyDescent="0.2">
      <c r="A52" s="44" t="s">
        <v>228</v>
      </c>
      <c r="B52" s="18" t="s">
        <v>10</v>
      </c>
      <c r="C52" s="49" t="s">
        <v>66</v>
      </c>
      <c r="D52" s="27" t="str">
        <f>IF(ISBLANK(Status!D160),"",IF(Status!D160="Pass","Pass","Fail"))</f>
        <v/>
      </c>
      <c r="K52" s="44" t="s">
        <v>228</v>
      </c>
      <c r="L52" s="18" t="s">
        <v>10</v>
      </c>
      <c r="M52" t="str">
        <f>IF(ISBLANK(Status!D160),"",IF(Status!D160="Pass","Pass","Fail"))</f>
        <v/>
      </c>
    </row>
    <row r="53" spans="1:13" ht="17" x14ac:dyDescent="0.2">
      <c r="A53" s="44" t="s">
        <v>229</v>
      </c>
      <c r="B53" s="18" t="s">
        <v>42</v>
      </c>
      <c r="C53" s="49" t="s">
        <v>66</v>
      </c>
      <c r="D53" s="27" t="str">
        <f>IF(ISBLANK(Status!D161),"",IF(Status!D161="Pass","Pass","Fail"))</f>
        <v/>
      </c>
      <c r="K53" s="44" t="s">
        <v>229</v>
      </c>
      <c r="L53" s="18" t="s">
        <v>42</v>
      </c>
      <c r="M53" t="str">
        <f>IF(ISBLANK(Status!D161),"",IF(Status!D161="Pass","Pass","Fail"))</f>
        <v/>
      </c>
    </row>
    <row r="54" spans="1:13" ht="17" x14ac:dyDescent="0.2">
      <c r="A54" s="44" t="s">
        <v>230</v>
      </c>
      <c r="B54" s="18" t="s">
        <v>128</v>
      </c>
      <c r="C54" s="49" t="s">
        <v>66</v>
      </c>
      <c r="D54" s="27" t="str">
        <f>IF(ISBLANK(Status!D162),"",IF(Status!D162="Pass","Pass","Fail"))</f>
        <v/>
      </c>
      <c r="K54" s="44" t="s">
        <v>230</v>
      </c>
      <c r="L54" s="18" t="s">
        <v>128</v>
      </c>
      <c r="M54" t="str">
        <f>IF(ISBLANK(Status!D162),"",IF(Status!D162="Pass","Pass","Fail"))</f>
        <v/>
      </c>
    </row>
    <row r="55" spans="1:13" ht="17" x14ac:dyDescent="0.2">
      <c r="A55" s="44" t="s">
        <v>231</v>
      </c>
      <c r="B55" s="18" t="s">
        <v>10</v>
      </c>
      <c r="C55" s="49" t="s">
        <v>66</v>
      </c>
      <c r="D55" s="27" t="str">
        <f>IF(ISBLANK(Status!D163),"",IF(Status!D163="Pass","Pass","Fail"))</f>
        <v/>
      </c>
      <c r="K55" s="44" t="s">
        <v>231</v>
      </c>
      <c r="L55" s="18" t="s">
        <v>10</v>
      </c>
      <c r="M55" t="str">
        <f>IF(ISBLANK(Status!D163),"",IF(Status!D163="Pass","Pass","Fail"))</f>
        <v/>
      </c>
    </row>
    <row r="56" spans="1:13" ht="17" x14ac:dyDescent="0.2">
      <c r="A56" s="44" t="s">
        <v>234</v>
      </c>
      <c r="B56" s="18" t="s">
        <v>10</v>
      </c>
      <c r="C56" s="49" t="s">
        <v>66</v>
      </c>
      <c r="D56" s="27" t="str">
        <f>IF(ISBLANK(Status!D164),"",IF(Status!D164="Pass","Pass","Fail"))</f>
        <v/>
      </c>
      <c r="K56" s="44" t="s">
        <v>234</v>
      </c>
      <c r="L56" s="18" t="s">
        <v>10</v>
      </c>
      <c r="M56" t="str">
        <f>IF(ISBLANK(Status!D164),"",IF(Status!D164="Pass","Pass","Fail"))</f>
        <v/>
      </c>
    </row>
    <row r="57" spans="1:13" ht="17" x14ac:dyDescent="0.2">
      <c r="A57" s="44" t="s">
        <v>235</v>
      </c>
      <c r="B57" s="18" t="s">
        <v>48</v>
      </c>
      <c r="C57" s="49" t="s">
        <v>66</v>
      </c>
      <c r="D57" s="27" t="str">
        <f>IF(ISBLANK(Status!D165),"",IF(Status!D165="Pass","Pass","Fail"))</f>
        <v/>
      </c>
      <c r="K57" s="44" t="s">
        <v>235</v>
      </c>
      <c r="L57" s="18" t="s">
        <v>48</v>
      </c>
      <c r="M57" t="str">
        <f>IF(ISBLANK(Status!D165),"",IF(Status!D165="Pass","Pass","Fail"))</f>
        <v/>
      </c>
    </row>
    <row r="58" spans="1:13" ht="17" x14ac:dyDescent="0.2">
      <c r="A58" s="44" t="s">
        <v>236</v>
      </c>
      <c r="B58" s="18" t="s">
        <v>84</v>
      </c>
      <c r="C58" s="49" t="s">
        <v>66</v>
      </c>
      <c r="D58" s="27" t="str">
        <f>IF(ISBLANK(Status!D166),"",IF(Status!D166="Pass","Pass","Fail"))</f>
        <v/>
      </c>
      <c r="K58" s="44" t="s">
        <v>236</v>
      </c>
      <c r="L58" s="18" t="s">
        <v>84</v>
      </c>
      <c r="M58" t="str">
        <f>IF(ISBLANK(Status!D166),"",IF(Status!D166="Pass","Pass","Fail"))</f>
        <v/>
      </c>
    </row>
    <row r="59" spans="1:13" ht="17" x14ac:dyDescent="0.2">
      <c r="A59" s="44" t="s">
        <v>237</v>
      </c>
      <c r="B59" s="18" t="s">
        <v>63</v>
      </c>
      <c r="C59" s="49" t="s">
        <v>66</v>
      </c>
      <c r="D59" s="27" t="str">
        <f>IF(ISBLANK(Status!D167),"",IF(Status!D167="Pass","Pass","Fail"))</f>
        <v/>
      </c>
      <c r="K59" s="44" t="s">
        <v>237</v>
      </c>
      <c r="L59" s="18" t="s">
        <v>63</v>
      </c>
      <c r="M59" t="str">
        <f>IF(ISBLANK(Status!D167),"",IF(Status!D167="Pass","Pass","Fail"))</f>
        <v/>
      </c>
    </row>
    <row r="60" spans="1:13" ht="17" x14ac:dyDescent="0.2">
      <c r="A60" s="44" t="s">
        <v>238</v>
      </c>
      <c r="B60" s="18" t="s">
        <v>56</v>
      </c>
      <c r="C60" s="49" t="s">
        <v>66</v>
      </c>
      <c r="D60" s="27" t="str">
        <f>IF(ISBLANK(Status!D168),"",IF(Status!D168="Pass","Pass","Fail"))</f>
        <v/>
      </c>
      <c r="K60" s="44" t="s">
        <v>238</v>
      </c>
      <c r="L60" s="18" t="s">
        <v>56</v>
      </c>
      <c r="M60" t="str">
        <f>IF(ISBLANK(Status!D168),"",IF(Status!D168="Pass","Pass","Fail"))</f>
        <v/>
      </c>
    </row>
    <row r="61" spans="1:13" ht="17" x14ac:dyDescent="0.2">
      <c r="A61" s="44" t="s">
        <v>239</v>
      </c>
      <c r="B61" s="18" t="s">
        <v>61</v>
      </c>
      <c r="C61" s="49" t="s">
        <v>66</v>
      </c>
      <c r="D61" s="27" t="str">
        <f>IF(ISBLANK(Status!D169),"",IF(Status!D169="Pass","Pass","Fail"))</f>
        <v/>
      </c>
      <c r="K61" s="44" t="s">
        <v>239</v>
      </c>
      <c r="L61" s="18" t="s">
        <v>61</v>
      </c>
      <c r="M61" t="str">
        <f>IF(ISBLANK(Status!D169),"",IF(Status!D169="Pass","Pass","Fail"))</f>
        <v/>
      </c>
    </row>
    <row r="62" spans="1:13" ht="17" x14ac:dyDescent="0.2">
      <c r="A62" s="44" t="s">
        <v>240</v>
      </c>
      <c r="B62" s="18" t="s">
        <v>63</v>
      </c>
      <c r="C62" s="49" t="s">
        <v>66</v>
      </c>
      <c r="D62" s="27" t="str">
        <f>IF(ISBLANK(Status!D170),"",IF(Status!D170="Pass","Pass","Fail"))</f>
        <v/>
      </c>
      <c r="K62" s="44" t="s">
        <v>240</v>
      </c>
      <c r="L62" s="18" t="s">
        <v>63</v>
      </c>
      <c r="M62" t="str">
        <f>IF(ISBLANK(Status!D170),"",IF(Status!D170="Pass","Pass","Fail"))</f>
        <v/>
      </c>
    </row>
    <row r="63" spans="1:13" ht="17" x14ac:dyDescent="0.2">
      <c r="A63" s="44" t="s">
        <v>241</v>
      </c>
      <c r="B63" s="18" t="s">
        <v>42</v>
      </c>
      <c r="C63" s="49" t="s">
        <v>66</v>
      </c>
      <c r="D63" s="27" t="str">
        <f>IF(ISBLANK(Status!D171),"",IF(Status!D171="Pass","Pass","Fail"))</f>
        <v/>
      </c>
      <c r="K63" s="44" t="s">
        <v>241</v>
      </c>
      <c r="L63" s="18" t="s">
        <v>42</v>
      </c>
      <c r="M63" t="str">
        <f>IF(ISBLANK(Status!D171),"",IF(Status!D171="Pass","Pass","Fail"))</f>
        <v/>
      </c>
    </row>
    <row r="64" spans="1:13" ht="17" x14ac:dyDescent="0.2">
      <c r="A64" s="44" t="s">
        <v>248</v>
      </c>
      <c r="B64" s="18" t="s">
        <v>49</v>
      </c>
      <c r="C64" s="49" t="s">
        <v>66</v>
      </c>
      <c r="D64" s="27" t="str">
        <f>IF(ISBLANK(Status!D172),"",IF(Status!D172="Pass","Pass","Fail"))</f>
        <v/>
      </c>
      <c r="K64" s="44" t="s">
        <v>248</v>
      </c>
      <c r="L64" s="18" t="s">
        <v>49</v>
      </c>
      <c r="M64" t="str">
        <f>IF(ISBLANK(Status!D172),"",IF(Status!D172="Pass","Pass","Fail"))</f>
        <v/>
      </c>
    </row>
    <row r="65" spans="1:13" ht="17" x14ac:dyDescent="0.2">
      <c r="A65" s="44" t="s">
        <v>249</v>
      </c>
      <c r="B65" s="18" t="s">
        <v>61</v>
      </c>
      <c r="C65" s="49" t="s">
        <v>66</v>
      </c>
      <c r="D65" s="27" t="str">
        <f>IF(ISBLANK(Status!D173),"",IF(Status!D173="Pass","Pass","Fail"))</f>
        <v/>
      </c>
      <c r="K65" s="44" t="s">
        <v>249</v>
      </c>
      <c r="L65" s="18" t="s">
        <v>61</v>
      </c>
      <c r="M65" t="str">
        <f>IF(ISBLANK(Status!D173),"",IF(Status!D173="Pass","Pass","Fail"))</f>
        <v/>
      </c>
    </row>
    <row r="66" spans="1:13" ht="17" x14ac:dyDescent="0.2">
      <c r="A66" s="44" t="s">
        <v>250</v>
      </c>
      <c r="B66" s="18" t="s">
        <v>48</v>
      </c>
      <c r="C66" s="49" t="s">
        <v>66</v>
      </c>
      <c r="D66" s="27" t="str">
        <f>IF(ISBLANK(Status!D174),"",IF(Status!D174="Pass","Pass","Fail"))</f>
        <v/>
      </c>
      <c r="K66" s="44" t="s">
        <v>250</v>
      </c>
      <c r="L66" s="18" t="s">
        <v>48</v>
      </c>
      <c r="M66" t="str">
        <f>IF(ISBLANK(Status!D174),"",IF(Status!D174="Pass","Pass","Fail"))</f>
        <v/>
      </c>
    </row>
    <row r="67" spans="1:13" ht="17" x14ac:dyDescent="0.2">
      <c r="A67" s="44" t="s">
        <v>251</v>
      </c>
      <c r="B67" s="18" t="s">
        <v>387</v>
      </c>
      <c r="C67" s="49" t="s">
        <v>66</v>
      </c>
      <c r="D67" s="27" t="str">
        <f>IF(ISBLANK(Status!D175),"",IF(Status!D175="Pass","Pass","Fail"))</f>
        <v/>
      </c>
      <c r="K67" s="44" t="s">
        <v>251</v>
      </c>
      <c r="L67" s="18" t="s">
        <v>387</v>
      </c>
      <c r="M67" t="str">
        <f>IF(ISBLANK(Status!D175),"",IF(Status!D175="Pass","Pass","Fail"))</f>
        <v/>
      </c>
    </row>
    <row r="68" spans="1:13" ht="17" x14ac:dyDescent="0.2">
      <c r="A68" s="44" t="s">
        <v>252</v>
      </c>
      <c r="B68" s="18" t="s">
        <v>39</v>
      </c>
      <c r="C68" s="49" t="s">
        <v>66</v>
      </c>
      <c r="D68" s="27" t="str">
        <f>IF(ISBLANK(Status!D176),"",IF(Status!D176="Pass","Pass","Fail"))</f>
        <v/>
      </c>
      <c r="K68" s="44" t="s">
        <v>252</v>
      </c>
      <c r="L68" s="18" t="s">
        <v>39</v>
      </c>
      <c r="M68" t="str">
        <f>IF(ISBLANK(Status!D176),"",IF(Status!D176="Pass","Pass","Fail"))</f>
        <v/>
      </c>
    </row>
    <row r="69" spans="1:13" ht="17" x14ac:dyDescent="0.2">
      <c r="A69" s="44" t="s">
        <v>253</v>
      </c>
      <c r="B69" s="18" t="s">
        <v>39</v>
      </c>
      <c r="C69" s="49" t="s">
        <v>66</v>
      </c>
      <c r="D69" s="27" t="str">
        <f>IF(ISBLANK(Status!D177),"",IF(Status!D177="Pass","Pass","Fail"))</f>
        <v/>
      </c>
      <c r="K69" s="44" t="s">
        <v>253</v>
      </c>
      <c r="L69" s="18" t="s">
        <v>39</v>
      </c>
      <c r="M69" t="str">
        <f>IF(ISBLANK(Status!D177),"",IF(Status!D177="Pass","Pass","Fail"))</f>
        <v/>
      </c>
    </row>
    <row r="70" spans="1:13" ht="17" x14ac:dyDescent="0.2">
      <c r="A70" s="44" t="s">
        <v>254</v>
      </c>
      <c r="B70" s="18" t="s">
        <v>61</v>
      </c>
      <c r="C70" s="49" t="s">
        <v>66</v>
      </c>
      <c r="D70" s="27" t="str">
        <f>IF(ISBLANK(Status!D178),"",IF(Status!D178="Pass","Pass","Fail"))</f>
        <v/>
      </c>
      <c r="K70" s="44" t="s">
        <v>254</v>
      </c>
      <c r="L70" s="18" t="s">
        <v>61</v>
      </c>
      <c r="M70" t="str">
        <f>IF(ISBLANK(Status!D178),"",IF(Status!D178="Pass","Pass","Fail"))</f>
        <v/>
      </c>
    </row>
    <row r="71" spans="1:13" ht="17" x14ac:dyDescent="0.2">
      <c r="A71" s="44" t="s">
        <v>255</v>
      </c>
      <c r="B71" s="18" t="s">
        <v>50</v>
      </c>
      <c r="C71" s="49" t="s">
        <v>66</v>
      </c>
      <c r="D71" s="27" t="str">
        <f>IF(ISBLANK(Status!D179),"",IF(Status!D179="Pass","Pass","Fail"))</f>
        <v/>
      </c>
      <c r="K71" s="44" t="s">
        <v>255</v>
      </c>
      <c r="L71" s="18" t="s">
        <v>50</v>
      </c>
      <c r="M71" t="str">
        <f>IF(ISBLANK(Status!D179),"",IF(Status!D179="Pass","Pass","Fail"))</f>
        <v/>
      </c>
    </row>
    <row r="72" spans="1:13" ht="17" x14ac:dyDescent="0.2">
      <c r="A72" s="44" t="s">
        <v>256</v>
      </c>
      <c r="B72" s="18" t="s">
        <v>43</v>
      </c>
      <c r="C72" s="49" t="s">
        <v>66</v>
      </c>
      <c r="D72" s="27" t="str">
        <f>IF(ISBLANK(Status!D180),"",IF(Status!D180="Pass","Pass","Fail"))</f>
        <v/>
      </c>
      <c r="K72" s="44" t="s">
        <v>256</v>
      </c>
      <c r="L72" s="18" t="s">
        <v>43</v>
      </c>
      <c r="M72" t="str">
        <f>IF(ISBLANK(Status!D180),"",IF(Status!D180="Pass","Pass","Fail"))</f>
        <v/>
      </c>
    </row>
    <row r="73" spans="1:13" ht="17" x14ac:dyDescent="0.2">
      <c r="A73" s="44" t="s">
        <v>257</v>
      </c>
      <c r="B73" s="18" t="s">
        <v>61</v>
      </c>
      <c r="C73" s="49" t="s">
        <v>66</v>
      </c>
      <c r="D73" s="27" t="str">
        <f>IF(ISBLANK(Status!D181),"",IF(Status!D181="Pass","Pass","Fail"))</f>
        <v/>
      </c>
      <c r="K73" s="44" t="s">
        <v>257</v>
      </c>
      <c r="L73" s="18" t="s">
        <v>61</v>
      </c>
      <c r="M73" t="str">
        <f>IF(ISBLANK(Status!D181),"",IF(Status!D181="Pass","Pass","Fail"))</f>
        <v/>
      </c>
    </row>
    <row r="74" spans="1:13" ht="17" x14ac:dyDescent="0.2">
      <c r="A74" s="44" t="s">
        <v>258</v>
      </c>
      <c r="B74" s="18" t="s">
        <v>84</v>
      </c>
      <c r="C74" s="49" t="s">
        <v>66</v>
      </c>
      <c r="D74" s="27" t="str">
        <f>IF(ISBLANK(Status!D182),"",IF(Status!D182="Pass","Pass","Fail"))</f>
        <v/>
      </c>
      <c r="K74" s="44" t="s">
        <v>258</v>
      </c>
      <c r="L74" s="18" t="s">
        <v>84</v>
      </c>
      <c r="M74" t="str">
        <f>IF(ISBLANK(Status!D182),"",IF(Status!D182="Pass","Pass","Fail"))</f>
        <v/>
      </c>
    </row>
    <row r="75" spans="1:13" ht="17" x14ac:dyDescent="0.2">
      <c r="A75" s="44" t="s">
        <v>259</v>
      </c>
      <c r="B75" s="18" t="s">
        <v>387</v>
      </c>
      <c r="C75" s="49" t="s">
        <v>66</v>
      </c>
      <c r="D75" s="27" t="str">
        <f>IF(ISBLANK(Status!D183),"",IF(Status!D183="Pass","Pass","Fail"))</f>
        <v/>
      </c>
      <c r="K75" s="44" t="s">
        <v>259</v>
      </c>
      <c r="L75" s="18" t="s">
        <v>387</v>
      </c>
      <c r="M75" t="str">
        <f>IF(ISBLANK(Status!D183),"",IF(Status!D183="Pass","Pass","Fail"))</f>
        <v/>
      </c>
    </row>
    <row r="76" spans="1:13" ht="17" x14ac:dyDescent="0.2">
      <c r="A76" s="44" t="s">
        <v>260</v>
      </c>
      <c r="B76" s="18" t="s">
        <v>45</v>
      </c>
      <c r="C76" s="49" t="s">
        <v>66</v>
      </c>
      <c r="D76" s="27" t="str">
        <f>IF(ISBLANK(Status!D184),"",IF(Status!D184="Pass","Pass","Fail"))</f>
        <v/>
      </c>
      <c r="K76" s="44" t="s">
        <v>260</v>
      </c>
      <c r="L76" s="18" t="s">
        <v>45</v>
      </c>
      <c r="M76" t="str">
        <f>IF(ISBLANK(Status!D184),"",IF(Status!D184="Pass","Pass","Fail"))</f>
        <v/>
      </c>
    </row>
    <row r="77" spans="1:13" ht="17" x14ac:dyDescent="0.2">
      <c r="A77" s="44" t="s">
        <v>261</v>
      </c>
      <c r="B77" s="18" t="s">
        <v>43</v>
      </c>
      <c r="C77" s="49" t="s">
        <v>66</v>
      </c>
      <c r="D77" s="27" t="str">
        <f>IF(ISBLANK(Status!D185),"",IF(Status!D185="Pass","Pass","Fail"))</f>
        <v/>
      </c>
      <c r="K77" s="44" t="s">
        <v>261</v>
      </c>
      <c r="L77" s="18" t="s">
        <v>43</v>
      </c>
      <c r="M77" t="str">
        <f>IF(ISBLANK(Status!D185),"",IF(Status!D185="Pass","Pass","Fail"))</f>
        <v/>
      </c>
    </row>
    <row r="78" spans="1:13" ht="17" x14ac:dyDescent="0.2">
      <c r="A78" s="44" t="s">
        <v>273</v>
      </c>
      <c r="B78" s="18" t="s">
        <v>58</v>
      </c>
      <c r="C78" s="49" t="s">
        <v>66</v>
      </c>
      <c r="D78" s="27" t="str">
        <f>IF(ISBLANK(Status!D186),"",IF(Status!D186="Pass","Pass","Fail"))</f>
        <v/>
      </c>
      <c r="K78" s="44" t="s">
        <v>273</v>
      </c>
      <c r="L78" s="18" t="s">
        <v>58</v>
      </c>
      <c r="M78" t="str">
        <f>IF(ISBLANK(Status!D186),"",IF(Status!D186="Pass","Pass","Fail"))</f>
        <v/>
      </c>
    </row>
    <row r="79" spans="1:13" ht="17" x14ac:dyDescent="0.2">
      <c r="A79" s="44" t="s">
        <v>274</v>
      </c>
      <c r="B79" s="18" t="s">
        <v>41</v>
      </c>
      <c r="C79" s="49" t="s">
        <v>66</v>
      </c>
      <c r="D79" s="27" t="str">
        <f>IF(ISBLANK(Status!D187),"",IF(Status!D187="Pass","Pass","Fail"))</f>
        <v/>
      </c>
      <c r="K79" s="44" t="s">
        <v>274</v>
      </c>
      <c r="L79" s="18" t="s">
        <v>41</v>
      </c>
      <c r="M79" t="str">
        <f>IF(ISBLANK(Status!D187),"",IF(Status!D187="Pass","Pass","Fail"))</f>
        <v/>
      </c>
    </row>
    <row r="80" spans="1:13" ht="17" x14ac:dyDescent="0.2">
      <c r="A80" s="44" t="s">
        <v>275</v>
      </c>
      <c r="B80" s="18" t="s">
        <v>60</v>
      </c>
      <c r="C80" s="49" t="s">
        <v>66</v>
      </c>
      <c r="D80" s="27" t="str">
        <f>IF(ISBLANK(Status!D188),"",IF(Status!D188="Pass","Pass","Fail"))</f>
        <v/>
      </c>
      <c r="K80" s="44" t="s">
        <v>275</v>
      </c>
      <c r="L80" s="18" t="s">
        <v>60</v>
      </c>
      <c r="M80" t="str">
        <f>IF(ISBLANK(Status!D188),"",IF(Status!D188="Pass","Pass","Fail"))</f>
        <v/>
      </c>
    </row>
    <row r="81" spans="1:13" ht="17" x14ac:dyDescent="0.2">
      <c r="A81" s="44" t="s">
        <v>276</v>
      </c>
      <c r="B81" s="18" t="s">
        <v>61</v>
      </c>
      <c r="C81" s="49" t="s">
        <v>66</v>
      </c>
      <c r="D81" s="27" t="str">
        <f>IF(ISBLANK(Status!D189),"",IF(Status!D189="Pass","Pass","Fail"))</f>
        <v/>
      </c>
      <c r="K81" s="44" t="s">
        <v>276</v>
      </c>
      <c r="L81" s="18" t="s">
        <v>61</v>
      </c>
      <c r="M81" t="str">
        <f>IF(ISBLANK(Status!D189),"",IF(Status!D189="Pass","Pass","Fail"))</f>
        <v/>
      </c>
    </row>
    <row r="82" spans="1:13" ht="17" x14ac:dyDescent="0.2">
      <c r="A82" s="44" t="s">
        <v>277</v>
      </c>
      <c r="B82" s="18" t="s">
        <v>78</v>
      </c>
      <c r="C82" s="49" t="s">
        <v>66</v>
      </c>
      <c r="D82" s="27" t="str">
        <f>IF(ISBLANK(Status!D190),"",IF(Status!D190="Pass","Pass","Fail"))</f>
        <v/>
      </c>
      <c r="K82" s="44" t="s">
        <v>277</v>
      </c>
      <c r="L82" s="18" t="s">
        <v>78</v>
      </c>
      <c r="M82" t="str">
        <f>IF(ISBLANK(Status!D190),"",IF(Status!D190="Pass","Pass","Fail"))</f>
        <v/>
      </c>
    </row>
    <row r="83" spans="1:13" ht="17" x14ac:dyDescent="0.2">
      <c r="A83" s="44" t="s">
        <v>278</v>
      </c>
      <c r="B83" s="18" t="s">
        <v>43</v>
      </c>
      <c r="C83" s="49" t="s">
        <v>66</v>
      </c>
      <c r="D83" s="27" t="str">
        <f>IF(ISBLANK(Status!D191),"",IF(Status!D191="Pass","Pass","Fail"))</f>
        <v/>
      </c>
      <c r="K83" s="44" t="s">
        <v>278</v>
      </c>
      <c r="L83" s="18" t="s">
        <v>43</v>
      </c>
      <c r="M83" t="str">
        <f>IF(ISBLANK(Status!D191),"",IF(Status!D191="Pass","Pass","Fail"))</f>
        <v/>
      </c>
    </row>
    <row r="84" spans="1:13" ht="17" x14ac:dyDescent="0.2">
      <c r="A84" s="44" t="s">
        <v>279</v>
      </c>
      <c r="B84" s="18" t="s">
        <v>128</v>
      </c>
      <c r="C84" s="49" t="s">
        <v>66</v>
      </c>
      <c r="D84" s="27" t="str">
        <f>IF(ISBLANK(Status!D192),"",IF(Status!D192="Pass","Pass","Fail"))</f>
        <v/>
      </c>
      <c r="K84" s="44" t="s">
        <v>279</v>
      </c>
      <c r="L84" s="18" t="s">
        <v>128</v>
      </c>
      <c r="M84" t="str">
        <f>IF(ISBLANK(Status!D192),"",IF(Status!D192="Pass","Pass","Fail"))</f>
        <v/>
      </c>
    </row>
    <row r="85" spans="1:13" ht="17" x14ac:dyDescent="0.2">
      <c r="A85" s="44" t="s">
        <v>280</v>
      </c>
      <c r="B85" s="18" t="s">
        <v>191</v>
      </c>
      <c r="C85" s="49" t="s">
        <v>66</v>
      </c>
      <c r="D85" s="27" t="str">
        <f>IF(ISBLANK(Status!D193),"",IF(Status!D193="Pass","Pass","Fail"))</f>
        <v/>
      </c>
      <c r="K85" s="44" t="s">
        <v>280</v>
      </c>
      <c r="L85" s="18" t="s">
        <v>191</v>
      </c>
      <c r="M85" t="str">
        <f>IF(ISBLANK(Status!D193),"",IF(Status!D193="Pass","Pass","Fail"))</f>
        <v/>
      </c>
    </row>
    <row r="86" spans="1:13" ht="17" x14ac:dyDescent="0.2">
      <c r="A86" s="44" t="s">
        <v>281</v>
      </c>
      <c r="B86" s="18" t="s">
        <v>191</v>
      </c>
      <c r="C86" s="49" t="s">
        <v>66</v>
      </c>
      <c r="D86" s="27" t="str">
        <f>IF(ISBLANK(Status!D194),"",IF(Status!D194="Pass","Pass","Fail"))</f>
        <v/>
      </c>
      <c r="K86" s="44" t="s">
        <v>281</v>
      </c>
      <c r="L86" s="18" t="s">
        <v>191</v>
      </c>
      <c r="M86" t="str">
        <f>IF(ISBLANK(Status!D194),"",IF(Status!D194="Pass","Pass","Fail"))</f>
        <v/>
      </c>
    </row>
    <row r="87" spans="1:13" ht="17" x14ac:dyDescent="0.2">
      <c r="A87" s="44" t="s">
        <v>282</v>
      </c>
      <c r="B87" s="18" t="s">
        <v>39</v>
      </c>
      <c r="C87" s="49" t="s">
        <v>66</v>
      </c>
      <c r="D87" s="27" t="str">
        <f>IF(ISBLANK(Status!D195),"",IF(Status!D195="Pass","Pass","Fail"))</f>
        <v/>
      </c>
      <c r="K87" s="44" t="s">
        <v>282</v>
      </c>
      <c r="L87" s="18" t="s">
        <v>39</v>
      </c>
      <c r="M87" t="str">
        <f>IF(ISBLANK(Status!D195),"",IF(Status!D195="Pass","Pass","Fail"))</f>
        <v/>
      </c>
    </row>
    <row r="88" spans="1:13" ht="17" x14ac:dyDescent="0.2">
      <c r="A88" s="44" t="s">
        <v>283</v>
      </c>
      <c r="B88" s="18" t="s">
        <v>191</v>
      </c>
      <c r="C88" s="49" t="s">
        <v>66</v>
      </c>
      <c r="D88" s="27" t="str">
        <f>IF(ISBLANK(Status!D196),"",IF(Status!D196="Pass","Pass","Fail"))</f>
        <v/>
      </c>
      <c r="K88" s="44" t="s">
        <v>283</v>
      </c>
      <c r="L88" s="18" t="s">
        <v>191</v>
      </c>
      <c r="M88" t="str">
        <f>IF(ISBLANK(Status!D196),"",IF(Status!D196="Pass","Pass","Fail"))</f>
        <v/>
      </c>
    </row>
    <row r="89" spans="1:13" ht="17" x14ac:dyDescent="0.2">
      <c r="A89" s="44" t="s">
        <v>284</v>
      </c>
      <c r="B89" s="18" t="s">
        <v>84</v>
      </c>
      <c r="C89" s="49" t="s">
        <v>66</v>
      </c>
      <c r="D89" s="27" t="str">
        <f>IF(ISBLANK(Status!D197),"",IF(Status!D197="Pass","Pass","Fail"))</f>
        <v/>
      </c>
      <c r="K89" s="44" t="s">
        <v>284</v>
      </c>
      <c r="L89" s="18" t="s">
        <v>84</v>
      </c>
      <c r="M89" t="str">
        <f>IF(ISBLANK(Status!D197),"",IF(Status!D197="Pass","Pass","Fail"))</f>
        <v/>
      </c>
    </row>
    <row r="90" spans="1:13" ht="17" x14ac:dyDescent="0.2">
      <c r="A90" s="44" t="s">
        <v>285</v>
      </c>
      <c r="B90" s="18" t="s">
        <v>68</v>
      </c>
      <c r="C90" s="49" t="s">
        <v>66</v>
      </c>
      <c r="D90" s="27" t="str">
        <f>IF(ISBLANK(Status!D198),"",IF(Status!D198="Pass","Pass","Fail"))</f>
        <v/>
      </c>
      <c r="K90" s="44" t="s">
        <v>285</v>
      </c>
      <c r="L90" s="18" t="s">
        <v>68</v>
      </c>
      <c r="M90" t="str">
        <f>IF(ISBLANK(Status!D198),"",IF(Status!D198="Pass","Pass","Fail"))</f>
        <v/>
      </c>
    </row>
    <row r="91" spans="1:13" ht="17" x14ac:dyDescent="0.2">
      <c r="A91" s="44" t="s">
        <v>286</v>
      </c>
      <c r="B91" s="18" t="s">
        <v>41</v>
      </c>
      <c r="C91" s="49" t="s">
        <v>66</v>
      </c>
      <c r="D91" s="27" t="str">
        <f>IF(ISBLANK(Status!D199),"",IF(Status!D199="Pass","Pass","Fail"))</f>
        <v/>
      </c>
      <c r="K91" s="44" t="s">
        <v>286</v>
      </c>
      <c r="L91" s="18" t="s">
        <v>41</v>
      </c>
      <c r="M91" t="str">
        <f>IF(ISBLANK(Status!D199),"",IF(Status!D199="Pass","Pass","Fail"))</f>
        <v/>
      </c>
    </row>
    <row r="92" spans="1:13" ht="17" x14ac:dyDescent="0.2">
      <c r="A92" s="44" t="s">
        <v>287</v>
      </c>
      <c r="B92" s="18" t="s">
        <v>204</v>
      </c>
      <c r="C92" s="49" t="s">
        <v>66</v>
      </c>
      <c r="D92" s="27" t="str">
        <f>IF(ISBLANK(Status!D200),"",IF(Status!D200="Pass","Pass","Fail"))</f>
        <v/>
      </c>
      <c r="K92" s="44" t="s">
        <v>287</v>
      </c>
      <c r="L92" s="18" t="s">
        <v>204</v>
      </c>
      <c r="M92" t="str">
        <f>IF(ISBLANK(Status!D200),"",IF(Status!D200="Pass","Pass","Fail"))</f>
        <v/>
      </c>
    </row>
    <row r="93" spans="1:13" ht="17" x14ac:dyDescent="0.2">
      <c r="A93" s="44" t="s">
        <v>288</v>
      </c>
      <c r="B93" s="18" t="s">
        <v>49</v>
      </c>
      <c r="C93" s="49" t="s">
        <v>66</v>
      </c>
      <c r="D93" s="27" t="str">
        <f>IF(ISBLANK(Status!D201),"",IF(Status!D201="Pass","Pass","Fail"))</f>
        <v/>
      </c>
      <c r="K93" s="44" t="s">
        <v>288</v>
      </c>
      <c r="L93" s="18" t="s">
        <v>49</v>
      </c>
      <c r="M93" t="str">
        <f>IF(ISBLANK(Status!D201),"",IF(Status!D201="Pass","Pass","Fail"))</f>
        <v/>
      </c>
    </row>
    <row r="94" spans="1:13" ht="17" x14ac:dyDescent="0.2">
      <c r="A94" s="44" t="s">
        <v>289</v>
      </c>
      <c r="B94" s="18" t="s">
        <v>204</v>
      </c>
      <c r="C94" s="49" t="s">
        <v>66</v>
      </c>
      <c r="D94" s="27" t="str">
        <f>IF(ISBLANK(Status!D202),"",IF(Status!D202="Pass","Pass","Fail"))</f>
        <v/>
      </c>
      <c r="K94" s="44" t="s">
        <v>289</v>
      </c>
      <c r="L94" s="18" t="s">
        <v>204</v>
      </c>
      <c r="M94" t="str">
        <f>IF(ISBLANK(Status!D202),"",IF(Status!D202="Pass","Pass","Fail"))</f>
        <v/>
      </c>
    </row>
    <row r="95" spans="1:13" ht="17" x14ac:dyDescent="0.2">
      <c r="A95" s="44" t="s">
        <v>290</v>
      </c>
      <c r="B95" s="18" t="s">
        <v>44</v>
      </c>
      <c r="C95" s="49" t="s">
        <v>66</v>
      </c>
      <c r="D95" s="27" t="str">
        <f>IF(ISBLANK(Status!D203),"",IF(Status!D203="Pass","Pass","Fail"))</f>
        <v/>
      </c>
      <c r="K95" s="44" t="s">
        <v>290</v>
      </c>
      <c r="L95" s="18" t="s">
        <v>44</v>
      </c>
      <c r="M95" t="str">
        <f>IF(ISBLANK(Status!D203),"",IF(Status!D203="Pass","Pass","Fail"))</f>
        <v/>
      </c>
    </row>
    <row r="96" spans="1:13" ht="17" x14ac:dyDescent="0.2">
      <c r="A96" s="44" t="s">
        <v>291</v>
      </c>
      <c r="B96" s="18" t="s">
        <v>51</v>
      </c>
      <c r="C96" s="49" t="s">
        <v>66</v>
      </c>
      <c r="D96" s="27" t="str">
        <f>IF(ISBLANK(Status!D204),"",IF(Status!D204="Pass","Pass","Fail"))</f>
        <v/>
      </c>
      <c r="K96" s="44" t="s">
        <v>291</v>
      </c>
      <c r="L96" s="18" t="s">
        <v>51</v>
      </c>
      <c r="M96" t="str">
        <f>IF(ISBLANK(Status!D204),"",IF(Status!D204="Pass","Pass","Fail"))</f>
        <v/>
      </c>
    </row>
    <row r="97" spans="1:13" ht="17" x14ac:dyDescent="0.2">
      <c r="A97" s="44" t="s">
        <v>292</v>
      </c>
      <c r="B97" s="18" t="s">
        <v>61</v>
      </c>
      <c r="C97" s="49" t="s">
        <v>66</v>
      </c>
      <c r="D97" s="27" t="str">
        <f>IF(ISBLANK(Status!D205),"",IF(Status!D205="Pass","Pass","Fail"))</f>
        <v/>
      </c>
      <c r="K97" s="44" t="s">
        <v>292</v>
      </c>
      <c r="L97" s="18" t="s">
        <v>61</v>
      </c>
      <c r="M97" t="str">
        <f>IF(ISBLANK(Status!D205),"",IF(Status!D205="Pass","Pass","Fail"))</f>
        <v/>
      </c>
    </row>
    <row r="98" spans="1:13" ht="17" x14ac:dyDescent="0.2">
      <c r="A98" s="44" t="s">
        <v>293</v>
      </c>
      <c r="B98" s="18" t="s">
        <v>204</v>
      </c>
      <c r="C98" s="49" t="s">
        <v>66</v>
      </c>
      <c r="D98" s="27" t="str">
        <f>IF(ISBLANK(Status!D206),"",IF(Status!D206="Pass","Pass","Fail"))</f>
        <v/>
      </c>
      <c r="K98" s="44" t="s">
        <v>293</v>
      </c>
      <c r="L98" s="18" t="s">
        <v>204</v>
      </c>
      <c r="M98" t="str">
        <f>IF(ISBLANK(Status!D206),"",IF(Status!D206="Pass","Pass","Fail"))</f>
        <v/>
      </c>
    </row>
    <row r="99" spans="1:13" ht="17" x14ac:dyDescent="0.2">
      <c r="A99" s="44" t="s">
        <v>294</v>
      </c>
      <c r="B99" s="18" t="s">
        <v>45</v>
      </c>
      <c r="C99" s="49" t="s">
        <v>66</v>
      </c>
      <c r="D99" s="27" t="str">
        <f>IF(ISBLANK(Status!D207),"",IF(Status!D207="Pass","Pass","Fail"))</f>
        <v/>
      </c>
      <c r="K99" s="44" t="s">
        <v>294</v>
      </c>
      <c r="L99" s="18" t="s">
        <v>45</v>
      </c>
      <c r="M99" t="str">
        <f>IF(ISBLANK(Status!D207),"",IF(Status!D207="Pass","Pass","Fail"))</f>
        <v/>
      </c>
    </row>
    <row r="100" spans="1:13" ht="17" x14ac:dyDescent="0.2">
      <c r="A100" s="44" t="s">
        <v>295</v>
      </c>
      <c r="B100" s="18" t="s">
        <v>63</v>
      </c>
      <c r="C100" s="49" t="s">
        <v>66</v>
      </c>
      <c r="D100" s="27" t="str">
        <f>IF(ISBLANK(Status!D208),"",IF(Status!D208="Pass","Pass","Fail"))</f>
        <v/>
      </c>
      <c r="K100" s="44" t="s">
        <v>295</v>
      </c>
      <c r="L100" s="18" t="s">
        <v>63</v>
      </c>
      <c r="M100" t="str">
        <f>IF(ISBLANK(Status!D208),"",IF(Status!D208="Pass","Pass","Fail"))</f>
        <v/>
      </c>
    </row>
    <row r="101" spans="1:13" ht="17" x14ac:dyDescent="0.2">
      <c r="A101" s="44" t="s">
        <v>296</v>
      </c>
      <c r="B101" s="18" t="s">
        <v>44</v>
      </c>
      <c r="C101" s="49" t="s">
        <v>66</v>
      </c>
      <c r="D101" s="27" t="str">
        <f>IF(ISBLANK(Status!D209),"",IF(Status!D209="Pass","Pass","Fail"))</f>
        <v/>
      </c>
      <c r="K101" s="44" t="s">
        <v>296</v>
      </c>
      <c r="L101" s="18" t="s">
        <v>44</v>
      </c>
      <c r="M101" t="str">
        <f>IF(ISBLANK(Status!D209),"",IF(Status!D209="Pass","Pass","Fail"))</f>
        <v/>
      </c>
    </row>
    <row r="102" spans="1:13" ht="17" x14ac:dyDescent="0.2">
      <c r="A102" s="44" t="s">
        <v>297</v>
      </c>
      <c r="B102" s="18" t="s">
        <v>63</v>
      </c>
      <c r="C102" s="49" t="s">
        <v>66</v>
      </c>
      <c r="D102" s="27" t="str">
        <f>IF(ISBLANK(Status!D210),"",IF(Status!D210="Pass","Pass","Fail"))</f>
        <v/>
      </c>
      <c r="K102" s="44" t="s">
        <v>297</v>
      </c>
      <c r="L102" s="18" t="s">
        <v>63</v>
      </c>
      <c r="M102" t="str">
        <f>IF(ISBLANK(Status!D210),"",IF(Status!D210="Pass","Pass","Fail"))</f>
        <v/>
      </c>
    </row>
    <row r="103" spans="1:13" ht="17" x14ac:dyDescent="0.2">
      <c r="A103" s="44" t="s">
        <v>298</v>
      </c>
      <c r="B103" s="18" t="s">
        <v>60</v>
      </c>
      <c r="C103" s="49" t="s">
        <v>66</v>
      </c>
      <c r="D103" s="27" t="str">
        <f>IF(ISBLANK(Status!D211),"",IF(Status!D211="Pass","Pass","Fail"))</f>
        <v/>
      </c>
      <c r="K103" s="44" t="s">
        <v>298</v>
      </c>
      <c r="L103" s="18" t="s">
        <v>60</v>
      </c>
      <c r="M103" t="str">
        <f>IF(ISBLANK(Status!D211),"",IF(Status!D211="Pass","Pass","Fail"))</f>
        <v/>
      </c>
    </row>
    <row r="104" spans="1:13" ht="17" x14ac:dyDescent="0.2">
      <c r="A104" s="44" t="s">
        <v>300</v>
      </c>
      <c r="B104" s="18" t="s">
        <v>41</v>
      </c>
      <c r="C104" s="49" t="s">
        <v>66</v>
      </c>
      <c r="D104" s="27" t="str">
        <f>IF(ISBLANK(Status!D212),"",IF(Status!D212="Pass","Pass","Fail"))</f>
        <v/>
      </c>
      <c r="K104" s="44" t="s">
        <v>300</v>
      </c>
      <c r="L104" s="18" t="s">
        <v>41</v>
      </c>
      <c r="M104" t="str">
        <f>IF(ISBLANK(Status!D212),"",IF(Status!D212="Pass","Pass","Fail"))</f>
        <v/>
      </c>
    </row>
    <row r="105" spans="1:13" ht="17" x14ac:dyDescent="0.2">
      <c r="A105" s="44" t="s">
        <v>301</v>
      </c>
      <c r="B105" s="18" t="s">
        <v>45</v>
      </c>
      <c r="C105" s="49" t="s">
        <v>66</v>
      </c>
      <c r="D105" s="27" t="str">
        <f>IF(ISBLANK(Status!D213),"",IF(Status!D213="Pass","Pass","Fail"))</f>
        <v/>
      </c>
      <c r="K105" s="44" t="s">
        <v>301</v>
      </c>
      <c r="L105" s="18" t="s">
        <v>45</v>
      </c>
      <c r="M105" t="str">
        <f>IF(ISBLANK(Status!D213),"",IF(Status!D213="Pass","Pass","Fail"))</f>
        <v/>
      </c>
    </row>
    <row r="106" spans="1:13" ht="17" x14ac:dyDescent="0.2">
      <c r="A106" s="44" t="s">
        <v>302</v>
      </c>
      <c r="B106" s="18" t="s">
        <v>56</v>
      </c>
      <c r="C106" s="49" t="s">
        <v>66</v>
      </c>
      <c r="D106" s="27" t="str">
        <f>IF(ISBLANK(Status!D214),"",IF(Status!D214="Pass","Pass","Fail"))</f>
        <v/>
      </c>
      <c r="K106" s="44" t="s">
        <v>302</v>
      </c>
      <c r="L106" s="18" t="s">
        <v>56</v>
      </c>
      <c r="M106" t="str">
        <f>IF(ISBLANK(Status!D214),"",IF(Status!D214="Pass","Pass","Fail"))</f>
        <v/>
      </c>
    </row>
    <row r="107" spans="1:13" ht="17" x14ac:dyDescent="0.2">
      <c r="A107" s="44" t="s">
        <v>303</v>
      </c>
      <c r="B107" s="18" t="s">
        <v>48</v>
      </c>
      <c r="C107" s="49" t="s">
        <v>66</v>
      </c>
      <c r="D107" s="27" t="str">
        <f>IF(ISBLANK(Status!D215),"",IF(Status!D215="Pass","Pass","Fail"))</f>
        <v/>
      </c>
      <c r="K107" s="44" t="s">
        <v>303</v>
      </c>
      <c r="L107" s="18" t="s">
        <v>48</v>
      </c>
      <c r="M107" t="str">
        <f>IF(ISBLANK(Status!D215),"",IF(Status!D215="Pass","Pass","Fail"))</f>
        <v/>
      </c>
    </row>
    <row r="108" spans="1:13" ht="17" x14ac:dyDescent="0.2">
      <c r="A108" s="44" t="s">
        <v>304</v>
      </c>
      <c r="B108" s="18" t="s">
        <v>39</v>
      </c>
      <c r="C108" s="49" t="s">
        <v>66</v>
      </c>
      <c r="D108" s="27" t="str">
        <f>IF(ISBLANK(Status!D216),"",IF(Status!D216="Pass","Pass","Fail"))</f>
        <v/>
      </c>
      <c r="K108" s="44" t="s">
        <v>304</v>
      </c>
      <c r="L108" s="18" t="s">
        <v>39</v>
      </c>
      <c r="M108" t="str">
        <f>IF(ISBLANK(Status!D216),"",IF(Status!D216="Pass","Pass","Fail"))</f>
        <v/>
      </c>
    </row>
    <row r="109" spans="1:13" ht="17" x14ac:dyDescent="0.2">
      <c r="A109" s="44" t="s">
        <v>305</v>
      </c>
      <c r="B109" s="18" t="s">
        <v>61</v>
      </c>
      <c r="C109" s="49" t="s">
        <v>66</v>
      </c>
      <c r="D109" s="27" t="str">
        <f>IF(ISBLANK(Status!D217),"",IF(Status!D217="Pass","Pass","Fail"))</f>
        <v/>
      </c>
      <c r="K109" s="44" t="s">
        <v>305</v>
      </c>
      <c r="L109" s="18" t="s">
        <v>61</v>
      </c>
      <c r="M109" t="str">
        <f>IF(ISBLANK(Status!D217),"",IF(Status!D217="Pass","Pass","Fail"))</f>
        <v/>
      </c>
    </row>
    <row r="110" spans="1:13" ht="17" x14ac:dyDescent="0.2">
      <c r="A110" s="44" t="s">
        <v>306</v>
      </c>
      <c r="B110" s="18" t="s">
        <v>53</v>
      </c>
      <c r="C110" s="49" t="s">
        <v>66</v>
      </c>
      <c r="D110" s="27" t="str">
        <f>IF(ISBLANK(Status!D218),"",IF(Status!D218="Pass","Pass","Fail"))</f>
        <v/>
      </c>
      <c r="K110" s="44" t="s">
        <v>306</v>
      </c>
      <c r="L110" s="18" t="s">
        <v>53</v>
      </c>
      <c r="M110" t="str">
        <f>IF(ISBLANK(Status!D218),"",IF(Status!D218="Pass","Pass","Fail"))</f>
        <v/>
      </c>
    </row>
    <row r="111" spans="1:13" ht="17" x14ac:dyDescent="0.2">
      <c r="A111" s="44" t="s">
        <v>307</v>
      </c>
      <c r="B111" s="18" t="s">
        <v>53</v>
      </c>
      <c r="C111" s="49" t="s">
        <v>66</v>
      </c>
      <c r="D111" s="27" t="str">
        <f>IF(ISBLANK(Status!D219),"",IF(Status!D219="Pass","Pass","Fail"))</f>
        <v/>
      </c>
      <c r="K111" s="44" t="s">
        <v>307</v>
      </c>
      <c r="L111" s="18" t="s">
        <v>53</v>
      </c>
      <c r="M111" t="str">
        <f>IF(ISBLANK(Status!D219),"",IF(Status!D219="Pass","Pass","Fail"))</f>
        <v/>
      </c>
    </row>
    <row r="112" spans="1:13" ht="17" x14ac:dyDescent="0.2">
      <c r="A112" s="44" t="s">
        <v>308</v>
      </c>
      <c r="B112" s="18" t="s">
        <v>42</v>
      </c>
      <c r="C112" s="49" t="s">
        <v>66</v>
      </c>
      <c r="D112" s="27" t="str">
        <f>IF(ISBLANK(Status!D220),"",IF(Status!D220="Pass","Pass","Fail"))</f>
        <v/>
      </c>
      <c r="K112" s="44" t="s">
        <v>308</v>
      </c>
      <c r="L112" s="18" t="s">
        <v>42</v>
      </c>
      <c r="M112" t="str">
        <f>IF(ISBLANK(Status!D220),"",IF(Status!D220="Pass","Pass","Fail"))</f>
        <v/>
      </c>
    </row>
    <row r="113" spans="1:13" ht="17" x14ac:dyDescent="0.2">
      <c r="A113" s="44" t="s">
        <v>309</v>
      </c>
      <c r="B113" s="18" t="s">
        <v>387</v>
      </c>
      <c r="C113" s="49" t="s">
        <v>66</v>
      </c>
      <c r="D113" s="27" t="str">
        <f>IF(ISBLANK(Status!D221),"",IF(Status!D221="Pass","Pass","Fail"))</f>
        <v/>
      </c>
      <c r="K113" s="44" t="s">
        <v>309</v>
      </c>
      <c r="L113" s="18" t="s">
        <v>387</v>
      </c>
      <c r="M113" t="str">
        <f>IF(ISBLANK(Status!D221),"",IF(Status!D221="Pass","Pass","Fail"))</f>
        <v/>
      </c>
    </row>
    <row r="114" spans="1:13" ht="17" x14ac:dyDescent="0.2">
      <c r="A114" s="44" t="s">
        <v>310</v>
      </c>
      <c r="B114" s="18" t="s">
        <v>45</v>
      </c>
      <c r="C114" s="49" t="s">
        <v>66</v>
      </c>
      <c r="D114" s="27" t="str">
        <f>IF(ISBLANK(Status!D222),"",IF(Status!D222="Pass","Pass","Fail"))</f>
        <v/>
      </c>
      <c r="K114" s="44" t="s">
        <v>310</v>
      </c>
      <c r="L114" s="18" t="s">
        <v>45</v>
      </c>
      <c r="M114" t="str">
        <f>IF(ISBLANK(Status!D222),"",IF(Status!D222="Pass","Pass","Fail"))</f>
        <v/>
      </c>
    </row>
    <row r="115" spans="1:13" ht="17" x14ac:dyDescent="0.2">
      <c r="A115" s="44" t="s">
        <v>311</v>
      </c>
      <c r="B115" s="18" t="s">
        <v>61</v>
      </c>
      <c r="C115" s="49" t="s">
        <v>66</v>
      </c>
      <c r="D115" s="27" t="str">
        <f>IF(ISBLANK(Status!D223),"",IF(Status!D223="Pass","Pass","Fail"))</f>
        <v/>
      </c>
      <c r="K115" s="44" t="s">
        <v>311</v>
      </c>
      <c r="L115" s="18" t="s">
        <v>61</v>
      </c>
      <c r="M115" t="str">
        <f>IF(ISBLANK(Status!D223),"",IF(Status!D223="Pass","Pass","Fail"))</f>
        <v/>
      </c>
    </row>
    <row r="116" spans="1:13" ht="17" x14ac:dyDescent="0.2">
      <c r="A116" s="44" t="s">
        <v>312</v>
      </c>
      <c r="B116" s="18" t="s">
        <v>61</v>
      </c>
      <c r="C116" s="49" t="s">
        <v>66</v>
      </c>
      <c r="D116" s="27" t="str">
        <f>IF(ISBLANK(Status!D224),"",IF(Status!D224="Pass","Pass","Fail"))</f>
        <v/>
      </c>
      <c r="K116" s="44" t="s">
        <v>312</v>
      </c>
      <c r="L116" s="18" t="s">
        <v>61</v>
      </c>
      <c r="M116" t="str">
        <f>IF(ISBLANK(Status!D224),"",IF(Status!D224="Pass","Pass","Fail"))</f>
        <v/>
      </c>
    </row>
    <row r="117" spans="1:13" ht="17" x14ac:dyDescent="0.2">
      <c r="A117" s="44" t="s">
        <v>313</v>
      </c>
      <c r="B117" s="18" t="s">
        <v>60</v>
      </c>
      <c r="C117" s="49" t="s">
        <v>66</v>
      </c>
      <c r="D117" s="27" t="str">
        <f>IF(ISBLANK(Status!D225),"",IF(Status!D225="Pass","Pass","Fail"))</f>
        <v/>
      </c>
      <c r="K117" s="44" t="s">
        <v>313</v>
      </c>
      <c r="L117" s="18" t="s">
        <v>60</v>
      </c>
      <c r="M117" t="str">
        <f>IF(ISBLANK(Status!D225),"",IF(Status!D225="Pass","Pass","Fail"))</f>
        <v/>
      </c>
    </row>
    <row r="118" spans="1:13" ht="17" x14ac:dyDescent="0.2">
      <c r="A118" s="44" t="s">
        <v>417</v>
      </c>
      <c r="B118" s="18" t="s">
        <v>56</v>
      </c>
      <c r="C118" s="49" t="s">
        <v>66</v>
      </c>
      <c r="D118" s="27" t="str">
        <f>IF(ISBLANK(Status!D226),"",IF(Status!D226="Pass","Pass","Fail"))</f>
        <v/>
      </c>
      <c r="K118" s="44" t="s">
        <v>417</v>
      </c>
      <c r="L118" s="18" t="s">
        <v>56</v>
      </c>
      <c r="M118" t="str">
        <f>IF(ISBLANK(Status!D226),"",IF(Status!D226="Pass","Pass","Fail"))</f>
        <v/>
      </c>
    </row>
    <row r="119" spans="1:13" ht="17" x14ac:dyDescent="0.2">
      <c r="A119" s="44" t="s">
        <v>418</v>
      </c>
      <c r="B119" s="18" t="s">
        <v>61</v>
      </c>
      <c r="C119" s="49" t="s">
        <v>66</v>
      </c>
      <c r="D119" s="27" t="str">
        <f>IF(ISBLANK(Status!D227),"",IF(Status!D227="Pass","Pass","Fail"))</f>
        <v/>
      </c>
      <c r="K119" s="44" t="s">
        <v>418</v>
      </c>
      <c r="L119" s="18" t="s">
        <v>61</v>
      </c>
      <c r="M119" t="str">
        <f>IF(ISBLANK(Status!D227),"",IF(Status!D227="Pass","Pass","Fail"))</f>
        <v/>
      </c>
    </row>
    <row r="120" spans="1:13" ht="17" x14ac:dyDescent="0.2">
      <c r="A120" s="44" t="s">
        <v>419</v>
      </c>
      <c r="B120" s="18" t="s">
        <v>204</v>
      </c>
      <c r="C120" s="49" t="s">
        <v>66</v>
      </c>
      <c r="D120" s="27" t="str">
        <f>IF(ISBLANK(Status!D228),"",IF(Status!D228="Pass","Pass","Fail"))</f>
        <v/>
      </c>
      <c r="K120" s="44" t="s">
        <v>419</v>
      </c>
      <c r="L120" s="18" t="s">
        <v>204</v>
      </c>
      <c r="M120" t="str">
        <f>IF(ISBLANK(Status!D228),"",IF(Status!D228="Pass","Pass","Fail"))</f>
        <v/>
      </c>
    </row>
    <row r="121" spans="1:13" ht="17" x14ac:dyDescent="0.2">
      <c r="A121" s="44" t="s">
        <v>420</v>
      </c>
      <c r="B121" s="18" t="s">
        <v>128</v>
      </c>
      <c r="C121" s="49" t="s">
        <v>66</v>
      </c>
      <c r="D121" s="27" t="str">
        <f>IF(ISBLANK(Status!D229),"",IF(Status!D229="Pass","Pass","Fail"))</f>
        <v/>
      </c>
      <c r="K121" s="44" t="s">
        <v>420</v>
      </c>
      <c r="L121" s="18" t="s">
        <v>128</v>
      </c>
      <c r="M121" t="str">
        <f>IF(ISBLANK(Status!D229),"",IF(Status!D229="Pass","Pass","Fail"))</f>
        <v/>
      </c>
    </row>
    <row r="122" spans="1:13" ht="17" x14ac:dyDescent="0.2">
      <c r="A122" s="44" t="s">
        <v>421</v>
      </c>
      <c r="B122" s="18" t="s">
        <v>41</v>
      </c>
      <c r="C122" s="49" t="s">
        <v>66</v>
      </c>
      <c r="D122" s="27" t="str">
        <f>IF(ISBLANK(Status!D230),"",IF(Status!D230="Pass","Pass","Fail"))</f>
        <v/>
      </c>
      <c r="K122" s="44" t="s">
        <v>421</v>
      </c>
      <c r="L122" s="18" t="s">
        <v>41</v>
      </c>
      <c r="M122" t="str">
        <f>IF(ISBLANK(Status!D230),"",IF(Status!D230="Pass","Pass","Fail"))</f>
        <v/>
      </c>
    </row>
    <row r="123" spans="1:13" ht="17" x14ac:dyDescent="0.2">
      <c r="A123" s="44" t="s">
        <v>422</v>
      </c>
      <c r="B123" s="18" t="s">
        <v>50</v>
      </c>
      <c r="C123" s="49" t="s">
        <v>66</v>
      </c>
      <c r="D123" s="27" t="str">
        <f>IF(ISBLANK(Status!D231),"",IF(Status!D231="Pass","Pass","Fail"))</f>
        <v/>
      </c>
      <c r="K123" s="44" t="s">
        <v>422</v>
      </c>
      <c r="L123" s="18" t="s">
        <v>50</v>
      </c>
      <c r="M123" t="str">
        <f>IF(ISBLANK(Status!D231),"",IF(Status!D231="Pass","Pass","Fail"))</f>
        <v/>
      </c>
    </row>
    <row r="124" spans="1:13" ht="17" x14ac:dyDescent="0.2">
      <c r="A124" s="44" t="s">
        <v>424</v>
      </c>
      <c r="B124" s="18" t="s">
        <v>128</v>
      </c>
      <c r="C124" s="49" t="s">
        <v>66</v>
      </c>
      <c r="D124" s="27" t="str">
        <f>IF(ISBLANK(Status!D232),"",IF(Status!D232="Pass","Pass","Fail"))</f>
        <v/>
      </c>
      <c r="K124" s="44" t="s">
        <v>424</v>
      </c>
      <c r="L124" s="18" t="s">
        <v>128</v>
      </c>
      <c r="M124" t="str">
        <f>IF(ISBLANK(Status!D232),"",IF(Status!D232="Pass","Pass","Fail"))</f>
        <v/>
      </c>
    </row>
    <row r="125" spans="1:13" ht="17" x14ac:dyDescent="0.2">
      <c r="A125" s="44" t="s">
        <v>425</v>
      </c>
      <c r="B125" s="18" t="s">
        <v>62</v>
      </c>
      <c r="C125" s="49" t="s">
        <v>66</v>
      </c>
      <c r="D125" s="27" t="str">
        <f>IF(ISBLANK(Status!D233),"",IF(Status!D233="Pass","Pass","Fail"))</f>
        <v/>
      </c>
      <c r="K125" s="44" t="s">
        <v>425</v>
      </c>
      <c r="L125" s="18" t="s">
        <v>62</v>
      </c>
      <c r="M125" t="str">
        <f>IF(ISBLANK(Status!D233),"",IF(Status!D233="Pass","Pass","Fail"))</f>
        <v/>
      </c>
    </row>
    <row r="126" spans="1:13" ht="17" x14ac:dyDescent="0.2">
      <c r="A126" s="44" t="s">
        <v>426</v>
      </c>
      <c r="B126" s="18" t="s">
        <v>42</v>
      </c>
      <c r="C126" s="49" t="s">
        <v>66</v>
      </c>
      <c r="D126" s="27" t="str">
        <f>IF(ISBLANK(Status!D234),"",IF(Status!D234="Pass","Pass","Fail"))</f>
        <v/>
      </c>
      <c r="K126" s="44" t="s">
        <v>426</v>
      </c>
      <c r="L126" s="18" t="s">
        <v>42</v>
      </c>
      <c r="M126" t="str">
        <f>IF(ISBLANK(Status!D234),"",IF(Status!D234="Pass","Pass","Fail"))</f>
        <v/>
      </c>
    </row>
    <row r="127" spans="1:13" ht="17" x14ac:dyDescent="0.2">
      <c r="A127" s="44" t="s">
        <v>545</v>
      </c>
      <c r="B127" s="18" t="s">
        <v>45</v>
      </c>
      <c r="C127" s="49" t="s">
        <v>66</v>
      </c>
      <c r="D127" s="27" t="str">
        <f>IF(ISBLANK(Status!D235),"",IF(Status!D235="Pass","Pass","Fail"))</f>
        <v/>
      </c>
      <c r="K127" s="44" t="s">
        <v>545</v>
      </c>
      <c r="L127" s="18" t="s">
        <v>45</v>
      </c>
      <c r="M127" t="str">
        <f>IF(ISBLANK(Status!D235),"",IF(Status!D235="Pass","Pass","Fail"))</f>
        <v/>
      </c>
    </row>
    <row r="128" spans="1:13" ht="17" x14ac:dyDescent="0.2">
      <c r="A128" s="44" t="s">
        <v>439</v>
      </c>
      <c r="B128" s="18" t="s">
        <v>42</v>
      </c>
      <c r="C128" s="49" t="s">
        <v>66</v>
      </c>
      <c r="D128" s="27" t="str">
        <f>IF(ISBLANK(Status!D236),"",IF(Status!D236="Pass","Pass","Fail"))</f>
        <v/>
      </c>
      <c r="K128" s="44" t="s">
        <v>439</v>
      </c>
      <c r="L128" s="18" t="s">
        <v>42</v>
      </c>
      <c r="M128" t="str">
        <f>IF(ISBLANK(Status!D236),"",IF(Status!D236="Pass","Pass","Fail"))</f>
        <v/>
      </c>
    </row>
    <row r="129" spans="1:13" ht="17" x14ac:dyDescent="0.2">
      <c r="A129" s="44" t="s">
        <v>440</v>
      </c>
      <c r="B129" s="18" t="s">
        <v>41</v>
      </c>
      <c r="C129" s="49" t="s">
        <v>66</v>
      </c>
      <c r="D129" s="27" t="str">
        <f>IF(ISBLANK(Status!D237),"",IF(Status!D237="Pass","Pass","Fail"))</f>
        <v/>
      </c>
      <c r="K129" s="44" t="s">
        <v>440</v>
      </c>
      <c r="L129" s="18" t="s">
        <v>41</v>
      </c>
      <c r="M129" t="str">
        <f>IF(ISBLANK(Status!D237),"",IF(Status!D237="Pass","Pass","Fail"))</f>
        <v/>
      </c>
    </row>
    <row r="130" spans="1:13" ht="17" x14ac:dyDescent="0.2">
      <c r="A130" s="44" t="s">
        <v>442</v>
      </c>
      <c r="B130" s="18" t="s">
        <v>51</v>
      </c>
      <c r="C130" s="49" t="s">
        <v>66</v>
      </c>
      <c r="D130" s="27" t="str">
        <f>IF(ISBLANK(Status!D238),"",IF(Status!D238="Pass","Pass","Fail"))</f>
        <v/>
      </c>
      <c r="K130" s="44" t="s">
        <v>442</v>
      </c>
      <c r="L130" s="18" t="s">
        <v>51</v>
      </c>
      <c r="M130" t="str">
        <f>IF(ISBLANK(Status!D238),"",IF(Status!D238="Pass","Pass","Fail"))</f>
        <v/>
      </c>
    </row>
    <row r="131" spans="1:13" ht="17" x14ac:dyDescent="0.2">
      <c r="A131" s="44" t="s">
        <v>443</v>
      </c>
      <c r="B131" s="18" t="s">
        <v>45</v>
      </c>
      <c r="C131" s="49" t="s">
        <v>66</v>
      </c>
      <c r="D131" s="27" t="str">
        <f>IF(ISBLANK(Status!D239),"",IF(Status!D239="Pass","Pass","Fail"))</f>
        <v/>
      </c>
      <c r="K131" s="44" t="s">
        <v>443</v>
      </c>
      <c r="L131" s="18" t="s">
        <v>45</v>
      </c>
      <c r="M131" t="str">
        <f>IF(ISBLANK(Status!D239),"",IF(Status!D239="Pass","Pass","Fail"))</f>
        <v/>
      </c>
    </row>
    <row r="132" spans="1:13" ht="17" x14ac:dyDescent="0.2">
      <c r="A132" s="44" t="s">
        <v>444</v>
      </c>
      <c r="B132" s="18" t="s">
        <v>60</v>
      </c>
      <c r="C132" s="49" t="s">
        <v>66</v>
      </c>
      <c r="D132" s="27" t="str">
        <f>IF(ISBLANK(Status!D240),"",IF(Status!D240="Pass","Pass","Fail"))</f>
        <v/>
      </c>
      <c r="K132" s="44" t="s">
        <v>444</v>
      </c>
      <c r="L132" s="18" t="s">
        <v>60</v>
      </c>
      <c r="M132" t="str">
        <f>IF(ISBLANK(Status!D240),"",IF(Status!D240="Pass","Pass","Fail"))</f>
        <v/>
      </c>
    </row>
    <row r="133" spans="1:13" ht="17" x14ac:dyDescent="0.2">
      <c r="A133" s="44" t="s">
        <v>445</v>
      </c>
      <c r="B133" s="18" t="s">
        <v>59</v>
      </c>
      <c r="C133" s="49" t="s">
        <v>66</v>
      </c>
      <c r="D133" s="27" t="str">
        <f>IF(ISBLANK(Status!D241),"",IF(Status!D241="Pass","Pass","Fail"))</f>
        <v/>
      </c>
      <c r="K133" s="44" t="s">
        <v>445</v>
      </c>
      <c r="L133" s="18" t="s">
        <v>59</v>
      </c>
      <c r="M133" t="str">
        <f>IF(ISBLANK(Status!D241),"",IF(Status!D241="Pass","Pass","Fail"))</f>
        <v/>
      </c>
    </row>
    <row r="134" spans="1:13" ht="17" x14ac:dyDescent="0.2">
      <c r="A134" s="44" t="s">
        <v>446</v>
      </c>
      <c r="B134" s="18" t="s">
        <v>61</v>
      </c>
      <c r="C134" s="49" t="s">
        <v>66</v>
      </c>
      <c r="D134" s="27" t="str">
        <f>IF(ISBLANK(Status!D242),"",IF(Status!D242="Pass","Pass","Fail"))</f>
        <v/>
      </c>
      <c r="K134" s="44" t="s">
        <v>446</v>
      </c>
      <c r="L134" s="18" t="s">
        <v>61</v>
      </c>
      <c r="M134" t="str">
        <f>IF(ISBLANK(Status!D242),"",IF(Status!D242="Pass","Pass","Fail"))</f>
        <v/>
      </c>
    </row>
    <row r="135" spans="1:13" ht="17" x14ac:dyDescent="0.2">
      <c r="A135" s="44" t="s">
        <v>448</v>
      </c>
      <c r="B135" s="18" t="s">
        <v>61</v>
      </c>
      <c r="C135" s="49" t="s">
        <v>66</v>
      </c>
      <c r="D135" s="27" t="str">
        <f>IF(ISBLANK(Status!D243),"",IF(Status!D243="Pass","Pass","Fail"))</f>
        <v/>
      </c>
      <c r="K135" s="44" t="s">
        <v>448</v>
      </c>
      <c r="L135" s="18" t="s">
        <v>61</v>
      </c>
      <c r="M135" t="str">
        <f>IF(ISBLANK(Status!D243),"",IF(Status!D243="Pass","Pass","Fail"))</f>
        <v/>
      </c>
    </row>
    <row r="136" spans="1:13" ht="17" x14ac:dyDescent="0.2">
      <c r="A136" s="44" t="s">
        <v>449</v>
      </c>
      <c r="B136" s="18" t="s">
        <v>41</v>
      </c>
      <c r="C136" s="49" t="s">
        <v>66</v>
      </c>
      <c r="D136" s="27" t="str">
        <f>IF(ISBLANK(Status!D244),"",IF(Status!D244="Pass","Pass","Fail"))</f>
        <v/>
      </c>
      <c r="K136" s="44" t="s">
        <v>449</v>
      </c>
      <c r="L136" s="18" t="s">
        <v>41</v>
      </c>
      <c r="M136" t="str">
        <f>IF(ISBLANK(Status!D244),"",IF(Status!D244="Pass","Pass","Fail"))</f>
        <v/>
      </c>
    </row>
    <row r="137" spans="1:13" ht="17" x14ac:dyDescent="0.2">
      <c r="A137" s="44" t="s">
        <v>450</v>
      </c>
      <c r="B137" s="18" t="s">
        <v>43</v>
      </c>
      <c r="C137" s="49" t="s">
        <v>66</v>
      </c>
      <c r="D137" s="27" t="str">
        <f>IF(ISBLANK(Status!D245),"",IF(Status!D245="Pass","Pass","Fail"))</f>
        <v/>
      </c>
      <c r="K137" s="44" t="s">
        <v>450</v>
      </c>
      <c r="L137" s="18" t="s">
        <v>43</v>
      </c>
      <c r="M137" t="str">
        <f>IF(ISBLANK(Status!D245),"",IF(Status!D245="Pass","Pass","Fail"))</f>
        <v/>
      </c>
    </row>
    <row r="138" spans="1:13" ht="17" x14ac:dyDescent="0.2">
      <c r="A138" s="44" t="s">
        <v>451</v>
      </c>
      <c r="B138" s="18" t="s">
        <v>54</v>
      </c>
      <c r="C138" s="49" t="s">
        <v>66</v>
      </c>
      <c r="D138" s="27" t="str">
        <f>IF(ISBLANK(Status!D246),"",IF(Status!D246="Pass","Pass","Fail"))</f>
        <v/>
      </c>
      <c r="K138" s="44" t="s">
        <v>451</v>
      </c>
      <c r="L138" s="18" t="s">
        <v>54</v>
      </c>
      <c r="M138" t="str">
        <f>IF(ISBLANK(Status!D246),"",IF(Status!D246="Pass","Pass","Fail"))</f>
        <v/>
      </c>
    </row>
    <row r="139" spans="1:13" ht="17" x14ac:dyDescent="0.2">
      <c r="A139" s="44" t="s">
        <v>452</v>
      </c>
      <c r="B139" s="18" t="s">
        <v>191</v>
      </c>
      <c r="C139" s="49" t="s">
        <v>66</v>
      </c>
      <c r="D139" s="27" t="str">
        <f>IF(ISBLANK(Status!D247),"",IF(Status!D247="Pass","Pass","Fail"))</f>
        <v/>
      </c>
      <c r="K139" s="44" t="s">
        <v>452</v>
      </c>
      <c r="L139" s="18" t="s">
        <v>191</v>
      </c>
      <c r="M139" t="str">
        <f>IF(ISBLANK(Status!D247),"",IF(Status!D247="Pass","Pass","Fail"))</f>
        <v/>
      </c>
    </row>
    <row r="140" spans="1:13" ht="17" x14ac:dyDescent="0.2">
      <c r="A140" s="44" t="s">
        <v>453</v>
      </c>
      <c r="B140" s="18" t="s">
        <v>191</v>
      </c>
      <c r="C140" s="49" t="s">
        <v>66</v>
      </c>
      <c r="D140" s="27" t="str">
        <f>IF(ISBLANK(Status!D248),"",IF(Status!D248="Pass","Pass","Fail"))</f>
        <v/>
      </c>
      <c r="K140" s="44" t="s">
        <v>453</v>
      </c>
      <c r="L140" s="18" t="s">
        <v>191</v>
      </c>
      <c r="M140" t="str">
        <f>IF(ISBLANK(Status!D248),"",IF(Status!D248="Pass","Pass","Fail"))</f>
        <v/>
      </c>
    </row>
    <row r="141" spans="1:13" ht="17" x14ac:dyDescent="0.2">
      <c r="A141" s="44" t="s">
        <v>454</v>
      </c>
      <c r="B141" s="18" t="s">
        <v>387</v>
      </c>
      <c r="C141" s="49" t="s">
        <v>66</v>
      </c>
      <c r="D141" s="27" t="str">
        <f>IF(ISBLANK(Status!D249),"",IF(Status!D249="Pass","Pass","Fail"))</f>
        <v/>
      </c>
      <c r="K141" s="44" t="s">
        <v>454</v>
      </c>
      <c r="L141" s="18" t="s">
        <v>387</v>
      </c>
      <c r="M141" t="str">
        <f>IF(ISBLANK(Status!D249),"",IF(Status!D249="Pass","Pass","Fail"))</f>
        <v/>
      </c>
    </row>
    <row r="142" spans="1:13" ht="17" x14ac:dyDescent="0.2">
      <c r="A142" s="44" t="s">
        <v>455</v>
      </c>
      <c r="B142" s="18" t="s">
        <v>61</v>
      </c>
      <c r="C142" s="49" t="s">
        <v>66</v>
      </c>
      <c r="D142" s="27" t="str">
        <f>IF(ISBLANK(Status!D250),"",IF(Status!D250="Pass","Pass","Fail"))</f>
        <v/>
      </c>
      <c r="K142" s="44" t="s">
        <v>455</v>
      </c>
      <c r="L142" s="18" t="s">
        <v>61</v>
      </c>
      <c r="M142" t="str">
        <f>IF(ISBLANK(Status!D250),"",IF(Status!D250="Pass","Pass","Fail"))</f>
        <v/>
      </c>
    </row>
    <row r="143" spans="1:13" ht="17" x14ac:dyDescent="0.2">
      <c r="A143" s="44" t="s">
        <v>456</v>
      </c>
      <c r="B143" s="18" t="s">
        <v>51</v>
      </c>
      <c r="C143" s="49" t="s">
        <v>66</v>
      </c>
      <c r="D143" s="27" t="str">
        <f>IF(ISBLANK(Status!D251),"",IF(Status!D251="Pass","Pass","Fail"))</f>
        <v/>
      </c>
      <c r="K143" s="44" t="s">
        <v>456</v>
      </c>
      <c r="L143" s="18" t="s">
        <v>51</v>
      </c>
      <c r="M143" t="str">
        <f>IF(ISBLANK(Status!D251),"",IF(Status!D251="Pass","Pass","Fail"))</f>
        <v/>
      </c>
    </row>
    <row r="144" spans="1:13" ht="17" x14ac:dyDescent="0.2">
      <c r="A144" s="44" t="s">
        <v>464</v>
      </c>
      <c r="B144" s="18" t="s">
        <v>56</v>
      </c>
      <c r="C144" s="49" t="s">
        <v>66</v>
      </c>
      <c r="D144" s="27" t="str">
        <f>IF(ISBLANK(Status!D252),"",IF(Status!D252="Pass","Pass","Fail"))</f>
        <v/>
      </c>
      <c r="K144" s="44" t="s">
        <v>464</v>
      </c>
      <c r="L144" s="18" t="s">
        <v>56</v>
      </c>
      <c r="M144" t="str">
        <f>IF(ISBLANK(Status!D252),"",IF(Status!D252="Pass","Pass","Fail"))</f>
        <v/>
      </c>
    </row>
    <row r="145" spans="1:13" ht="17" x14ac:dyDescent="0.2">
      <c r="A145" s="44" t="s">
        <v>465</v>
      </c>
      <c r="B145" s="18" t="s">
        <v>60</v>
      </c>
      <c r="C145" s="49" t="s">
        <v>66</v>
      </c>
      <c r="D145" s="27" t="str">
        <f>IF(ISBLANK(Status!D253),"",IF(Status!D253="Pass","Pass","Fail"))</f>
        <v/>
      </c>
      <c r="K145" s="44" t="s">
        <v>465</v>
      </c>
      <c r="L145" s="18" t="s">
        <v>60</v>
      </c>
      <c r="M145" t="str">
        <f>IF(ISBLANK(Status!D253),"",IF(Status!D253="Pass","Pass","Fail"))</f>
        <v/>
      </c>
    </row>
    <row r="146" spans="1:13" ht="17" x14ac:dyDescent="0.2">
      <c r="A146" s="44" t="s">
        <v>466</v>
      </c>
      <c r="B146" s="18" t="s">
        <v>60</v>
      </c>
      <c r="C146" s="49" t="s">
        <v>66</v>
      </c>
      <c r="D146" s="27" t="str">
        <f>IF(ISBLANK(Status!D254),"",IF(Status!D254="Pass","Pass","Fail"))</f>
        <v/>
      </c>
      <c r="K146" s="44" t="s">
        <v>466</v>
      </c>
      <c r="L146" s="18" t="s">
        <v>60</v>
      </c>
      <c r="M146" t="str">
        <f>IF(ISBLANK(Status!D254),"",IF(Status!D254="Pass","Pass","Fail"))</f>
        <v/>
      </c>
    </row>
    <row r="147" spans="1:13" ht="17" x14ac:dyDescent="0.2">
      <c r="A147" s="44" t="s">
        <v>467</v>
      </c>
      <c r="B147" s="18" t="s">
        <v>49</v>
      </c>
      <c r="C147" s="49" t="s">
        <v>66</v>
      </c>
      <c r="D147" s="27" t="str">
        <f>IF(ISBLANK(Status!D255),"",IF(Status!D255="Pass","Pass","Fail"))</f>
        <v/>
      </c>
      <c r="K147" s="44" t="s">
        <v>467</v>
      </c>
      <c r="L147" s="18" t="s">
        <v>49</v>
      </c>
      <c r="M147" t="str">
        <f>IF(ISBLANK(Status!D255),"",IF(Status!D255="Pass","Pass","Fail"))</f>
        <v/>
      </c>
    </row>
    <row r="148" spans="1:13" ht="17" x14ac:dyDescent="0.2">
      <c r="A148" s="44" t="s">
        <v>468</v>
      </c>
      <c r="B148" s="18" t="s">
        <v>61</v>
      </c>
      <c r="C148" s="49" t="s">
        <v>66</v>
      </c>
      <c r="D148" s="27" t="str">
        <f>IF(ISBLANK(Status!D256),"",IF(Status!D256="Pass","Pass","Fail"))</f>
        <v/>
      </c>
      <c r="K148" s="44" t="s">
        <v>468</v>
      </c>
      <c r="L148" s="18" t="s">
        <v>61</v>
      </c>
      <c r="M148" t="str">
        <f>IF(ISBLANK(Status!D256),"",IF(Status!D256="Pass","Pass","Fail"))</f>
        <v/>
      </c>
    </row>
    <row r="149" spans="1:13" ht="17" x14ac:dyDescent="0.2">
      <c r="A149" s="44" t="s">
        <v>469</v>
      </c>
      <c r="B149" s="18" t="s">
        <v>61</v>
      </c>
      <c r="C149" s="49" t="s">
        <v>66</v>
      </c>
      <c r="D149" s="27" t="str">
        <f>IF(ISBLANK(Status!D257),"",IF(Status!D257="Pass","Pass","Fail"))</f>
        <v/>
      </c>
      <c r="K149" s="44" t="s">
        <v>469</v>
      </c>
      <c r="L149" s="18" t="s">
        <v>61</v>
      </c>
      <c r="M149" t="str">
        <f>IF(ISBLANK(Status!D257),"",IF(Status!D257="Pass","Pass","Fail"))</f>
        <v/>
      </c>
    </row>
    <row r="150" spans="1:13" ht="17" x14ac:dyDescent="0.2">
      <c r="A150" s="44" t="s">
        <v>470</v>
      </c>
      <c r="B150" s="18" t="s">
        <v>61</v>
      </c>
      <c r="C150" s="49" t="s">
        <v>66</v>
      </c>
      <c r="D150" s="27" t="str">
        <f>IF(ISBLANK(Status!D258),"",IF(Status!D258="Pass","Pass","Fail"))</f>
        <v/>
      </c>
      <c r="K150" s="44" t="s">
        <v>470</v>
      </c>
      <c r="L150" s="18" t="s">
        <v>61</v>
      </c>
      <c r="M150" t="str">
        <f>IF(ISBLANK(Status!D258),"",IF(Status!D258="Pass","Pass","Fail"))</f>
        <v/>
      </c>
    </row>
    <row r="151" spans="1:13" ht="17" x14ac:dyDescent="0.2">
      <c r="A151" s="44" t="s">
        <v>471</v>
      </c>
      <c r="B151" s="18" t="s">
        <v>49</v>
      </c>
      <c r="C151" s="49" t="s">
        <v>66</v>
      </c>
      <c r="D151" s="27" t="str">
        <f>IF(ISBLANK(Status!D259),"",IF(Status!D259="Pass","Pass","Fail"))</f>
        <v/>
      </c>
      <c r="K151" s="44" t="s">
        <v>471</v>
      </c>
      <c r="L151" s="18" t="s">
        <v>49</v>
      </c>
      <c r="M151" t="str">
        <f>IF(ISBLANK(Status!D259),"",IF(Status!D259="Pass","Pass","Fail"))</f>
        <v/>
      </c>
    </row>
    <row r="152" spans="1:13" ht="17" x14ac:dyDescent="0.2">
      <c r="A152" s="44" t="s">
        <v>476</v>
      </c>
      <c r="B152" s="18" t="s">
        <v>50</v>
      </c>
      <c r="C152" s="49" t="s">
        <v>66</v>
      </c>
      <c r="D152" s="27" t="str">
        <f>IF(ISBLANK(Status!D260),"",IF(Status!D260="Pass","Pass","Fail"))</f>
        <v/>
      </c>
      <c r="K152" s="44" t="s">
        <v>476</v>
      </c>
      <c r="L152" s="18" t="s">
        <v>50</v>
      </c>
      <c r="M152" t="str">
        <f>IF(ISBLANK(Status!D260),"",IF(Status!D260="Pass","Pass","Fail"))</f>
        <v/>
      </c>
    </row>
    <row r="153" spans="1:13" ht="17" x14ac:dyDescent="0.2">
      <c r="A153" s="44" t="s">
        <v>477</v>
      </c>
      <c r="B153" s="18" t="s">
        <v>61</v>
      </c>
      <c r="C153" s="49" t="s">
        <v>66</v>
      </c>
      <c r="D153" s="27" t="str">
        <f>IF(ISBLANK(Status!D261),"",IF(Status!D261="Pass","Pass","Fail"))</f>
        <v/>
      </c>
      <c r="K153" s="44" t="s">
        <v>477</v>
      </c>
      <c r="L153" s="18" t="s">
        <v>61</v>
      </c>
      <c r="M153" t="str">
        <f>IF(ISBLANK(Status!D261),"",IF(Status!D261="Pass","Pass","Fail"))</f>
        <v/>
      </c>
    </row>
    <row r="154" spans="1:13" ht="17" x14ac:dyDescent="0.2">
      <c r="A154" s="44" t="s">
        <v>478</v>
      </c>
      <c r="B154" s="18" t="s">
        <v>59</v>
      </c>
      <c r="C154" s="49" t="s">
        <v>66</v>
      </c>
      <c r="D154" s="27" t="str">
        <f>IF(ISBLANK(Status!D262),"",IF(Status!D262="Pass","Pass","Fail"))</f>
        <v/>
      </c>
      <c r="K154" s="44" t="s">
        <v>478</v>
      </c>
      <c r="L154" s="18" t="s">
        <v>59</v>
      </c>
      <c r="M154" t="str">
        <f>IF(ISBLANK(Status!D262),"",IF(Status!D262="Pass","Pass","Fail"))</f>
        <v/>
      </c>
    </row>
    <row r="155" spans="1:13" ht="17" x14ac:dyDescent="0.2">
      <c r="A155" s="44" t="s">
        <v>479</v>
      </c>
      <c r="B155" s="18" t="s">
        <v>60</v>
      </c>
      <c r="C155" s="49" t="s">
        <v>66</v>
      </c>
      <c r="D155" s="27" t="str">
        <f>IF(ISBLANK(Status!D263),"",IF(Status!D263="Pass","Pass","Fail"))</f>
        <v/>
      </c>
      <c r="K155" s="44" t="s">
        <v>479</v>
      </c>
      <c r="L155" s="18" t="s">
        <v>60</v>
      </c>
      <c r="M155" t="str">
        <f>IF(ISBLANK(Status!D263),"",IF(Status!D263="Pass","Pass","Fail"))</f>
        <v/>
      </c>
    </row>
    <row r="156" spans="1:13" ht="17" x14ac:dyDescent="0.2">
      <c r="A156" s="44" t="s">
        <v>481</v>
      </c>
      <c r="B156" s="18" t="s">
        <v>42</v>
      </c>
      <c r="C156" s="49" t="s">
        <v>66</v>
      </c>
      <c r="D156" s="27" t="str">
        <f>IF(ISBLANK(Status!D264),"",IF(Status!D264="Pass","Pass","Fail"))</f>
        <v/>
      </c>
      <c r="K156" s="44" t="s">
        <v>481</v>
      </c>
      <c r="L156" s="18" t="s">
        <v>42</v>
      </c>
      <c r="M156" t="str">
        <f>IF(ISBLANK(Status!D264),"",IF(Status!D264="Pass","Pass","Fail"))</f>
        <v/>
      </c>
    </row>
    <row r="157" spans="1:13" ht="17" x14ac:dyDescent="0.2">
      <c r="A157" s="44" t="s">
        <v>482</v>
      </c>
      <c r="B157" s="18" t="s">
        <v>60</v>
      </c>
      <c r="C157" s="49" t="s">
        <v>66</v>
      </c>
      <c r="D157" s="27" t="str">
        <f>IF(ISBLANK(Status!D265),"",IF(Status!D265="Pass","Pass","Fail"))</f>
        <v/>
      </c>
      <c r="K157" s="44" t="s">
        <v>482</v>
      </c>
      <c r="L157" s="18" t="s">
        <v>60</v>
      </c>
      <c r="M157" t="str">
        <f>IF(ISBLANK(Status!D265),"",IF(Status!D265="Pass","Pass","Fail"))</f>
        <v/>
      </c>
    </row>
    <row r="158" spans="1:13" ht="17" x14ac:dyDescent="0.2">
      <c r="A158" s="44" t="s">
        <v>483</v>
      </c>
      <c r="B158" s="18" t="s">
        <v>60</v>
      </c>
      <c r="C158" s="49" t="s">
        <v>66</v>
      </c>
      <c r="D158" s="27" t="str">
        <f>IF(ISBLANK(Status!D266),"",IF(Status!D266="Pass","Pass","Fail"))</f>
        <v/>
      </c>
      <c r="K158" s="44" t="s">
        <v>483</v>
      </c>
      <c r="L158" s="18" t="s">
        <v>60</v>
      </c>
      <c r="M158" t="str">
        <f>IF(ISBLANK(Status!D266),"",IF(Status!D266="Pass","Pass","Fail"))</f>
        <v/>
      </c>
    </row>
    <row r="159" spans="1:13" ht="17" x14ac:dyDescent="0.2">
      <c r="A159" s="44" t="s">
        <v>484</v>
      </c>
      <c r="B159" s="18" t="s">
        <v>54</v>
      </c>
      <c r="C159" s="49" t="s">
        <v>66</v>
      </c>
      <c r="D159" s="27" t="str">
        <f>IF(ISBLANK(Status!D267),"",IF(Status!D267="Pass","Pass","Fail"))</f>
        <v/>
      </c>
      <c r="K159" s="44" t="s">
        <v>484</v>
      </c>
      <c r="L159" s="18" t="s">
        <v>54</v>
      </c>
      <c r="M159" t="str">
        <f>IF(ISBLANK(Status!D267),"",IF(Status!D267="Pass","Pass","Fail"))</f>
        <v/>
      </c>
    </row>
    <row r="160" spans="1:13" ht="17" x14ac:dyDescent="0.2">
      <c r="A160" s="44" t="s">
        <v>485</v>
      </c>
      <c r="B160" s="18" t="s">
        <v>61</v>
      </c>
      <c r="C160" s="49" t="s">
        <v>66</v>
      </c>
      <c r="D160" s="27" t="str">
        <f>IF(ISBLANK(Status!D268),"",IF(Status!D268="Pass","Pass","Fail"))</f>
        <v/>
      </c>
      <c r="K160" s="44" t="s">
        <v>485</v>
      </c>
      <c r="L160" s="18" t="s">
        <v>61</v>
      </c>
      <c r="M160" t="str">
        <f>IF(ISBLANK(Status!D268),"",IF(Status!D268="Pass","Pass","Fail"))</f>
        <v/>
      </c>
    </row>
    <row r="161" spans="1:13" ht="17" x14ac:dyDescent="0.2">
      <c r="A161" s="44" t="s">
        <v>486</v>
      </c>
      <c r="B161" s="18" t="s">
        <v>60</v>
      </c>
      <c r="C161" s="49" t="s">
        <v>66</v>
      </c>
      <c r="D161" s="27" t="str">
        <f>IF(ISBLANK(Status!D269),"",IF(Status!D269="Pass","Pass","Fail"))</f>
        <v/>
      </c>
      <c r="K161" s="44" t="s">
        <v>486</v>
      </c>
      <c r="L161" s="18" t="s">
        <v>60</v>
      </c>
      <c r="M161" t="str">
        <f>IF(ISBLANK(Status!D269),"",IF(Status!D269="Pass","Pass","Fail"))</f>
        <v/>
      </c>
    </row>
    <row r="162" spans="1:13" ht="17" x14ac:dyDescent="0.2">
      <c r="A162" s="44" t="s">
        <v>488</v>
      </c>
      <c r="B162" s="18" t="s">
        <v>45</v>
      </c>
      <c r="C162" s="49" t="s">
        <v>66</v>
      </c>
      <c r="D162" s="27" t="str">
        <f>IF(ISBLANK(Status!D270),"",IF(Status!D270="Pass","Pass","Fail"))</f>
        <v/>
      </c>
      <c r="K162" s="44" t="s">
        <v>488</v>
      </c>
      <c r="L162" s="18" t="s">
        <v>45</v>
      </c>
      <c r="M162" t="str">
        <f>IF(ISBLANK(Status!D270),"",IF(Status!D270="Pass","Pass","Fail"))</f>
        <v/>
      </c>
    </row>
    <row r="163" spans="1:13" ht="17" x14ac:dyDescent="0.2">
      <c r="A163" s="44" t="s">
        <v>489</v>
      </c>
      <c r="B163" s="18" t="s">
        <v>191</v>
      </c>
      <c r="C163" s="49" t="s">
        <v>66</v>
      </c>
      <c r="D163" s="27" t="str">
        <f>IF(ISBLANK(Status!D271),"",IF(Status!D271="Pass","Pass","Fail"))</f>
        <v/>
      </c>
      <c r="K163" s="44" t="s">
        <v>489</v>
      </c>
      <c r="L163" s="18" t="s">
        <v>191</v>
      </c>
      <c r="M163" t="str">
        <f>IF(ISBLANK(Status!D271),"",IF(Status!D271="Pass","Pass","Fail"))</f>
        <v/>
      </c>
    </row>
    <row r="164" spans="1:13" ht="17" x14ac:dyDescent="0.2">
      <c r="A164" s="44" t="s">
        <v>490</v>
      </c>
      <c r="B164" s="18" t="s">
        <v>61</v>
      </c>
      <c r="C164" s="49" t="s">
        <v>66</v>
      </c>
      <c r="D164" s="27" t="str">
        <f>IF(ISBLANK(Status!D272),"",IF(Status!D272="Pass","Pass","Fail"))</f>
        <v/>
      </c>
      <c r="K164" s="44" t="s">
        <v>490</v>
      </c>
      <c r="L164" s="18" t="s">
        <v>61</v>
      </c>
      <c r="M164" t="str">
        <f>IF(ISBLANK(Status!D272),"",IF(Status!D272="Pass","Pass","Fail"))</f>
        <v/>
      </c>
    </row>
    <row r="165" spans="1:13" ht="17" x14ac:dyDescent="0.2">
      <c r="A165" s="44" t="s">
        <v>492</v>
      </c>
      <c r="B165" s="18" t="s">
        <v>41</v>
      </c>
      <c r="C165" s="49" t="s">
        <v>66</v>
      </c>
      <c r="D165" s="27" t="str">
        <f>IF(ISBLANK(Status!D273),"",IF(Status!D273="Pass","Pass","Fail"))</f>
        <v/>
      </c>
      <c r="K165" s="44" t="s">
        <v>492</v>
      </c>
      <c r="L165" s="18" t="s">
        <v>41</v>
      </c>
      <c r="M165" t="str">
        <f>IF(ISBLANK(Status!D273),"",IF(Status!D273="Pass","Pass","Fail"))</f>
        <v/>
      </c>
    </row>
    <row r="166" spans="1:13" ht="17" x14ac:dyDescent="0.2">
      <c r="A166" s="44" t="s">
        <v>493</v>
      </c>
      <c r="B166" s="18" t="s">
        <v>60</v>
      </c>
      <c r="C166" s="49" t="s">
        <v>66</v>
      </c>
      <c r="D166" s="27" t="str">
        <f>IF(ISBLANK(Status!D274),"",IF(Status!D274="Pass","Pass","Fail"))</f>
        <v/>
      </c>
      <c r="K166" s="44" t="s">
        <v>493</v>
      </c>
      <c r="L166" s="18" t="s">
        <v>60</v>
      </c>
      <c r="M166" t="str">
        <f>IF(ISBLANK(Status!D274),"",IF(Status!D274="Pass","Pass","Fail"))</f>
        <v/>
      </c>
    </row>
    <row r="167" spans="1:13" ht="17" x14ac:dyDescent="0.2">
      <c r="A167" s="44" t="s">
        <v>495</v>
      </c>
      <c r="B167" s="18" t="s">
        <v>48</v>
      </c>
      <c r="C167" s="49" t="s">
        <v>66</v>
      </c>
      <c r="D167" s="27" t="str">
        <f>IF(ISBLANK(Status!D275),"",IF(Status!D275="Pass","Pass","Fail"))</f>
        <v/>
      </c>
      <c r="K167" s="44" t="s">
        <v>495</v>
      </c>
      <c r="L167" s="18" t="s">
        <v>48</v>
      </c>
      <c r="M167" t="str">
        <f>IF(ISBLANK(Status!D275),"",IF(Status!D275="Pass","Pass","Fail"))</f>
        <v/>
      </c>
    </row>
    <row r="168" spans="1:13" ht="17" x14ac:dyDescent="0.2">
      <c r="A168" s="44" t="s">
        <v>497</v>
      </c>
      <c r="B168" s="18" t="s">
        <v>387</v>
      </c>
      <c r="C168" s="49" t="s">
        <v>66</v>
      </c>
      <c r="D168" s="27" t="str">
        <f>IF(ISBLANK(Status!D276),"",IF(Status!D276="Pass","Pass","Fail"))</f>
        <v/>
      </c>
      <c r="K168" s="44" t="s">
        <v>497</v>
      </c>
      <c r="L168" s="18" t="s">
        <v>387</v>
      </c>
      <c r="M168" t="str">
        <f>IF(ISBLANK(Status!D276),"",IF(Status!D276="Pass","Pass","Fail"))</f>
        <v/>
      </c>
    </row>
    <row r="169" spans="1:13" ht="17" x14ac:dyDescent="0.2">
      <c r="A169" s="44" t="s">
        <v>498</v>
      </c>
      <c r="B169" s="18" t="s">
        <v>49</v>
      </c>
      <c r="C169" s="49" t="s">
        <v>66</v>
      </c>
      <c r="D169" s="27" t="str">
        <f>IF(ISBLANK(Status!D277),"",IF(Status!D277="Pass","Pass","Fail"))</f>
        <v/>
      </c>
      <c r="K169" s="44" t="s">
        <v>498</v>
      </c>
      <c r="L169" s="18" t="s">
        <v>49</v>
      </c>
      <c r="M169" t="str">
        <f>IF(ISBLANK(Status!D277),"",IF(Status!D277="Pass","Pass","Fail"))</f>
        <v/>
      </c>
    </row>
    <row r="170" spans="1:13" ht="17" x14ac:dyDescent="0.2">
      <c r="A170" s="44" t="s">
        <v>499</v>
      </c>
      <c r="B170" s="18" t="s">
        <v>45</v>
      </c>
      <c r="C170" s="49" t="s">
        <v>66</v>
      </c>
      <c r="D170" s="27" t="str">
        <f>IF(ISBLANK(Status!D278),"",IF(Status!D278="Pass","Pass","Fail"))</f>
        <v/>
      </c>
      <c r="K170" s="44" t="s">
        <v>499</v>
      </c>
      <c r="L170" s="18" t="s">
        <v>45</v>
      </c>
      <c r="M170" t="str">
        <f>IF(ISBLANK(Status!D278),"",IF(Status!D278="Pass","Pass","Fail"))</f>
        <v/>
      </c>
    </row>
    <row r="171" spans="1:13" ht="17" x14ac:dyDescent="0.2">
      <c r="A171" s="44" t="s">
        <v>500</v>
      </c>
      <c r="B171" s="18" t="s">
        <v>19</v>
      </c>
      <c r="C171" s="49" t="s">
        <v>66</v>
      </c>
      <c r="D171" s="27" t="str">
        <f>IF(ISBLANK(Status!D279),"",IF(Status!D279="Pass","Pass","Fail"))</f>
        <v/>
      </c>
      <c r="K171" s="44" t="s">
        <v>500</v>
      </c>
      <c r="L171" s="18" t="s">
        <v>19</v>
      </c>
      <c r="M171" t="str">
        <f>IF(ISBLANK(Status!D279),"",IF(Status!D279="Pass","Pass","Fail"))</f>
        <v/>
      </c>
    </row>
    <row r="172" spans="1:13" ht="17" x14ac:dyDescent="0.2">
      <c r="A172" s="44" t="s">
        <v>501</v>
      </c>
      <c r="B172" s="18" t="s">
        <v>42</v>
      </c>
      <c r="C172" s="49" t="s">
        <v>66</v>
      </c>
      <c r="D172" s="27" t="str">
        <f>IF(ISBLANK(Status!D280),"",IF(Status!D280="Pass","Pass","Fail"))</f>
        <v/>
      </c>
      <c r="K172" s="44" t="s">
        <v>501</v>
      </c>
      <c r="L172" s="18" t="s">
        <v>42</v>
      </c>
      <c r="M172" t="str">
        <f>IF(ISBLANK(Status!D280),"",IF(Status!D280="Pass","Pass","Fail"))</f>
        <v/>
      </c>
    </row>
    <row r="173" spans="1:13" ht="17" x14ac:dyDescent="0.2">
      <c r="A173" s="44" t="s">
        <v>502</v>
      </c>
      <c r="B173" s="18" t="s">
        <v>61</v>
      </c>
      <c r="C173" s="49" t="s">
        <v>66</v>
      </c>
      <c r="D173" s="27" t="str">
        <f>IF(ISBLANK(Status!D281),"",IF(Status!D281="Pass","Pass","Fail"))</f>
        <v/>
      </c>
      <c r="K173" s="44" t="s">
        <v>502</v>
      </c>
      <c r="L173" s="18" t="s">
        <v>61</v>
      </c>
      <c r="M173" t="str">
        <f>IF(ISBLANK(Status!D281),"",IF(Status!D281="Pass","Pass","Fail"))</f>
        <v/>
      </c>
    </row>
    <row r="174" spans="1:13" ht="17" x14ac:dyDescent="0.2">
      <c r="A174" s="44" t="s">
        <v>503</v>
      </c>
      <c r="B174" s="18" t="s">
        <v>60</v>
      </c>
      <c r="C174" s="49" t="s">
        <v>66</v>
      </c>
      <c r="D174" s="27" t="str">
        <f>IF(ISBLANK(Status!D282),"",IF(Status!D282="Pass","Pass","Fail"))</f>
        <v/>
      </c>
      <c r="K174" s="44" t="s">
        <v>503</v>
      </c>
      <c r="L174" s="18" t="s">
        <v>60</v>
      </c>
      <c r="M174" t="str">
        <f>IF(ISBLANK(Status!D282),"",IF(Status!D282="Pass","Pass","Fail"))</f>
        <v/>
      </c>
    </row>
    <row r="175" spans="1:13" ht="17" x14ac:dyDescent="0.2">
      <c r="A175" s="44" t="s">
        <v>510</v>
      </c>
      <c r="B175" s="18" t="s">
        <v>61</v>
      </c>
      <c r="C175" s="49" t="s">
        <v>66</v>
      </c>
      <c r="D175" s="27" t="str">
        <f>IF(ISBLANK(Status!D283),"",IF(Status!D283="Pass","Pass","Fail"))</f>
        <v/>
      </c>
      <c r="K175" s="44" t="s">
        <v>510</v>
      </c>
      <c r="L175" s="18" t="s">
        <v>61</v>
      </c>
      <c r="M175" t="str">
        <f>IF(ISBLANK(Status!D283),"",IF(Status!D283="Pass","Pass","Fail"))</f>
        <v/>
      </c>
    </row>
    <row r="176" spans="1:13" ht="17" x14ac:dyDescent="0.2">
      <c r="A176" s="44" t="s">
        <v>511</v>
      </c>
      <c r="B176" s="18" t="s">
        <v>46</v>
      </c>
      <c r="C176" s="49" t="s">
        <v>66</v>
      </c>
      <c r="D176" s="27" t="str">
        <f>IF(ISBLANK(Status!D284),"",IF(Status!D284="Pass","Pass","Fail"))</f>
        <v/>
      </c>
      <c r="K176" s="44" t="s">
        <v>511</v>
      </c>
      <c r="L176" s="18" t="s">
        <v>46</v>
      </c>
      <c r="M176" t="str">
        <f>IF(ISBLANK(Status!D284),"",IF(Status!D284="Pass","Pass","Fail"))</f>
        <v/>
      </c>
    </row>
    <row r="177" spans="1:13" ht="17" x14ac:dyDescent="0.2">
      <c r="A177" s="44" t="s">
        <v>512</v>
      </c>
      <c r="B177" s="18" t="s">
        <v>60</v>
      </c>
      <c r="C177" s="49" t="s">
        <v>66</v>
      </c>
      <c r="D177" s="27" t="str">
        <f>IF(ISBLANK(Status!D285),"",IF(Status!D285="Pass","Pass","Fail"))</f>
        <v/>
      </c>
      <c r="K177" s="44" t="s">
        <v>512</v>
      </c>
      <c r="L177" s="18" t="s">
        <v>60</v>
      </c>
      <c r="M177" t="str">
        <f>IF(ISBLANK(Status!D285),"",IF(Status!D285="Pass","Pass","Fail"))</f>
        <v/>
      </c>
    </row>
    <row r="178" spans="1:13" ht="17" x14ac:dyDescent="0.2">
      <c r="A178" s="44" t="s">
        <v>513</v>
      </c>
      <c r="B178" s="18" t="s">
        <v>61</v>
      </c>
      <c r="C178" s="49" t="s">
        <v>66</v>
      </c>
      <c r="D178" s="27" t="str">
        <f>IF(ISBLANK(Status!D286),"",IF(Status!D286="Pass","Pass","Fail"))</f>
        <v/>
      </c>
      <c r="K178" s="44" t="s">
        <v>513</v>
      </c>
      <c r="L178" s="18" t="s">
        <v>61</v>
      </c>
      <c r="M178" t="str">
        <f>IF(ISBLANK(Status!D286),"",IF(Status!D286="Pass","Pass","Fail"))</f>
        <v/>
      </c>
    </row>
    <row r="179" spans="1:13" ht="17" x14ac:dyDescent="0.2">
      <c r="A179" s="44" t="s">
        <v>515</v>
      </c>
      <c r="B179" s="18" t="s">
        <v>60</v>
      </c>
      <c r="C179" s="49" t="s">
        <v>66</v>
      </c>
      <c r="D179" s="27" t="str">
        <f>IF(ISBLANK(Status!D287),"",IF(Status!D287="Pass","Pass","Fail"))</f>
        <v/>
      </c>
      <c r="K179" s="44" t="s">
        <v>515</v>
      </c>
      <c r="L179" s="18" t="s">
        <v>60</v>
      </c>
      <c r="M179" t="str">
        <f>IF(ISBLANK(Status!D287),"",IF(Status!D287="Pass","Pass","Fail"))</f>
        <v/>
      </c>
    </row>
    <row r="180" spans="1:13" ht="17" x14ac:dyDescent="0.2">
      <c r="A180" s="44" t="s">
        <v>516</v>
      </c>
      <c r="B180" s="18" t="s">
        <v>63</v>
      </c>
      <c r="C180" s="49" t="s">
        <v>66</v>
      </c>
      <c r="D180" s="27" t="str">
        <f>IF(ISBLANK(Status!D288),"",IF(Status!D288="Pass","Pass","Fail"))</f>
        <v/>
      </c>
      <c r="K180" s="44" t="s">
        <v>516</v>
      </c>
      <c r="L180" s="18" t="s">
        <v>63</v>
      </c>
      <c r="M180" t="str">
        <f>IF(ISBLANK(Status!D288),"",IF(Status!D288="Pass","Pass","Fail"))</f>
        <v/>
      </c>
    </row>
    <row r="181" spans="1:13" ht="17" x14ac:dyDescent="0.2">
      <c r="A181" s="44" t="s">
        <v>517</v>
      </c>
      <c r="B181" s="18" t="s">
        <v>44</v>
      </c>
      <c r="C181" s="49" t="s">
        <v>66</v>
      </c>
      <c r="D181" s="27" t="str">
        <f>IF(ISBLANK(Status!D289),"",IF(Status!D289="Pass","Pass","Fail"))</f>
        <v/>
      </c>
      <c r="K181" s="44" t="s">
        <v>517</v>
      </c>
      <c r="L181" s="18" t="s">
        <v>44</v>
      </c>
      <c r="M181" t="str">
        <f>IF(ISBLANK(Status!D289),"",IF(Status!D289="Pass","Pass","Fail"))</f>
        <v/>
      </c>
    </row>
    <row r="182" spans="1:13" ht="17" x14ac:dyDescent="0.2">
      <c r="A182" s="44" t="s">
        <v>518</v>
      </c>
      <c r="B182" s="18" t="s">
        <v>43</v>
      </c>
      <c r="C182" s="49" t="s">
        <v>66</v>
      </c>
      <c r="D182" s="27" t="str">
        <f>IF(ISBLANK(Status!D290),"",IF(Status!D290="Pass","Pass","Fail"))</f>
        <v/>
      </c>
      <c r="K182" s="44" t="s">
        <v>518</v>
      </c>
      <c r="L182" s="18" t="s">
        <v>43</v>
      </c>
      <c r="M182" t="str">
        <f>IF(ISBLANK(Status!D290),"",IF(Status!D290="Pass","Pass","Fail"))</f>
        <v/>
      </c>
    </row>
    <row r="183" spans="1:13" ht="17" x14ac:dyDescent="0.2">
      <c r="A183" s="44" t="s">
        <v>519</v>
      </c>
      <c r="B183" s="18" t="s">
        <v>60</v>
      </c>
      <c r="C183" s="49" t="s">
        <v>66</v>
      </c>
      <c r="D183" s="27" t="str">
        <f>IF(ISBLANK(Status!D291),"",IF(Status!D291="Pass","Pass","Fail"))</f>
        <v/>
      </c>
      <c r="K183" s="44" t="s">
        <v>519</v>
      </c>
      <c r="L183" s="18" t="s">
        <v>60</v>
      </c>
      <c r="M183" t="str">
        <f>IF(ISBLANK(Status!D291),"",IF(Status!D291="Pass","Pass","Fail"))</f>
        <v/>
      </c>
    </row>
    <row r="184" spans="1:13" ht="17" x14ac:dyDescent="0.2">
      <c r="A184" s="44" t="s">
        <v>520</v>
      </c>
      <c r="B184" s="18" t="s">
        <v>68</v>
      </c>
      <c r="C184" s="49" t="s">
        <v>66</v>
      </c>
      <c r="D184" s="27" t="str">
        <f>IF(ISBLANK(Status!D292),"",IF(Status!D292="Pass","Pass","Fail"))</f>
        <v/>
      </c>
      <c r="K184" s="44" t="s">
        <v>520</v>
      </c>
      <c r="L184" s="18" t="s">
        <v>68</v>
      </c>
      <c r="M184" t="str">
        <f>IF(ISBLANK(Status!D292),"",IF(Status!D292="Pass","Pass","Fail"))</f>
        <v/>
      </c>
    </row>
    <row r="185" spans="1:13" ht="17" x14ac:dyDescent="0.2">
      <c r="A185" s="44" t="s">
        <v>521</v>
      </c>
      <c r="B185" s="18" t="s">
        <v>68</v>
      </c>
      <c r="C185" s="49" t="s">
        <v>66</v>
      </c>
      <c r="D185" s="27" t="str">
        <f>IF(ISBLANK(Status!D293),"",IF(Status!D293="Pass","Pass","Fail"))</f>
        <v/>
      </c>
      <c r="K185" s="44" t="s">
        <v>521</v>
      </c>
      <c r="L185" s="18" t="s">
        <v>68</v>
      </c>
      <c r="M185" t="str">
        <f>IF(ISBLANK(Status!D293),"",IF(Status!D293="Pass","Pass","Fail"))</f>
        <v/>
      </c>
    </row>
    <row r="186" spans="1:13" ht="17" x14ac:dyDescent="0.2">
      <c r="A186" s="44" t="s">
        <v>523</v>
      </c>
      <c r="B186" s="18" t="s">
        <v>54</v>
      </c>
      <c r="C186" s="49" t="s">
        <v>66</v>
      </c>
      <c r="D186" s="27" t="str">
        <f>IF(ISBLANK(Status!D294),"",IF(Status!D294="Pass","Pass","Fail"))</f>
        <v/>
      </c>
      <c r="K186" s="44" t="s">
        <v>523</v>
      </c>
      <c r="L186" s="18" t="s">
        <v>54</v>
      </c>
      <c r="M186" t="str">
        <f>IF(ISBLANK(Status!D294),"",IF(Status!D294="Pass","Pass","Fail"))</f>
        <v/>
      </c>
    </row>
    <row r="187" spans="1:13" ht="17" x14ac:dyDescent="0.2">
      <c r="A187" s="44" t="s">
        <v>524</v>
      </c>
      <c r="B187" s="18" t="s">
        <v>53</v>
      </c>
      <c r="C187" s="49" t="s">
        <v>66</v>
      </c>
      <c r="D187" s="27" t="str">
        <f>IF(ISBLANK(Status!D295),"",IF(Status!D295="Pass","Pass","Fail"))</f>
        <v/>
      </c>
      <c r="K187" s="44" t="s">
        <v>524</v>
      </c>
      <c r="L187" s="18" t="s">
        <v>53</v>
      </c>
      <c r="M187" t="str">
        <f>IF(ISBLANK(Status!D295),"",IF(Status!D295="Pass","Pass","Fail"))</f>
        <v/>
      </c>
    </row>
    <row r="188" spans="1:13" ht="17" x14ac:dyDescent="0.2">
      <c r="A188" s="44" t="s">
        <v>525</v>
      </c>
      <c r="B188" s="18" t="s">
        <v>42</v>
      </c>
      <c r="C188" s="49" t="s">
        <v>66</v>
      </c>
      <c r="D188" s="27" t="str">
        <f>IF(ISBLANK(Status!D296),"",IF(Status!D296="Pass","Pass","Fail"))</f>
        <v/>
      </c>
      <c r="K188" s="44" t="s">
        <v>525</v>
      </c>
      <c r="L188" s="18" t="s">
        <v>42</v>
      </c>
      <c r="M188" t="str">
        <f>IF(ISBLANK(Status!D296),"",IF(Status!D296="Pass","Pass","Fail"))</f>
        <v/>
      </c>
    </row>
    <row r="189" spans="1:13" ht="17" x14ac:dyDescent="0.2">
      <c r="A189" s="44" t="s">
        <v>528</v>
      </c>
      <c r="B189" s="18" t="s">
        <v>48</v>
      </c>
      <c r="C189" s="49" t="s">
        <v>66</v>
      </c>
      <c r="D189" s="27" t="str">
        <f>IF(ISBLANK(Status!D297),"",IF(Status!D297="Pass","Pass","Fail"))</f>
        <v/>
      </c>
      <c r="K189" s="44" t="s">
        <v>528</v>
      </c>
      <c r="L189" s="18" t="s">
        <v>48</v>
      </c>
      <c r="M189" t="str">
        <f>IF(ISBLANK(Status!D297),"",IF(Status!D297="Pass","Pass","Fail"))</f>
        <v/>
      </c>
    </row>
    <row r="190" spans="1:13" ht="17" x14ac:dyDescent="0.2">
      <c r="A190" s="44" t="s">
        <v>533</v>
      </c>
      <c r="B190" s="18" t="s">
        <v>42</v>
      </c>
      <c r="C190" s="49" t="s">
        <v>66</v>
      </c>
      <c r="D190" s="27" t="str">
        <f>IF(ISBLANK(Status!D298),"",IF(Status!D298="Pass","Pass","Fail"))</f>
        <v/>
      </c>
      <c r="K190" s="44" t="s">
        <v>533</v>
      </c>
      <c r="L190" s="18" t="s">
        <v>42</v>
      </c>
      <c r="M190" t="str">
        <f>IF(ISBLANK(Status!D298),"",IF(Status!D298="Pass","Pass","Fail"))</f>
        <v/>
      </c>
    </row>
    <row r="191" spans="1:13" ht="17" x14ac:dyDescent="0.2">
      <c r="A191" s="44" t="s">
        <v>534</v>
      </c>
      <c r="B191" s="18" t="s">
        <v>60</v>
      </c>
      <c r="C191" s="49" t="s">
        <v>66</v>
      </c>
      <c r="D191" s="27" t="str">
        <f>IF(ISBLANK(Status!D299),"",IF(Status!D299="Pass","Pass","Fail"))</f>
        <v/>
      </c>
      <c r="K191" s="44" t="s">
        <v>534</v>
      </c>
      <c r="L191" s="18" t="s">
        <v>60</v>
      </c>
      <c r="M191" t="str">
        <f>IF(ISBLANK(Status!D299),"",IF(Status!D299="Pass","Pass","Fail"))</f>
        <v/>
      </c>
    </row>
    <row r="192" spans="1:13" ht="17" x14ac:dyDescent="0.2">
      <c r="A192" s="44" t="s">
        <v>535</v>
      </c>
      <c r="B192" s="18" t="s">
        <v>42</v>
      </c>
      <c r="C192" s="49" t="s">
        <v>66</v>
      </c>
      <c r="D192" s="27" t="str">
        <f>IF(ISBLANK(Status!D300),"",IF(Status!D300="Pass","Pass","Fail"))</f>
        <v/>
      </c>
      <c r="K192" s="44" t="s">
        <v>535</v>
      </c>
      <c r="L192" s="18" t="s">
        <v>42</v>
      </c>
      <c r="M192" t="str">
        <f>IF(ISBLANK(Status!D300),"",IF(Status!D300="Pass","Pass","Fail"))</f>
        <v/>
      </c>
    </row>
    <row r="193" spans="1:13" ht="17" x14ac:dyDescent="0.2">
      <c r="A193" s="44" t="s">
        <v>536</v>
      </c>
      <c r="B193" s="18" t="s">
        <v>68</v>
      </c>
      <c r="C193" s="49" t="s">
        <v>66</v>
      </c>
      <c r="D193" s="27" t="str">
        <f>IF(ISBLANK(Status!D301),"",IF(Status!D301="Pass","Pass","Fail"))</f>
        <v/>
      </c>
      <c r="K193" s="44" t="s">
        <v>536</v>
      </c>
      <c r="L193" s="18" t="s">
        <v>68</v>
      </c>
      <c r="M193" t="str">
        <f>IF(ISBLANK(Status!D301),"",IF(Status!D301="Pass","Pass","Fail"))</f>
        <v/>
      </c>
    </row>
    <row r="194" spans="1:13" ht="17" x14ac:dyDescent="0.2">
      <c r="A194" s="44" t="s">
        <v>537</v>
      </c>
      <c r="B194" s="18" t="s">
        <v>204</v>
      </c>
      <c r="C194" s="49" t="s">
        <v>66</v>
      </c>
      <c r="D194" s="27" t="str">
        <f>IF(ISBLANK(Status!D302),"",IF(Status!D302="Pass","Pass","Fail"))</f>
        <v/>
      </c>
      <c r="K194" s="44" t="s">
        <v>537</v>
      </c>
      <c r="L194" s="18" t="s">
        <v>204</v>
      </c>
      <c r="M194" t="str">
        <f>IF(ISBLANK(Status!D302),"",IF(Status!D302="Pass","Pass","Fail"))</f>
        <v/>
      </c>
    </row>
    <row r="195" spans="1:13" ht="17" x14ac:dyDescent="0.2">
      <c r="A195" s="44" t="s">
        <v>546</v>
      </c>
      <c r="B195" s="18" t="s">
        <v>61</v>
      </c>
      <c r="C195" s="49" t="s">
        <v>66</v>
      </c>
      <c r="D195" s="27" t="str">
        <f>IF(ISBLANK(Status!D303),"",IF(Status!D303="Pass","Pass","Fail"))</f>
        <v/>
      </c>
      <c r="K195" s="44" t="s">
        <v>546</v>
      </c>
      <c r="L195" s="18" t="s">
        <v>61</v>
      </c>
      <c r="M195" t="str">
        <f>IF(ISBLANK(Status!D303),"",IF(Status!D303="Pass","Pass","Fail"))</f>
        <v/>
      </c>
    </row>
    <row r="196" spans="1:13" ht="17" x14ac:dyDescent="0.2">
      <c r="A196" s="44" t="s">
        <v>547</v>
      </c>
      <c r="B196" s="18" t="s">
        <v>78</v>
      </c>
      <c r="C196" s="49" t="s">
        <v>66</v>
      </c>
      <c r="D196" s="27" t="str">
        <f>IF(ISBLANK(Status!D304),"",IF(Status!D304="Pass","Pass","Fail"))</f>
        <v/>
      </c>
      <c r="K196" s="44" t="s">
        <v>547</v>
      </c>
      <c r="L196" s="18" t="s">
        <v>78</v>
      </c>
      <c r="M196" t="str">
        <f>IF(ISBLANK(Status!D304),"",IF(Status!D304="Pass","Pass","Fail"))</f>
        <v/>
      </c>
    </row>
    <row r="197" spans="1:13" ht="17" x14ac:dyDescent="0.2">
      <c r="A197" s="44" t="s">
        <v>548</v>
      </c>
      <c r="B197" s="18" t="s">
        <v>60</v>
      </c>
      <c r="C197" s="49" t="s">
        <v>66</v>
      </c>
      <c r="D197" s="27" t="str">
        <f>IF(ISBLANK(Status!D305),"",IF(Status!D305="Pass","Pass","Fail"))</f>
        <v/>
      </c>
      <c r="K197" s="44" t="s">
        <v>548</v>
      </c>
      <c r="L197" s="18" t="s">
        <v>60</v>
      </c>
      <c r="M197" t="str">
        <f>IF(ISBLANK(Status!D305),"",IF(Status!D305="Pass","Pass","Fail"))</f>
        <v/>
      </c>
    </row>
    <row r="198" spans="1:13" ht="17" x14ac:dyDescent="0.2">
      <c r="A198" s="44" t="s">
        <v>549</v>
      </c>
      <c r="B198" s="18" t="s">
        <v>387</v>
      </c>
      <c r="C198" s="49" t="s">
        <v>66</v>
      </c>
      <c r="D198" s="27" t="str">
        <f>IF(ISBLANK(Status!D306),"",IF(Status!D306="Pass","Pass","Fail"))</f>
        <v/>
      </c>
      <c r="K198" s="44" t="s">
        <v>549</v>
      </c>
      <c r="L198" s="18" t="s">
        <v>387</v>
      </c>
      <c r="M198" t="str">
        <f>IF(ISBLANK(Status!D306),"",IF(Status!D306="Pass","Pass","Fail"))</f>
        <v/>
      </c>
    </row>
    <row r="199" spans="1:13" ht="17" x14ac:dyDescent="0.2">
      <c r="A199" s="44" t="s">
        <v>550</v>
      </c>
      <c r="B199" s="18" t="s">
        <v>44</v>
      </c>
      <c r="C199" s="49" t="s">
        <v>66</v>
      </c>
      <c r="D199" s="27" t="str">
        <f>IF(ISBLANK(Status!D307),"",IF(Status!D307="Pass","Pass","Fail"))</f>
        <v/>
      </c>
      <c r="K199" s="44" t="s">
        <v>550</v>
      </c>
      <c r="L199" s="18" t="s">
        <v>44</v>
      </c>
      <c r="M199" t="str">
        <f>IF(ISBLANK(Status!D307),"",IF(Status!D307="Pass","Pass","Fail"))</f>
        <v/>
      </c>
    </row>
    <row r="200" spans="1:13" ht="17" x14ac:dyDescent="0.2">
      <c r="A200" s="44" t="s">
        <v>551</v>
      </c>
      <c r="B200" s="18" t="s">
        <v>44</v>
      </c>
      <c r="C200" s="49" t="s">
        <v>66</v>
      </c>
      <c r="D200" s="27" t="str">
        <f>IF(ISBLANK(Status!D308),"",IF(Status!D308="Pass","Pass","Fail"))</f>
        <v/>
      </c>
      <c r="K200" s="44" t="s">
        <v>551</v>
      </c>
      <c r="L200" s="18" t="s">
        <v>44</v>
      </c>
      <c r="M200" t="str">
        <f>IF(ISBLANK(Status!D308),"",IF(Status!D308="Pass","Pass","Fail"))</f>
        <v/>
      </c>
    </row>
    <row r="201" spans="1:13" ht="17" x14ac:dyDescent="0.2">
      <c r="A201" s="44" t="s">
        <v>552</v>
      </c>
      <c r="B201" s="18" t="s">
        <v>61</v>
      </c>
      <c r="C201" s="49" t="s">
        <v>66</v>
      </c>
      <c r="D201" s="27" t="str">
        <f>IF(ISBLANK(Status!D309),"",IF(Status!D309="Pass","Pass","Fail"))</f>
        <v/>
      </c>
      <c r="K201" s="44" t="s">
        <v>552</v>
      </c>
      <c r="L201" s="18" t="s">
        <v>61</v>
      </c>
      <c r="M201" t="str">
        <f>IF(ISBLANK(Status!D309),"",IF(Status!D309="Pass","Pass","Fail"))</f>
        <v/>
      </c>
    </row>
    <row r="202" spans="1:13" ht="17" x14ac:dyDescent="0.2">
      <c r="A202" s="44" t="s">
        <v>553</v>
      </c>
      <c r="B202" s="18" t="s">
        <v>39</v>
      </c>
      <c r="C202" s="49" t="s">
        <v>66</v>
      </c>
      <c r="D202" s="27" t="str">
        <f>IF(ISBLANK(Status!D310),"",IF(Status!D310="Pass","Pass","Fail"))</f>
        <v/>
      </c>
      <c r="K202" s="44" t="s">
        <v>553</v>
      </c>
      <c r="L202" s="18" t="s">
        <v>39</v>
      </c>
      <c r="M202" t="str">
        <f>IF(ISBLANK(Status!D310),"",IF(Status!D310="Pass","Pass","Fail"))</f>
        <v/>
      </c>
    </row>
    <row r="203" spans="1:13" ht="17" x14ac:dyDescent="0.2">
      <c r="A203" s="44" t="s">
        <v>554</v>
      </c>
      <c r="B203" s="18" t="s">
        <v>387</v>
      </c>
      <c r="C203" s="49" t="s">
        <v>66</v>
      </c>
      <c r="D203" s="27" t="str">
        <f>IF(ISBLANK(Status!D311),"",IF(Status!D311="Pass","Pass","Fail"))</f>
        <v/>
      </c>
      <c r="K203" s="44" t="s">
        <v>554</v>
      </c>
      <c r="L203" s="18" t="s">
        <v>387</v>
      </c>
      <c r="M203" t="str">
        <f>IF(ISBLANK(Status!D311),"",IF(Status!D311="Pass","Pass","Fail"))</f>
        <v/>
      </c>
    </row>
    <row r="204" spans="1:13" ht="17" x14ac:dyDescent="0.2">
      <c r="A204" s="44" t="s">
        <v>556</v>
      </c>
      <c r="B204" s="18" t="s">
        <v>48</v>
      </c>
      <c r="C204" s="49" t="s">
        <v>66</v>
      </c>
      <c r="D204" s="27" t="str">
        <f>IF(ISBLANK(Status!D312),"",IF(Status!D312="Pass","Pass","Fail"))</f>
        <v/>
      </c>
      <c r="K204" s="44" t="s">
        <v>556</v>
      </c>
      <c r="L204" s="18" t="s">
        <v>48</v>
      </c>
      <c r="M204" t="str">
        <f>IF(ISBLANK(Status!D312),"",IF(Status!D312="Pass","Pass","Fail"))</f>
        <v/>
      </c>
    </row>
    <row r="205" spans="1:13" ht="17" x14ac:dyDescent="0.2">
      <c r="A205" s="44" t="s">
        <v>557</v>
      </c>
      <c r="B205" s="18" t="s">
        <v>53</v>
      </c>
      <c r="C205" s="49" t="s">
        <v>66</v>
      </c>
      <c r="D205" s="27" t="str">
        <f>IF(ISBLANK(Status!D313),"",IF(Status!D313="Pass","Pass","Fail"))</f>
        <v/>
      </c>
      <c r="K205" s="44" t="s">
        <v>557</v>
      </c>
      <c r="L205" s="18" t="s">
        <v>53</v>
      </c>
      <c r="M205" t="str">
        <f>IF(ISBLANK(Status!D313),"",IF(Status!D313="Pass","Pass","Fail"))</f>
        <v/>
      </c>
    </row>
    <row r="206" spans="1:13" ht="17" x14ac:dyDescent="0.2">
      <c r="A206" s="44" t="s">
        <v>558</v>
      </c>
      <c r="B206" s="18" t="s">
        <v>48</v>
      </c>
      <c r="C206" s="49" t="s">
        <v>66</v>
      </c>
      <c r="D206" s="27" t="str">
        <f>IF(ISBLANK(Status!D314),"",IF(Status!D314="Pass","Pass","Fail"))</f>
        <v/>
      </c>
      <c r="K206" s="44" t="s">
        <v>558</v>
      </c>
      <c r="L206" s="18" t="s">
        <v>48</v>
      </c>
      <c r="M206" t="str">
        <f>IF(ISBLANK(Status!D314),"",IF(Status!D314="Pass","Pass","Fail"))</f>
        <v/>
      </c>
    </row>
    <row r="207" spans="1:13" ht="17" x14ac:dyDescent="0.2">
      <c r="A207" s="44" t="s">
        <v>559</v>
      </c>
      <c r="B207" s="18" t="s">
        <v>60</v>
      </c>
      <c r="C207" s="49" t="s">
        <v>66</v>
      </c>
      <c r="D207" s="27" t="str">
        <f>IF(ISBLANK(Status!D315),"",IF(Status!D315="Pass","Pass","Fail"))</f>
        <v/>
      </c>
      <c r="K207" s="44" t="s">
        <v>559</v>
      </c>
      <c r="L207" s="18" t="s">
        <v>60</v>
      </c>
      <c r="M207" t="str">
        <f>IF(ISBLANK(Status!D315),"",IF(Status!D315="Pass","Pass","Fail"))</f>
        <v/>
      </c>
    </row>
    <row r="208" spans="1:13" ht="17" x14ac:dyDescent="0.2">
      <c r="A208" s="44" t="s">
        <v>561</v>
      </c>
      <c r="B208" s="18" t="s">
        <v>61</v>
      </c>
      <c r="C208" s="49" t="s">
        <v>66</v>
      </c>
      <c r="D208" s="27" t="str">
        <f>IF(ISBLANK(Status!D316),"",IF(Status!D316="Pass","Pass","Fail"))</f>
        <v/>
      </c>
      <c r="K208" s="44" t="s">
        <v>561</v>
      </c>
      <c r="L208" s="18" t="s">
        <v>61</v>
      </c>
      <c r="M208" t="str">
        <f>IF(ISBLANK(Status!D316),"",IF(Status!D316="Pass","Pass","Fail"))</f>
        <v/>
      </c>
    </row>
    <row r="209" spans="1:13" ht="17" x14ac:dyDescent="0.2">
      <c r="A209" s="44" t="s">
        <v>562</v>
      </c>
      <c r="B209" s="18" t="s">
        <v>41</v>
      </c>
      <c r="C209" s="49" t="s">
        <v>66</v>
      </c>
      <c r="D209" s="27" t="str">
        <f>IF(ISBLANK(Status!D317),"",IF(Status!D317="Pass","Pass","Fail"))</f>
        <v/>
      </c>
      <c r="K209" s="44" t="s">
        <v>562</v>
      </c>
      <c r="L209" s="18" t="s">
        <v>41</v>
      </c>
      <c r="M209" t="str">
        <f>IF(ISBLANK(Status!D317),"",IF(Status!D317="Pass","Pass","Fail"))</f>
        <v/>
      </c>
    </row>
    <row r="210" spans="1:13" ht="17" x14ac:dyDescent="0.2">
      <c r="A210" s="44" t="s">
        <v>563</v>
      </c>
      <c r="B210" s="18" t="s">
        <v>68</v>
      </c>
      <c r="C210" s="49" t="s">
        <v>66</v>
      </c>
      <c r="D210" s="27" t="str">
        <f>IF(ISBLANK(Status!D318),"",IF(Status!D318="Pass","Pass","Fail"))</f>
        <v/>
      </c>
      <c r="K210" s="44" t="s">
        <v>563</v>
      </c>
      <c r="L210" s="18" t="s">
        <v>68</v>
      </c>
      <c r="M210" t="str">
        <f>IF(ISBLANK(Status!D318),"",IF(Status!D318="Pass","Pass","Fail"))</f>
        <v/>
      </c>
    </row>
    <row r="211" spans="1:13" ht="17" x14ac:dyDescent="0.2">
      <c r="A211" s="44" t="s">
        <v>564</v>
      </c>
      <c r="B211" s="18" t="s">
        <v>46</v>
      </c>
      <c r="C211" s="49" t="s">
        <v>66</v>
      </c>
      <c r="D211" s="27" t="str">
        <f>IF(ISBLANK(Status!D319),"",IF(Status!D319="Pass","Pass","Fail"))</f>
        <v/>
      </c>
      <c r="K211" s="44" t="s">
        <v>564</v>
      </c>
      <c r="L211" s="18" t="s">
        <v>46</v>
      </c>
      <c r="M211" t="str">
        <f>IF(ISBLANK(Status!D319),"",IF(Status!D319="Pass","Pass","Fail"))</f>
        <v/>
      </c>
    </row>
    <row r="212" spans="1:13" ht="17" x14ac:dyDescent="0.2">
      <c r="A212" s="44" t="s">
        <v>565</v>
      </c>
      <c r="B212" s="18" t="s">
        <v>53</v>
      </c>
      <c r="C212" s="49" t="s">
        <v>66</v>
      </c>
      <c r="D212" s="27" t="str">
        <f>IF(ISBLANK(Status!D320),"",IF(Status!D320="Pass","Pass","Fail"))</f>
        <v/>
      </c>
      <c r="K212" s="44" t="s">
        <v>565</v>
      </c>
      <c r="L212" s="18" t="s">
        <v>53</v>
      </c>
      <c r="M212" t="str">
        <f>IF(ISBLANK(Status!D320),"",IF(Status!D320="Pass","Pass","Fail"))</f>
        <v/>
      </c>
    </row>
    <row r="213" spans="1:13" ht="17" x14ac:dyDescent="0.2">
      <c r="A213" s="44" t="s">
        <v>566</v>
      </c>
      <c r="B213" s="18" t="s">
        <v>45</v>
      </c>
      <c r="C213" s="49" t="s">
        <v>66</v>
      </c>
      <c r="D213" s="27" t="str">
        <f>IF(ISBLANK(Status!D321),"",IF(Status!D321="Pass","Pass","Fail"))</f>
        <v/>
      </c>
      <c r="K213" s="44" t="s">
        <v>566</v>
      </c>
      <c r="L213" s="18" t="s">
        <v>45</v>
      </c>
      <c r="M213" t="str">
        <f>IF(ISBLANK(Status!D321),"",IF(Status!D321="Pass","Pass","Fail"))</f>
        <v/>
      </c>
    </row>
    <row r="214" spans="1:13" ht="17" x14ac:dyDescent="0.2">
      <c r="A214" s="44" t="s">
        <v>567</v>
      </c>
      <c r="B214" s="18" t="s">
        <v>204</v>
      </c>
      <c r="C214" s="49" t="s">
        <v>66</v>
      </c>
      <c r="D214" s="27" t="str">
        <f>IF(ISBLANK(Status!D322),"",IF(Status!D322="Pass","Pass","Fail"))</f>
        <v/>
      </c>
      <c r="K214" s="44" t="s">
        <v>567</v>
      </c>
      <c r="L214" s="18" t="s">
        <v>204</v>
      </c>
      <c r="M214" t="str">
        <f>IF(ISBLANK(Status!D322),"",IF(Status!D322="Pass","Pass","Fail"))</f>
        <v/>
      </c>
    </row>
    <row r="215" spans="1:13" ht="17" x14ac:dyDescent="0.2">
      <c r="A215" s="44" t="s">
        <v>568</v>
      </c>
      <c r="B215" s="18" t="s">
        <v>387</v>
      </c>
      <c r="C215" s="49" t="s">
        <v>66</v>
      </c>
      <c r="D215" s="27" t="str">
        <f>IF(ISBLANK(Status!D323),"",IF(Status!D323="Pass","Pass","Fail"))</f>
        <v/>
      </c>
      <c r="K215" s="44" t="s">
        <v>568</v>
      </c>
      <c r="L215" s="18" t="s">
        <v>387</v>
      </c>
      <c r="M215" t="str">
        <f>IF(ISBLANK(Status!D323),"",IF(Status!D323="Pass","Pass","Fail"))</f>
        <v/>
      </c>
    </row>
    <row r="216" spans="1:13" ht="17" x14ac:dyDescent="0.2">
      <c r="A216" s="44" t="s">
        <v>570</v>
      </c>
      <c r="B216" s="18" t="s">
        <v>60</v>
      </c>
      <c r="C216" s="49" t="s">
        <v>66</v>
      </c>
      <c r="D216" s="27" t="str">
        <f>IF(ISBLANK(Status!D324),"",IF(Status!D324="Pass","Pass","Fail"))</f>
        <v/>
      </c>
      <c r="K216" s="44" t="s">
        <v>570</v>
      </c>
      <c r="L216" s="18" t="s">
        <v>60</v>
      </c>
      <c r="M216" t="str">
        <f>IF(ISBLANK(Status!D324),"",IF(Status!D324="Pass","Pass","Fail"))</f>
        <v/>
      </c>
    </row>
    <row r="217" spans="1:13" ht="17" x14ac:dyDescent="0.2">
      <c r="A217" s="44" t="s">
        <v>571</v>
      </c>
      <c r="B217" s="18" t="s">
        <v>49</v>
      </c>
      <c r="C217" s="49" t="s">
        <v>66</v>
      </c>
      <c r="D217" s="27" t="str">
        <f>IF(ISBLANK(Status!D325),"",IF(Status!D325="Pass","Pass","Fail"))</f>
        <v/>
      </c>
      <c r="K217" s="44" t="s">
        <v>571</v>
      </c>
      <c r="L217" s="18" t="s">
        <v>49</v>
      </c>
      <c r="M217" t="str">
        <f>IF(ISBLANK(Status!D325),"",IF(Status!D325="Pass","Pass","Fail"))</f>
        <v/>
      </c>
    </row>
    <row r="218" spans="1:13" ht="17" x14ac:dyDescent="0.2">
      <c r="A218" s="44" t="s">
        <v>572</v>
      </c>
      <c r="B218" s="18" t="s">
        <v>60</v>
      </c>
      <c r="C218" s="49" t="s">
        <v>66</v>
      </c>
      <c r="D218" s="27" t="str">
        <f>IF(ISBLANK(Status!D326),"",IF(Status!D326="Pass","Pass","Fail"))</f>
        <v/>
      </c>
      <c r="K218" s="44" t="s">
        <v>572</v>
      </c>
      <c r="L218" s="18" t="s">
        <v>60</v>
      </c>
      <c r="M218" t="str">
        <f>IF(ISBLANK(Status!D326),"",IF(Status!D326="Pass","Pass","Fail"))</f>
        <v/>
      </c>
    </row>
    <row r="219" spans="1:13" ht="17" x14ac:dyDescent="0.2">
      <c r="A219" s="44" t="s">
        <v>573</v>
      </c>
      <c r="B219" s="18" t="s">
        <v>68</v>
      </c>
      <c r="C219" s="49" t="s">
        <v>66</v>
      </c>
      <c r="D219" s="27" t="str">
        <f>IF(ISBLANK(Status!D327),"",IF(Status!D327="Pass","Pass","Fail"))</f>
        <v/>
      </c>
      <c r="K219" s="44" t="s">
        <v>573</v>
      </c>
      <c r="L219" s="18" t="s">
        <v>68</v>
      </c>
      <c r="M219" t="str">
        <f>IF(ISBLANK(Status!D327),"",IF(Status!D327="Pass","Pass","Fail"))</f>
        <v/>
      </c>
    </row>
    <row r="220" spans="1:13" ht="17" x14ac:dyDescent="0.2">
      <c r="A220" s="44" t="s">
        <v>574</v>
      </c>
      <c r="B220" s="18" t="s">
        <v>63</v>
      </c>
      <c r="C220" s="49" t="s">
        <v>66</v>
      </c>
      <c r="D220" s="27" t="str">
        <f>IF(ISBLANK(Status!D328),"",IF(Status!D328="Pass","Pass","Fail"))</f>
        <v/>
      </c>
      <c r="K220" s="44" t="s">
        <v>574</v>
      </c>
      <c r="L220" s="18" t="s">
        <v>63</v>
      </c>
      <c r="M220" t="str">
        <f>IF(ISBLANK(Status!D328),"",IF(Status!D328="Pass","Pass","Fail"))</f>
        <v/>
      </c>
    </row>
    <row r="221" spans="1:13" ht="17" x14ac:dyDescent="0.2">
      <c r="A221" s="44" t="s">
        <v>575</v>
      </c>
      <c r="B221" s="18" t="s">
        <v>49</v>
      </c>
      <c r="C221" s="49" t="s">
        <v>66</v>
      </c>
      <c r="D221" s="27" t="str">
        <f>IF(ISBLANK(Status!D329),"",IF(Status!D329="Pass","Pass","Fail"))</f>
        <v/>
      </c>
      <c r="K221" s="44" t="s">
        <v>575</v>
      </c>
      <c r="L221" s="18" t="s">
        <v>49</v>
      </c>
      <c r="M221" t="str">
        <f>IF(ISBLANK(Status!D329),"",IF(Status!D329="Pass","Pass","Fail"))</f>
        <v/>
      </c>
    </row>
    <row r="222" spans="1:13" ht="17" x14ac:dyDescent="0.2">
      <c r="A222" s="44" t="s">
        <v>576</v>
      </c>
      <c r="B222" s="18" t="s">
        <v>53</v>
      </c>
      <c r="C222" s="49" t="s">
        <v>66</v>
      </c>
      <c r="D222" s="27" t="str">
        <f>IF(ISBLANK(Status!D330),"",IF(Status!D330="Pass","Pass","Fail"))</f>
        <v/>
      </c>
      <c r="K222" s="44" t="s">
        <v>576</v>
      </c>
      <c r="L222" s="18" t="s">
        <v>53</v>
      </c>
      <c r="M222" t="str">
        <f>IF(ISBLANK(Status!D330),"",IF(Status!D330="Pass","Pass","Fail"))</f>
        <v/>
      </c>
    </row>
    <row r="223" spans="1:13" ht="17" x14ac:dyDescent="0.2">
      <c r="A223" s="44" t="s">
        <v>577</v>
      </c>
      <c r="B223" s="18" t="s">
        <v>61</v>
      </c>
      <c r="C223" s="49" t="s">
        <v>66</v>
      </c>
      <c r="D223" s="27" t="str">
        <f>IF(ISBLANK(Status!D331),"",IF(Status!D331="Pass","Pass","Fail"))</f>
        <v/>
      </c>
      <c r="K223" s="44" t="s">
        <v>577</v>
      </c>
      <c r="L223" s="18" t="s">
        <v>61</v>
      </c>
      <c r="M223" t="str">
        <f>IF(ISBLANK(Status!D331),"",IF(Status!D331="Pass","Pass","Fail"))</f>
        <v/>
      </c>
    </row>
    <row r="224" spans="1:13" ht="17" x14ac:dyDescent="0.2">
      <c r="A224" s="44" t="s">
        <v>578</v>
      </c>
      <c r="B224" s="18" t="s">
        <v>61</v>
      </c>
      <c r="C224" s="49" t="s">
        <v>66</v>
      </c>
      <c r="D224" s="27" t="str">
        <f>IF(ISBLANK(Status!D332),"",IF(Status!D332="Pass","Pass","Fail"))</f>
        <v/>
      </c>
      <c r="K224" s="44" t="s">
        <v>578</v>
      </c>
      <c r="L224" s="18" t="s">
        <v>61</v>
      </c>
      <c r="M224" t="str">
        <f>IF(ISBLANK(Status!D332),"",IF(Status!D332="Pass","Pass","Fail"))</f>
        <v/>
      </c>
    </row>
    <row r="225" spans="1:13" ht="17" x14ac:dyDescent="0.2">
      <c r="A225" s="44" t="s">
        <v>579</v>
      </c>
      <c r="B225" s="18" t="s">
        <v>204</v>
      </c>
      <c r="C225" s="49" t="s">
        <v>66</v>
      </c>
      <c r="D225" s="27" t="str">
        <f>IF(ISBLANK(Status!D333),"",IF(Status!D333="Pass","Pass","Fail"))</f>
        <v/>
      </c>
      <c r="K225" s="44" t="s">
        <v>579</v>
      </c>
      <c r="L225" s="18" t="s">
        <v>204</v>
      </c>
      <c r="M225" t="str">
        <f>IF(ISBLANK(Status!D333),"",IF(Status!D333="Pass","Pass","Fail"))</f>
        <v/>
      </c>
    </row>
    <row r="226" spans="1:13" ht="17" x14ac:dyDescent="0.2">
      <c r="A226" s="44" t="s">
        <v>580</v>
      </c>
      <c r="B226" s="18" t="s">
        <v>59</v>
      </c>
      <c r="C226" s="49" t="s">
        <v>66</v>
      </c>
      <c r="D226" s="27" t="str">
        <f>IF(ISBLANK(Status!D334),"",IF(Status!D334="Pass","Pass","Fail"))</f>
        <v/>
      </c>
      <c r="K226" s="44" t="s">
        <v>580</v>
      </c>
      <c r="L226" s="18" t="s">
        <v>59</v>
      </c>
      <c r="M226" t="str">
        <f>IF(ISBLANK(Status!D334),"",IF(Status!D334="Pass","Pass","Fail"))</f>
        <v/>
      </c>
    </row>
    <row r="227" spans="1:13" ht="17" x14ac:dyDescent="0.2">
      <c r="A227" s="44" t="s">
        <v>581</v>
      </c>
      <c r="B227" s="18" t="s">
        <v>59</v>
      </c>
      <c r="C227" s="49" t="s">
        <v>66</v>
      </c>
      <c r="D227" s="27" t="str">
        <f>IF(ISBLANK(Status!D335),"",IF(Status!D335="Pass","Pass","Fail"))</f>
        <v/>
      </c>
      <c r="K227" s="44" t="s">
        <v>581</v>
      </c>
      <c r="L227" s="18" t="s">
        <v>59</v>
      </c>
      <c r="M227" t="str">
        <f>IF(ISBLANK(Status!D335),"",IF(Status!D335="Pass","Pass","Fail"))</f>
        <v/>
      </c>
    </row>
    <row r="228" spans="1:13" ht="17" x14ac:dyDescent="0.2">
      <c r="A228" s="44" t="s">
        <v>583</v>
      </c>
      <c r="B228" s="18" t="s">
        <v>48</v>
      </c>
      <c r="C228" s="49" t="s">
        <v>66</v>
      </c>
      <c r="D228" s="27" t="str">
        <f>IF(ISBLANK(Status!D336),"",IF(Status!D336="Pass","Pass","Fail"))</f>
        <v/>
      </c>
      <c r="K228" s="44" t="s">
        <v>583</v>
      </c>
      <c r="L228" s="18" t="s">
        <v>48</v>
      </c>
      <c r="M228" t="str">
        <f>IF(ISBLANK(Status!D336),"",IF(Status!D336="Pass","Pass","Fail"))</f>
        <v/>
      </c>
    </row>
    <row r="229" spans="1:13" ht="17" x14ac:dyDescent="0.2">
      <c r="A229" s="44" t="s">
        <v>584</v>
      </c>
      <c r="B229" s="18" t="s">
        <v>60</v>
      </c>
      <c r="C229" s="49" t="s">
        <v>66</v>
      </c>
      <c r="D229" s="27" t="str">
        <f>IF(ISBLANK(Status!D337),"",IF(Status!D337="Pass","Pass","Fail"))</f>
        <v/>
      </c>
      <c r="K229" s="44" t="s">
        <v>584</v>
      </c>
      <c r="L229" s="18" t="s">
        <v>60</v>
      </c>
      <c r="M229" t="str">
        <f>IF(ISBLANK(Status!D337),"",IF(Status!D337="Pass","Pass","Fail"))</f>
        <v/>
      </c>
    </row>
    <row r="230" spans="1:13" ht="17" x14ac:dyDescent="0.2">
      <c r="A230" s="44" t="s">
        <v>585</v>
      </c>
      <c r="B230" s="18" t="s">
        <v>52</v>
      </c>
      <c r="C230" s="49" t="s">
        <v>66</v>
      </c>
      <c r="D230" s="27" t="str">
        <f>IF(ISBLANK(Status!D338),"",IF(Status!D338="Pass","Pass","Fail"))</f>
        <v/>
      </c>
      <c r="K230" s="44" t="s">
        <v>585</v>
      </c>
      <c r="L230" s="18" t="s">
        <v>52</v>
      </c>
      <c r="M230" t="str">
        <f>IF(ISBLANK(Status!D338),"",IF(Status!D338="Pass","Pass","Fail"))</f>
        <v/>
      </c>
    </row>
    <row r="231" spans="1:13" ht="17" x14ac:dyDescent="0.2">
      <c r="A231" s="44" t="s">
        <v>586</v>
      </c>
      <c r="B231" s="18" t="s">
        <v>58</v>
      </c>
      <c r="C231" s="49" t="s">
        <v>66</v>
      </c>
      <c r="D231" s="27" t="str">
        <f>IF(ISBLANK(Status!D339),"",IF(Status!D339="Pass","Pass","Fail"))</f>
        <v/>
      </c>
      <c r="K231" s="44" t="s">
        <v>586</v>
      </c>
      <c r="L231" s="18" t="s">
        <v>58</v>
      </c>
      <c r="M231" t="str">
        <f>IF(ISBLANK(Status!D339),"",IF(Status!D339="Pass","Pass","Fail"))</f>
        <v/>
      </c>
    </row>
    <row r="232" spans="1:13" ht="17" x14ac:dyDescent="0.2">
      <c r="A232" s="44" t="s">
        <v>593</v>
      </c>
      <c r="B232" s="18" t="s">
        <v>380</v>
      </c>
      <c r="C232" s="49" t="s">
        <v>66</v>
      </c>
      <c r="D232" s="27" t="str">
        <f>IF(ISBLANK(Status!D340),"",IF(Status!D340="Pass","Pass","Fail"))</f>
        <v/>
      </c>
      <c r="K232" s="44" t="s">
        <v>593</v>
      </c>
      <c r="L232" s="18" t="s">
        <v>380</v>
      </c>
      <c r="M232" t="str">
        <f>IF(ISBLANK(Status!D340),"",IF(Status!D340="Pass","Pass","Fail"))</f>
        <v/>
      </c>
    </row>
    <row r="233" spans="1:13" ht="17" x14ac:dyDescent="0.2">
      <c r="A233" s="44" t="s">
        <v>594</v>
      </c>
      <c r="B233" s="18" t="s">
        <v>60</v>
      </c>
      <c r="C233" s="49" t="s">
        <v>66</v>
      </c>
      <c r="D233" s="27" t="str">
        <f>IF(ISBLANK(Status!D341),"",IF(Status!D341="Pass","Pass","Fail"))</f>
        <v/>
      </c>
      <c r="K233" s="44" t="s">
        <v>594</v>
      </c>
      <c r="L233" s="18" t="s">
        <v>60</v>
      </c>
      <c r="M233" t="str">
        <f>IF(ISBLANK(Status!D341),"",IF(Status!D341="Pass","Pass","Fail"))</f>
        <v/>
      </c>
    </row>
    <row r="234" spans="1:13" ht="17" x14ac:dyDescent="0.2">
      <c r="A234" s="44" t="s">
        <v>595</v>
      </c>
      <c r="B234" s="18" t="s">
        <v>39</v>
      </c>
      <c r="C234" s="49" t="s">
        <v>66</v>
      </c>
      <c r="D234" s="27" t="str">
        <f>IF(ISBLANK(Status!D342),"",IF(Status!D342="Pass","Pass","Fail"))</f>
        <v/>
      </c>
      <c r="K234" s="44" t="s">
        <v>595</v>
      </c>
      <c r="L234" s="18" t="s">
        <v>39</v>
      </c>
      <c r="M234" t="str">
        <f>IF(ISBLANK(Status!D342),"",IF(Status!D342="Pass","Pass","Fail"))</f>
        <v/>
      </c>
    </row>
    <row r="235" spans="1:13" ht="17" x14ac:dyDescent="0.2">
      <c r="A235" s="44" t="s">
        <v>596</v>
      </c>
      <c r="B235" s="18" t="s">
        <v>61</v>
      </c>
      <c r="C235" s="49" t="s">
        <v>66</v>
      </c>
      <c r="D235" s="27" t="str">
        <f>IF(ISBLANK(Status!D343),"",IF(Status!D343="Pass","Pass","Fail"))</f>
        <v/>
      </c>
      <c r="K235" s="44" t="s">
        <v>596</v>
      </c>
      <c r="L235" s="18" t="s">
        <v>61</v>
      </c>
      <c r="M235" t="str">
        <f>IF(ISBLANK(Status!D343),"",IF(Status!D343="Pass","Pass","Fail"))</f>
        <v/>
      </c>
    </row>
    <row r="236" spans="1:13" ht="17" x14ac:dyDescent="0.2">
      <c r="A236" s="44" t="s">
        <v>597</v>
      </c>
      <c r="B236" s="18" t="s">
        <v>380</v>
      </c>
      <c r="C236" s="49" t="s">
        <v>66</v>
      </c>
      <c r="D236" s="27" t="str">
        <f>IF(ISBLANK(Status!D344),"",IF(Status!D344="Pass","Pass","Fail"))</f>
        <v/>
      </c>
      <c r="K236" s="44" t="s">
        <v>597</v>
      </c>
      <c r="L236" s="18" t="s">
        <v>380</v>
      </c>
      <c r="M236" t="str">
        <f>IF(ISBLANK(Status!D344),"",IF(Status!D344="Pass","Pass","Fail"))</f>
        <v/>
      </c>
    </row>
    <row r="237" spans="1:13" ht="17" x14ac:dyDescent="0.2">
      <c r="A237" s="44" t="s">
        <v>602</v>
      </c>
      <c r="B237" s="18" t="s">
        <v>60</v>
      </c>
      <c r="C237" s="49" t="s">
        <v>66</v>
      </c>
      <c r="D237" s="27" t="str">
        <f>IF(ISBLANK(Status!D345),"",IF(Status!D345="Pass","Pass","Fail"))</f>
        <v/>
      </c>
      <c r="K237" s="44" t="s">
        <v>602</v>
      </c>
      <c r="L237" s="18" t="s">
        <v>60</v>
      </c>
      <c r="M237" t="str">
        <f>IF(ISBLANK(Status!D345),"",IF(Status!D345="Pass","Pass","Fail"))</f>
        <v/>
      </c>
    </row>
    <row r="238" spans="1:13" ht="17" x14ac:dyDescent="0.2">
      <c r="A238" s="44" t="s">
        <v>603</v>
      </c>
      <c r="B238" s="18" t="s">
        <v>48</v>
      </c>
      <c r="C238" s="49" t="s">
        <v>66</v>
      </c>
      <c r="D238" s="27" t="str">
        <f>IF(ISBLANK(Status!D346),"",IF(Status!D346="Pass","Pass","Fail"))</f>
        <v/>
      </c>
      <c r="K238" s="44" t="s">
        <v>603</v>
      </c>
      <c r="L238" s="18" t="s">
        <v>48</v>
      </c>
      <c r="M238" t="str">
        <f>IF(ISBLANK(Status!D346),"",IF(Status!D346="Pass","Pass","Fail"))</f>
        <v/>
      </c>
    </row>
    <row r="239" spans="1:13" ht="17" x14ac:dyDescent="0.2">
      <c r="A239" s="44" t="s">
        <v>604</v>
      </c>
      <c r="B239" s="18" t="s">
        <v>60</v>
      </c>
      <c r="C239" s="49" t="s">
        <v>66</v>
      </c>
      <c r="D239" s="27" t="str">
        <f>IF(ISBLANK(Status!D347),"",IF(Status!D347="Pass","Pass","Fail"))</f>
        <v/>
      </c>
      <c r="K239" s="44" t="s">
        <v>604</v>
      </c>
      <c r="L239" s="18" t="s">
        <v>60</v>
      </c>
      <c r="M239" t="str">
        <f>IF(ISBLANK(Status!D347),"",IF(Status!D347="Pass","Pass","Fail"))</f>
        <v/>
      </c>
    </row>
    <row r="240" spans="1:13" ht="17" x14ac:dyDescent="0.2">
      <c r="A240" s="44" t="s">
        <v>606</v>
      </c>
      <c r="B240" s="18" t="s">
        <v>61</v>
      </c>
      <c r="C240" s="49" t="s">
        <v>66</v>
      </c>
      <c r="D240" s="27" t="str">
        <f>IF(ISBLANK(Status!D348),"",IF(Status!D348="Pass","Pass","Fail"))</f>
        <v/>
      </c>
      <c r="K240" s="44" t="s">
        <v>606</v>
      </c>
      <c r="L240" s="18" t="s">
        <v>61</v>
      </c>
      <c r="M240" t="str">
        <f>IF(ISBLANK(Status!D348),"",IF(Status!D348="Pass","Pass","Fail"))</f>
        <v/>
      </c>
    </row>
    <row r="241" spans="1:13" ht="17" x14ac:dyDescent="0.2">
      <c r="A241" s="44" t="s">
        <v>607</v>
      </c>
      <c r="B241" s="18" t="s">
        <v>48</v>
      </c>
      <c r="C241" s="49" t="s">
        <v>66</v>
      </c>
      <c r="D241" s="27" t="str">
        <f>IF(ISBLANK(Status!D349),"",IF(Status!D349="Pass","Pass","Fail"))</f>
        <v/>
      </c>
      <c r="K241" s="44" t="s">
        <v>607</v>
      </c>
      <c r="L241" s="18" t="s">
        <v>48</v>
      </c>
      <c r="M241" t="str">
        <f>IF(ISBLANK(Status!D349),"",IF(Status!D349="Pass","Pass","Fail"))</f>
        <v/>
      </c>
    </row>
    <row r="242" spans="1:13" ht="17" x14ac:dyDescent="0.2">
      <c r="A242" s="44" t="s">
        <v>608</v>
      </c>
      <c r="B242" s="18" t="s">
        <v>55</v>
      </c>
      <c r="C242" s="49" t="s">
        <v>66</v>
      </c>
      <c r="D242" s="27" t="str">
        <f>IF(ISBLANK(Status!D350),"",IF(Status!D350="Pass","Pass","Fail"))</f>
        <v/>
      </c>
      <c r="K242" s="44" t="s">
        <v>608</v>
      </c>
      <c r="L242" s="18" t="s">
        <v>55</v>
      </c>
      <c r="M242" t="str">
        <f>IF(ISBLANK(Status!D350),"",IF(Status!D350="Pass","Pass","Fail"))</f>
        <v/>
      </c>
    </row>
    <row r="243" spans="1:13" ht="17" x14ac:dyDescent="0.2">
      <c r="A243" s="44" t="s">
        <v>609</v>
      </c>
      <c r="B243" s="18" t="s">
        <v>59</v>
      </c>
      <c r="C243" s="49" t="s">
        <v>66</v>
      </c>
      <c r="D243" s="27" t="str">
        <f>IF(ISBLANK(Status!D351),"",IF(Status!D351="Pass","Pass","Fail"))</f>
        <v/>
      </c>
      <c r="K243" s="44" t="s">
        <v>609</v>
      </c>
      <c r="L243" s="18" t="s">
        <v>59</v>
      </c>
      <c r="M243" t="str">
        <f>IF(ISBLANK(Status!D351),"",IF(Status!D351="Pass","Pass","Fail"))</f>
        <v/>
      </c>
    </row>
    <row r="244" spans="1:13" ht="17" x14ac:dyDescent="0.2">
      <c r="A244" s="44" t="s">
        <v>610</v>
      </c>
      <c r="B244" s="18" t="s">
        <v>55</v>
      </c>
      <c r="C244" s="49" t="s">
        <v>66</v>
      </c>
      <c r="D244" s="27" t="str">
        <f>IF(ISBLANK(Status!D352),"",IF(Status!D352="Pass","Pass","Fail"))</f>
        <v/>
      </c>
      <c r="K244" s="44" t="s">
        <v>610</v>
      </c>
      <c r="L244" s="18" t="s">
        <v>55</v>
      </c>
      <c r="M244" t="str">
        <f>IF(ISBLANK(Status!D352),"",IF(Status!D352="Pass","Pass","Fail"))</f>
        <v/>
      </c>
    </row>
    <row r="245" spans="1:13" ht="17" x14ac:dyDescent="0.2">
      <c r="A245" s="44" t="s">
        <v>611</v>
      </c>
      <c r="B245" s="18" t="s">
        <v>61</v>
      </c>
      <c r="C245" s="49" t="s">
        <v>66</v>
      </c>
      <c r="D245" s="27" t="str">
        <f>IF(ISBLANK(Status!D353),"",IF(Status!D353="Pass","Pass","Fail"))</f>
        <v/>
      </c>
      <c r="K245" s="44" t="s">
        <v>611</v>
      </c>
      <c r="L245" s="18" t="s">
        <v>61</v>
      </c>
      <c r="M245" t="str">
        <f>IF(ISBLANK(Status!D353),"",IF(Status!D353="Pass","Pass","Fail"))</f>
        <v/>
      </c>
    </row>
    <row r="246" spans="1:13" ht="17" x14ac:dyDescent="0.2">
      <c r="A246" s="44" t="s">
        <v>612</v>
      </c>
      <c r="B246" s="18" t="s">
        <v>60</v>
      </c>
      <c r="C246" s="49" t="s">
        <v>66</v>
      </c>
      <c r="D246" s="27" t="str">
        <f>IF(ISBLANK(Status!D354),"",IF(Status!D354="Pass","Pass","Fail"))</f>
        <v/>
      </c>
      <c r="K246" s="44" t="s">
        <v>612</v>
      </c>
      <c r="L246" s="18" t="s">
        <v>60</v>
      </c>
      <c r="M246" t="str">
        <f>IF(ISBLANK(Status!D354),"",IF(Status!D354="Pass","Pass","Fail"))</f>
        <v/>
      </c>
    </row>
    <row r="247" spans="1:13" ht="17" x14ac:dyDescent="0.2">
      <c r="A247" s="44" t="s">
        <v>613</v>
      </c>
      <c r="B247" s="18" t="s">
        <v>48</v>
      </c>
      <c r="C247" s="49" t="s">
        <v>66</v>
      </c>
      <c r="D247" s="27" t="str">
        <f>IF(ISBLANK(Status!D355),"",IF(Status!D355="Pass","Pass","Fail"))</f>
        <v/>
      </c>
      <c r="K247" s="44" t="s">
        <v>613</v>
      </c>
      <c r="L247" s="18" t="s">
        <v>48</v>
      </c>
      <c r="M247" t="str">
        <f>IF(ISBLANK(Status!D355),"",IF(Status!D355="Pass","Pass","Fail"))</f>
        <v/>
      </c>
    </row>
    <row r="248" spans="1:13" ht="17" x14ac:dyDescent="0.2">
      <c r="A248" s="44" t="s">
        <v>614</v>
      </c>
      <c r="B248" s="18" t="s">
        <v>387</v>
      </c>
      <c r="C248" s="49" t="s">
        <v>66</v>
      </c>
      <c r="D248" s="27" t="str">
        <f>IF(ISBLANK(Status!D356),"",IF(Status!D356="Pass","Pass","Fail"))</f>
        <v/>
      </c>
      <c r="K248" s="44" t="s">
        <v>614</v>
      </c>
      <c r="L248" s="18" t="s">
        <v>387</v>
      </c>
      <c r="M248" t="str">
        <f>IF(ISBLANK(Status!D356),"",IF(Status!D356="Pass","Pass","Fail"))</f>
        <v/>
      </c>
    </row>
    <row r="249" spans="1:13" ht="17" x14ac:dyDescent="0.2">
      <c r="A249" s="44" t="s">
        <v>627</v>
      </c>
      <c r="B249" s="18" t="s">
        <v>51</v>
      </c>
      <c r="C249" s="49" t="s">
        <v>66</v>
      </c>
      <c r="D249" s="27" t="str">
        <f>IF(ISBLANK(Status!D357),"",IF(Status!D357="Pass","Pass","Fail"))</f>
        <v/>
      </c>
      <c r="K249" s="44" t="s">
        <v>627</v>
      </c>
      <c r="L249" s="18" t="s">
        <v>51</v>
      </c>
      <c r="M249" t="str">
        <f>IF(ISBLANK(Status!D357),"",IF(Status!D357="Pass","Pass","Fail"))</f>
        <v/>
      </c>
    </row>
    <row r="250" spans="1:13" ht="17" x14ac:dyDescent="0.2">
      <c r="A250" s="44" t="s">
        <v>628</v>
      </c>
      <c r="B250" s="18" t="s">
        <v>60</v>
      </c>
      <c r="C250" s="49" t="s">
        <v>66</v>
      </c>
      <c r="D250" s="27" t="str">
        <f>IF(ISBLANK(Status!D358),"",IF(Status!D358="Pass","Pass","Fail"))</f>
        <v/>
      </c>
      <c r="K250" s="44" t="s">
        <v>628</v>
      </c>
      <c r="L250" s="18" t="s">
        <v>60</v>
      </c>
      <c r="M250" t="str">
        <f>IF(ISBLANK(Status!D358),"",IF(Status!D358="Pass","Pass","Fail"))</f>
        <v/>
      </c>
    </row>
    <row r="251" spans="1:13" ht="17" x14ac:dyDescent="0.2">
      <c r="A251" s="44" t="s">
        <v>629</v>
      </c>
      <c r="B251" s="18" t="s">
        <v>61</v>
      </c>
      <c r="C251" s="49" t="s">
        <v>66</v>
      </c>
      <c r="D251" s="27" t="str">
        <f>IF(ISBLANK(Status!D359),"",IF(Status!D359="Pass","Pass","Fail"))</f>
        <v/>
      </c>
      <c r="K251" s="44" t="s">
        <v>629</v>
      </c>
      <c r="L251" s="18" t="s">
        <v>61</v>
      </c>
      <c r="M251" t="str">
        <f>IF(ISBLANK(Status!D359),"",IF(Status!D359="Pass","Pass","Fail"))</f>
        <v/>
      </c>
    </row>
    <row r="252" spans="1:13" ht="17" x14ac:dyDescent="0.2">
      <c r="A252" s="44" t="s">
        <v>630</v>
      </c>
      <c r="B252" s="18" t="s">
        <v>42</v>
      </c>
      <c r="C252" s="49" t="s">
        <v>66</v>
      </c>
      <c r="D252" s="27" t="str">
        <f>IF(ISBLANK(Status!D360),"",IF(Status!D360="Pass","Pass","Fail"))</f>
        <v/>
      </c>
      <c r="K252" s="44" t="s">
        <v>630</v>
      </c>
      <c r="L252" s="18" t="s">
        <v>42</v>
      </c>
      <c r="M252" t="str">
        <f>IF(ISBLANK(Status!D360),"",IF(Status!D360="Pass","Pass","Fail"))</f>
        <v/>
      </c>
    </row>
    <row r="253" spans="1:13" ht="17" x14ac:dyDescent="0.2">
      <c r="A253" s="44" t="s">
        <v>631</v>
      </c>
      <c r="B253" s="18" t="s">
        <v>45</v>
      </c>
      <c r="C253" s="49" t="s">
        <v>66</v>
      </c>
      <c r="D253" s="27" t="str">
        <f>IF(ISBLANK(Status!D361),"",IF(Status!D361="Pass","Pass","Fail"))</f>
        <v/>
      </c>
      <c r="K253" s="44" t="s">
        <v>631</v>
      </c>
      <c r="L253" s="18" t="s">
        <v>45</v>
      </c>
      <c r="M253" t="str">
        <f>IF(ISBLANK(Status!D361),"",IF(Status!D361="Pass","Pass","Fail"))</f>
        <v/>
      </c>
    </row>
    <row r="254" spans="1:13" ht="17" x14ac:dyDescent="0.2">
      <c r="A254" s="44" t="s">
        <v>632</v>
      </c>
      <c r="B254" s="18" t="s">
        <v>128</v>
      </c>
      <c r="C254" s="49" t="s">
        <v>66</v>
      </c>
      <c r="D254" s="27" t="str">
        <f>IF(ISBLANK(Status!D362),"",IF(Status!D362="Pass","Pass","Fail"))</f>
        <v/>
      </c>
      <c r="K254" s="44" t="s">
        <v>632</v>
      </c>
      <c r="L254" s="18" t="s">
        <v>128</v>
      </c>
      <c r="M254" t="str">
        <f>IF(ISBLANK(Status!D362),"",IF(Status!D362="Pass","Pass","Fail"))</f>
        <v/>
      </c>
    </row>
    <row r="255" spans="1:13" ht="17" x14ac:dyDescent="0.2">
      <c r="A255" s="44" t="s">
        <v>633</v>
      </c>
      <c r="B255" s="18" t="s">
        <v>54</v>
      </c>
      <c r="C255" s="49" t="s">
        <v>66</v>
      </c>
      <c r="D255" s="27" t="str">
        <f>IF(ISBLANK(Status!D363),"",IF(Status!D363="Pass","Pass","Fail"))</f>
        <v/>
      </c>
      <c r="K255" s="44" t="s">
        <v>633</v>
      </c>
      <c r="L255" s="18" t="s">
        <v>54</v>
      </c>
      <c r="M255" t="str">
        <f>IF(ISBLANK(Status!D363),"",IF(Status!D363="Pass","Pass","Fail"))</f>
        <v/>
      </c>
    </row>
    <row r="256" spans="1:13" ht="17" x14ac:dyDescent="0.2">
      <c r="A256" s="44" t="s">
        <v>634</v>
      </c>
      <c r="B256" s="18" t="s">
        <v>59</v>
      </c>
      <c r="C256" s="49" t="s">
        <v>66</v>
      </c>
      <c r="D256" s="27" t="str">
        <f>IF(ISBLANK(Status!D364),"",IF(Status!D364="Pass","Pass","Fail"))</f>
        <v/>
      </c>
      <c r="K256" s="44" t="s">
        <v>634</v>
      </c>
      <c r="L256" s="18" t="s">
        <v>59</v>
      </c>
      <c r="M256" t="str">
        <f>IF(ISBLANK(Status!D364),"",IF(Status!D364="Pass","Pass","Fail"))</f>
        <v/>
      </c>
    </row>
    <row r="257" spans="1:13" ht="17" x14ac:dyDescent="0.2">
      <c r="A257" s="44" t="s">
        <v>635</v>
      </c>
      <c r="B257" s="18" t="s">
        <v>54</v>
      </c>
      <c r="C257" s="49" t="s">
        <v>66</v>
      </c>
      <c r="D257" s="27" t="str">
        <f>IF(ISBLANK(Status!D365),"",IF(Status!D365="Pass","Pass","Fail"))</f>
        <v/>
      </c>
      <c r="K257" s="44" t="s">
        <v>635</v>
      </c>
      <c r="L257" s="18" t="s">
        <v>54</v>
      </c>
      <c r="M257" t="str">
        <f>IF(ISBLANK(Status!D365),"",IF(Status!D365="Pass","Pass","Fail"))</f>
        <v/>
      </c>
    </row>
    <row r="258" spans="1:13" ht="17" x14ac:dyDescent="0.2">
      <c r="A258" s="44" t="s">
        <v>636</v>
      </c>
      <c r="B258" s="18" t="s">
        <v>55</v>
      </c>
      <c r="C258" s="49" t="s">
        <v>66</v>
      </c>
      <c r="D258" s="27" t="str">
        <f>IF(ISBLANK(Status!D366),"",IF(Status!D366="Pass","Pass","Fail"))</f>
        <v/>
      </c>
      <c r="K258" s="44" t="s">
        <v>636</v>
      </c>
      <c r="L258" s="18" t="s">
        <v>55</v>
      </c>
      <c r="M258" t="str">
        <f>IF(ISBLANK(Status!D366),"",IF(Status!D366="Pass","Pass","Fail"))</f>
        <v/>
      </c>
    </row>
    <row r="259" spans="1:13" ht="17" x14ac:dyDescent="0.2">
      <c r="A259" s="44" t="s">
        <v>637</v>
      </c>
      <c r="B259" s="18" t="s">
        <v>69</v>
      </c>
      <c r="C259" s="49" t="s">
        <v>66</v>
      </c>
      <c r="D259" s="27" t="str">
        <f>IF(ISBLANK(Status!D367),"",IF(Status!D367="Pass","Pass","Fail"))</f>
        <v/>
      </c>
      <c r="K259" s="44" t="s">
        <v>637</v>
      </c>
      <c r="L259" s="18" t="s">
        <v>69</v>
      </c>
      <c r="M259" t="str">
        <f>IF(ISBLANK(Status!D367),"",IF(Status!D367="Pass","Pass","Fail"))</f>
        <v/>
      </c>
    </row>
    <row r="260" spans="1:13" ht="17" x14ac:dyDescent="0.2">
      <c r="A260" s="44" t="s">
        <v>638</v>
      </c>
      <c r="B260" s="18" t="s">
        <v>69</v>
      </c>
      <c r="C260" s="49" t="s">
        <v>66</v>
      </c>
      <c r="D260" s="27" t="str">
        <f>IF(ISBLANK(Status!D368),"",IF(Status!D368="Pass","Pass","Fail"))</f>
        <v/>
      </c>
      <c r="K260" s="44" t="s">
        <v>638</v>
      </c>
      <c r="L260" s="18" t="s">
        <v>69</v>
      </c>
      <c r="M260" t="str">
        <f>IF(ISBLANK(Status!D368),"",IF(Status!D368="Pass","Pass","Fail"))</f>
        <v/>
      </c>
    </row>
    <row r="261" spans="1:13" ht="17" x14ac:dyDescent="0.2">
      <c r="A261" s="44" t="s">
        <v>639</v>
      </c>
      <c r="B261" s="18" t="s">
        <v>48</v>
      </c>
      <c r="C261" s="49" t="s">
        <v>66</v>
      </c>
      <c r="D261" s="27" t="str">
        <f>IF(ISBLANK(Status!D369),"",IF(Status!D369="Pass","Pass","Fail"))</f>
        <v/>
      </c>
      <c r="K261" s="44" t="s">
        <v>639</v>
      </c>
      <c r="L261" s="18" t="s">
        <v>48</v>
      </c>
      <c r="M261" t="str">
        <f>IF(ISBLANK(Status!D369),"",IF(Status!D369="Pass","Pass","Fail"))</f>
        <v/>
      </c>
    </row>
    <row r="262" spans="1:13" ht="17" x14ac:dyDescent="0.2">
      <c r="A262" s="44" t="s">
        <v>640</v>
      </c>
      <c r="B262" s="18" t="s">
        <v>42</v>
      </c>
      <c r="C262" s="49" t="s">
        <v>66</v>
      </c>
      <c r="D262" s="27" t="str">
        <f>IF(ISBLANK(Status!D370),"",IF(Status!D370="Pass","Pass","Fail"))</f>
        <v/>
      </c>
      <c r="K262" s="44" t="s">
        <v>640</v>
      </c>
      <c r="L262" s="18" t="s">
        <v>42</v>
      </c>
      <c r="M262" t="str">
        <f>IF(ISBLANK(Status!D370),"",IF(Status!D370="Pass","Pass","Fail"))</f>
        <v/>
      </c>
    </row>
    <row r="263" spans="1:13" ht="17" x14ac:dyDescent="0.2">
      <c r="A263" s="44" t="s">
        <v>641</v>
      </c>
      <c r="B263" s="18" t="s">
        <v>387</v>
      </c>
      <c r="C263" s="49" t="s">
        <v>66</v>
      </c>
      <c r="D263" s="27" t="str">
        <f>IF(ISBLANK(Status!D371),"",IF(Status!D371="Pass","Pass","Fail"))</f>
        <v/>
      </c>
      <c r="K263" s="44" t="s">
        <v>641</v>
      </c>
      <c r="L263" s="18" t="s">
        <v>387</v>
      </c>
      <c r="M263" t="str">
        <f>IF(ISBLANK(Status!D371),"",IF(Status!D371="Pass","Pass","Fail"))</f>
        <v/>
      </c>
    </row>
    <row r="264" spans="1:13" ht="17" x14ac:dyDescent="0.2">
      <c r="A264" s="44" t="s">
        <v>642</v>
      </c>
      <c r="B264" s="18" t="s">
        <v>48</v>
      </c>
      <c r="C264" s="49" t="s">
        <v>66</v>
      </c>
      <c r="D264" s="27" t="str">
        <f>IF(ISBLANK(Status!D372),"",IF(Status!D372="Pass","Pass","Fail"))</f>
        <v/>
      </c>
      <c r="K264" s="44" t="s">
        <v>642</v>
      </c>
      <c r="L264" s="18" t="s">
        <v>48</v>
      </c>
      <c r="M264" t="str">
        <f>IF(ISBLANK(Status!D372),"",IF(Status!D372="Pass","Pass","Fail"))</f>
        <v/>
      </c>
    </row>
    <row r="265" spans="1:13" ht="17" x14ac:dyDescent="0.2">
      <c r="A265" s="44" t="s">
        <v>643</v>
      </c>
      <c r="B265" s="18" t="s">
        <v>48</v>
      </c>
      <c r="C265" s="49" t="s">
        <v>66</v>
      </c>
      <c r="D265" s="27" t="str">
        <f>IF(ISBLANK(Status!D373),"",IF(Status!D373="Pass","Pass","Fail"))</f>
        <v/>
      </c>
      <c r="K265" s="44" t="s">
        <v>643</v>
      </c>
      <c r="L265" s="18" t="s">
        <v>48</v>
      </c>
      <c r="M265" t="str">
        <f>IF(ISBLANK(Status!D373),"",IF(Status!D373="Pass","Pass","Fail"))</f>
        <v/>
      </c>
    </row>
    <row r="266" spans="1:13" ht="17" x14ac:dyDescent="0.2">
      <c r="A266" s="44" t="s">
        <v>644</v>
      </c>
      <c r="B266" s="18" t="s">
        <v>61</v>
      </c>
      <c r="C266" s="49" t="s">
        <v>66</v>
      </c>
      <c r="D266" s="27" t="str">
        <f>IF(ISBLANK(Status!D374),"",IF(Status!D374="Pass","Pass","Fail"))</f>
        <v/>
      </c>
      <c r="K266" s="44" t="s">
        <v>644</v>
      </c>
      <c r="L266" s="18" t="s">
        <v>61</v>
      </c>
      <c r="M266" t="str">
        <f>IF(ISBLANK(Status!D374),"",IF(Status!D374="Pass","Pass","Fail"))</f>
        <v/>
      </c>
    </row>
    <row r="267" spans="1:13" ht="17" x14ac:dyDescent="0.2">
      <c r="A267" s="44" t="s">
        <v>649</v>
      </c>
      <c r="B267" s="18" t="s">
        <v>41</v>
      </c>
      <c r="C267" s="49" t="s">
        <v>66</v>
      </c>
      <c r="D267" s="27" t="str">
        <f>IF(ISBLANK(Status!D375),"",IF(Status!D375="Pass","Pass","Fail"))</f>
        <v/>
      </c>
      <c r="K267" s="44" t="s">
        <v>649</v>
      </c>
      <c r="L267" s="18" t="s">
        <v>41</v>
      </c>
      <c r="M267" t="str">
        <f>IF(ISBLANK(Status!D375),"",IF(Status!D375="Pass","Pass","Fail"))</f>
        <v/>
      </c>
    </row>
    <row r="268" spans="1:13" ht="17" x14ac:dyDescent="0.2">
      <c r="A268" s="44" t="s">
        <v>650</v>
      </c>
      <c r="B268" s="18" t="s">
        <v>49</v>
      </c>
      <c r="C268" s="49" t="s">
        <v>66</v>
      </c>
      <c r="D268" s="27" t="str">
        <f>IF(ISBLANK(Status!D376),"",IF(Status!D376="Pass","Pass","Fail"))</f>
        <v/>
      </c>
      <c r="K268" s="44" t="s">
        <v>650</v>
      </c>
      <c r="L268" s="18" t="s">
        <v>49</v>
      </c>
      <c r="M268" t="str">
        <f>IF(ISBLANK(Status!D376),"",IF(Status!D376="Pass","Pass","Fail"))</f>
        <v/>
      </c>
    </row>
    <row r="269" spans="1:13" ht="17" x14ac:dyDescent="0.2">
      <c r="A269" s="44" t="s">
        <v>651</v>
      </c>
      <c r="B269" s="18" t="s">
        <v>387</v>
      </c>
      <c r="C269" s="49" t="s">
        <v>66</v>
      </c>
      <c r="D269" s="27" t="str">
        <f>IF(ISBLANK(Status!D377),"",IF(Status!D377="Pass","Pass","Fail"))</f>
        <v/>
      </c>
      <c r="K269" s="44" t="s">
        <v>651</v>
      </c>
      <c r="L269" s="18" t="s">
        <v>387</v>
      </c>
      <c r="M269" t="str">
        <f>IF(ISBLANK(Status!D377),"",IF(Status!D377="Pass","Pass","Fail"))</f>
        <v/>
      </c>
    </row>
    <row r="270" spans="1:13" ht="17" x14ac:dyDescent="0.2">
      <c r="A270" s="44" t="s">
        <v>652</v>
      </c>
      <c r="B270" s="18" t="s">
        <v>55</v>
      </c>
      <c r="C270" s="49" t="s">
        <v>66</v>
      </c>
      <c r="D270" s="27" t="str">
        <f>IF(ISBLANK(Status!D378),"",IF(Status!D378="Pass","Pass","Fail"))</f>
        <v/>
      </c>
      <c r="K270" s="44" t="s">
        <v>652</v>
      </c>
      <c r="L270" s="18" t="s">
        <v>55</v>
      </c>
      <c r="M270" t="str">
        <f>IF(ISBLANK(Status!D378),"",IF(Status!D378="Pass","Pass","Fail"))</f>
        <v/>
      </c>
    </row>
    <row r="271" spans="1:13" ht="17" x14ac:dyDescent="0.2">
      <c r="A271" s="44" t="s">
        <v>654</v>
      </c>
      <c r="B271" s="18" t="s">
        <v>39</v>
      </c>
      <c r="C271" s="49" t="s">
        <v>66</v>
      </c>
      <c r="D271" s="27" t="str">
        <f>IF(ISBLANK(Status!D379),"",IF(Status!D379="Pass","Pass","Fail"))</f>
        <v/>
      </c>
      <c r="K271" s="44" t="s">
        <v>654</v>
      </c>
      <c r="L271" s="18" t="s">
        <v>39</v>
      </c>
      <c r="M271" t="str">
        <f>IF(ISBLANK(Status!D379),"",IF(Status!D379="Pass","Pass","Fail"))</f>
        <v/>
      </c>
    </row>
    <row r="272" spans="1:13" ht="17" x14ac:dyDescent="0.2">
      <c r="A272" s="44" t="s">
        <v>655</v>
      </c>
      <c r="B272" s="18" t="s">
        <v>39</v>
      </c>
      <c r="C272" s="49" t="s">
        <v>66</v>
      </c>
      <c r="D272" s="27" t="str">
        <f>IF(ISBLANK(Status!D380),"",IF(Status!D380="Pass","Pass","Fail"))</f>
        <v/>
      </c>
      <c r="K272" s="44" t="s">
        <v>655</v>
      </c>
      <c r="L272" s="18" t="s">
        <v>39</v>
      </c>
      <c r="M272" t="str">
        <f>IF(ISBLANK(Status!D380),"",IF(Status!D380="Pass","Pass","Fail"))</f>
        <v/>
      </c>
    </row>
    <row r="273" spans="1:13" ht="17" x14ac:dyDescent="0.2">
      <c r="A273" s="44" t="s">
        <v>656</v>
      </c>
      <c r="B273" s="18" t="s">
        <v>39</v>
      </c>
      <c r="C273" s="49" t="s">
        <v>66</v>
      </c>
      <c r="D273" s="27" t="str">
        <f>IF(ISBLANK(Status!D381),"",IF(Status!D381="Pass","Pass","Fail"))</f>
        <v/>
      </c>
      <c r="K273" s="44" t="s">
        <v>656</v>
      </c>
      <c r="L273" s="18" t="s">
        <v>39</v>
      </c>
      <c r="M273" t="str">
        <f>IF(ISBLANK(Status!D381),"",IF(Status!D381="Pass","Pass","Fail"))</f>
        <v/>
      </c>
    </row>
    <row r="274" spans="1:13" ht="17" x14ac:dyDescent="0.2">
      <c r="A274" s="44" t="s">
        <v>657</v>
      </c>
      <c r="B274" s="18" t="s">
        <v>61</v>
      </c>
      <c r="C274" s="49" t="s">
        <v>66</v>
      </c>
      <c r="D274" s="27" t="str">
        <f>IF(ISBLANK(Status!D382),"",IF(Status!D382="Pass","Pass","Fail"))</f>
        <v/>
      </c>
      <c r="K274" s="44" t="s">
        <v>657</v>
      </c>
      <c r="L274" s="18" t="s">
        <v>61</v>
      </c>
      <c r="M274" t="str">
        <f>IF(ISBLANK(Status!D382),"",IF(Status!D382="Pass","Pass","Fail"))</f>
        <v/>
      </c>
    </row>
    <row r="275" spans="1:13" ht="17" x14ac:dyDescent="0.2">
      <c r="A275" s="44" t="s">
        <v>659</v>
      </c>
      <c r="B275" s="18" t="s">
        <v>61</v>
      </c>
      <c r="C275" s="49" t="s">
        <v>66</v>
      </c>
      <c r="D275" s="27" t="str">
        <f>IF(ISBLANK(Status!D383),"",IF(Status!D383="Pass","Pass","Fail"))</f>
        <v/>
      </c>
      <c r="K275" s="44" t="s">
        <v>659</v>
      </c>
      <c r="L275" s="18" t="s">
        <v>61</v>
      </c>
      <c r="M275" t="str">
        <f>IF(ISBLANK(Status!D383),"",IF(Status!D383="Pass","Pass","Fail"))</f>
        <v/>
      </c>
    </row>
    <row r="276" spans="1:13" ht="17" x14ac:dyDescent="0.2">
      <c r="A276" s="44" t="s">
        <v>660</v>
      </c>
      <c r="B276" s="18" t="s">
        <v>42</v>
      </c>
      <c r="C276" s="49" t="s">
        <v>66</v>
      </c>
      <c r="D276" s="27" t="str">
        <f>IF(ISBLANK(Status!D384),"",IF(Status!D384="Pass","Pass","Fail"))</f>
        <v/>
      </c>
      <c r="K276" s="44" t="s">
        <v>660</v>
      </c>
      <c r="L276" s="18" t="s">
        <v>42</v>
      </c>
      <c r="M276" t="str">
        <f>IF(ISBLANK(Status!D384),"",IF(Status!D384="Pass","Pass","Fail"))</f>
        <v/>
      </c>
    </row>
    <row r="277" spans="1:13" ht="17" x14ac:dyDescent="0.2">
      <c r="A277" s="44" t="s">
        <v>661</v>
      </c>
      <c r="B277" s="18" t="s">
        <v>387</v>
      </c>
      <c r="C277" s="49" t="s">
        <v>66</v>
      </c>
      <c r="D277" s="27" t="str">
        <f>IF(ISBLANK(Status!D385),"",IF(Status!D385="Pass","Pass","Fail"))</f>
        <v/>
      </c>
      <c r="K277" s="44" t="s">
        <v>661</v>
      </c>
      <c r="L277" s="18" t="s">
        <v>387</v>
      </c>
      <c r="M277" t="str">
        <f>IF(ISBLANK(Status!D385),"",IF(Status!D385="Pass","Pass","Fail"))</f>
        <v/>
      </c>
    </row>
    <row r="278" spans="1:13" ht="17" x14ac:dyDescent="0.2">
      <c r="A278" s="44" t="s">
        <v>676</v>
      </c>
      <c r="B278" s="18" t="s">
        <v>48</v>
      </c>
      <c r="C278" s="49" t="s">
        <v>66</v>
      </c>
      <c r="D278" s="27" t="str">
        <f>IF(ISBLANK(Status!D386),"",IF(Status!D386="Pass","Pass","Fail"))</f>
        <v/>
      </c>
      <c r="K278" s="44" t="s">
        <v>676</v>
      </c>
      <c r="L278" s="18" t="s">
        <v>48</v>
      </c>
      <c r="M278" t="str">
        <f>IF(ISBLANK(Status!D386),"",IF(Status!D386="Pass","Pass","Fail"))</f>
        <v/>
      </c>
    </row>
    <row r="279" spans="1:13" ht="17" x14ac:dyDescent="0.2">
      <c r="A279" s="44" t="s">
        <v>677</v>
      </c>
      <c r="B279" s="18" t="s">
        <v>60</v>
      </c>
      <c r="C279" s="49" t="s">
        <v>66</v>
      </c>
      <c r="D279" s="27" t="str">
        <f>IF(ISBLANK(Status!D387),"",IF(Status!D387="Pass","Pass","Fail"))</f>
        <v/>
      </c>
      <c r="K279" s="44" t="s">
        <v>677</v>
      </c>
      <c r="L279" s="18" t="s">
        <v>60</v>
      </c>
      <c r="M279" t="str">
        <f>IF(ISBLANK(Status!D387),"",IF(Status!D387="Pass","Pass","Fail"))</f>
        <v/>
      </c>
    </row>
    <row r="280" spans="1:13" ht="17" x14ac:dyDescent="0.2">
      <c r="A280" s="44" t="s">
        <v>678</v>
      </c>
      <c r="B280" s="18" t="s">
        <v>45</v>
      </c>
      <c r="C280" s="49" t="s">
        <v>66</v>
      </c>
      <c r="D280" s="27" t="str">
        <f>IF(ISBLANK(Status!D388),"",IF(Status!D388="Pass","Pass","Fail"))</f>
        <v/>
      </c>
      <c r="K280" s="44" t="s">
        <v>678</v>
      </c>
      <c r="L280" s="18" t="s">
        <v>45</v>
      </c>
      <c r="M280" t="str">
        <f>IF(ISBLANK(Status!D388),"",IF(Status!D388="Pass","Pass","Fail"))</f>
        <v/>
      </c>
    </row>
    <row r="281" spans="1:13" ht="17" x14ac:dyDescent="0.2">
      <c r="A281" s="44" t="s">
        <v>679</v>
      </c>
      <c r="B281" s="18" t="s">
        <v>42</v>
      </c>
      <c r="C281" s="49" t="s">
        <v>66</v>
      </c>
      <c r="D281" s="27" t="str">
        <f>IF(ISBLANK(Status!D389),"",IF(Status!D389="Pass","Pass","Fail"))</f>
        <v/>
      </c>
      <c r="K281" s="44" t="s">
        <v>679</v>
      </c>
      <c r="L281" s="18" t="s">
        <v>42</v>
      </c>
      <c r="M281" t="str">
        <f>IF(ISBLANK(Status!D389),"",IF(Status!D389="Pass","Pass","Fail"))</f>
        <v/>
      </c>
    </row>
    <row r="282" spans="1:13" ht="17" x14ac:dyDescent="0.2">
      <c r="A282" s="44" t="s">
        <v>694</v>
      </c>
      <c r="B282" s="18" t="s">
        <v>53</v>
      </c>
      <c r="C282" s="49" t="s">
        <v>66</v>
      </c>
      <c r="D282" s="27" t="str">
        <f>IF(ISBLANK(Status!D390),"",IF(Status!D390="Pass","Pass","Fail"))</f>
        <v/>
      </c>
      <c r="K282" s="44" t="s">
        <v>694</v>
      </c>
      <c r="L282" s="18" t="s">
        <v>53</v>
      </c>
      <c r="M282" t="str">
        <f>IF(ISBLANK(Status!D390),"",IF(Status!D390="Pass","Pass","Fail"))</f>
        <v/>
      </c>
    </row>
    <row r="283" spans="1:13" ht="17" x14ac:dyDescent="0.2">
      <c r="A283" s="44" t="s">
        <v>695</v>
      </c>
      <c r="B283" s="18" t="s">
        <v>45</v>
      </c>
      <c r="C283" s="49" t="s">
        <v>66</v>
      </c>
      <c r="D283" s="27" t="str">
        <f>IF(ISBLANK(Status!D391),"",IF(Status!D391="Pass","Pass","Fail"))</f>
        <v/>
      </c>
      <c r="K283" s="44" t="s">
        <v>695</v>
      </c>
      <c r="L283" s="18" t="s">
        <v>45</v>
      </c>
      <c r="M283" t="str">
        <f>IF(ISBLANK(Status!D391),"",IF(Status!D391="Pass","Pass","Fail"))</f>
        <v/>
      </c>
    </row>
    <row r="284" spans="1:13" ht="17" x14ac:dyDescent="0.2">
      <c r="A284" s="44" t="s">
        <v>696</v>
      </c>
      <c r="B284" s="18" t="s">
        <v>61</v>
      </c>
      <c r="C284" s="49" t="s">
        <v>66</v>
      </c>
      <c r="D284" s="27" t="str">
        <f>IF(ISBLANK(Status!D392),"",IF(Status!D392="Pass","Pass","Fail"))</f>
        <v/>
      </c>
      <c r="K284" s="44" t="s">
        <v>696</v>
      </c>
      <c r="L284" s="18" t="s">
        <v>61</v>
      </c>
      <c r="M284" t="str">
        <f>IF(ISBLANK(Status!D392),"",IF(Status!D392="Pass","Pass","Fail"))</f>
        <v/>
      </c>
    </row>
    <row r="285" spans="1:13" ht="17" x14ac:dyDescent="0.2">
      <c r="A285" s="44" t="s">
        <v>697</v>
      </c>
      <c r="B285" s="18" t="s">
        <v>41</v>
      </c>
      <c r="C285" s="49" t="s">
        <v>66</v>
      </c>
      <c r="D285" s="27" t="str">
        <f>IF(ISBLANK(Status!D393),"",IF(Status!D393="Pass","Pass","Fail"))</f>
        <v/>
      </c>
      <c r="K285" s="44" t="s">
        <v>697</v>
      </c>
      <c r="L285" s="18" t="s">
        <v>41</v>
      </c>
      <c r="M285" t="str">
        <f>IF(ISBLANK(Status!D393),"",IF(Status!D393="Pass","Pass","Fail"))</f>
        <v/>
      </c>
    </row>
    <row r="286" spans="1:13" ht="17" x14ac:dyDescent="0.2">
      <c r="A286" s="44" t="s">
        <v>710</v>
      </c>
      <c r="B286" s="18" t="s">
        <v>41</v>
      </c>
      <c r="C286" s="49" t="s">
        <v>66</v>
      </c>
      <c r="D286" s="27" t="str">
        <f>IF(ISBLANK(Status!D394),"",IF(Status!D394="Pass","Pass","Fail"))</f>
        <v/>
      </c>
      <c r="K286" s="44" t="s">
        <v>710</v>
      </c>
      <c r="L286" s="18" t="s">
        <v>41</v>
      </c>
      <c r="M286" t="str">
        <f>IF(ISBLANK(Status!D394),"",IF(Status!D394="Pass","Pass","Fail"))</f>
        <v/>
      </c>
    </row>
    <row r="287" spans="1:13" ht="17" x14ac:dyDescent="0.2">
      <c r="A287" s="44" t="s">
        <v>711</v>
      </c>
      <c r="B287" s="18" t="s">
        <v>53</v>
      </c>
      <c r="C287" s="49" t="s">
        <v>66</v>
      </c>
      <c r="D287" s="27" t="str">
        <f>IF(ISBLANK(Status!D395),"",IF(Status!D395="Pass","Pass","Fail"))</f>
        <v/>
      </c>
      <c r="K287" s="44" t="s">
        <v>711</v>
      </c>
      <c r="L287" s="18" t="s">
        <v>53</v>
      </c>
      <c r="M287" t="str">
        <f>IF(ISBLANK(Status!D395),"",IF(Status!D395="Pass","Pass","Fail"))</f>
        <v/>
      </c>
    </row>
    <row r="288" spans="1:13" ht="17" x14ac:dyDescent="0.2">
      <c r="A288" s="44" t="s">
        <v>713</v>
      </c>
      <c r="B288" s="18" t="s">
        <v>61</v>
      </c>
      <c r="C288" s="49" t="s">
        <v>66</v>
      </c>
      <c r="D288" s="27" t="str">
        <f>IF(ISBLANK(Status!D396),"",IF(Status!D396="Pass","Pass","Fail"))</f>
        <v/>
      </c>
      <c r="K288" s="44" t="s">
        <v>713</v>
      </c>
      <c r="L288" s="18" t="s">
        <v>61</v>
      </c>
      <c r="M288" t="str">
        <f>IF(ISBLANK(Status!D396),"",IF(Status!D396="Pass","Pass","Fail"))</f>
        <v/>
      </c>
    </row>
    <row r="289" spans="1:13" ht="17" x14ac:dyDescent="0.2">
      <c r="A289" s="44" t="s">
        <v>714</v>
      </c>
      <c r="B289" s="18" t="s">
        <v>387</v>
      </c>
      <c r="C289" s="49" t="s">
        <v>66</v>
      </c>
      <c r="D289" s="27" t="str">
        <f>IF(ISBLANK(Status!D397),"",IF(Status!D397="Pass","Pass","Fail"))</f>
        <v/>
      </c>
      <c r="K289" s="44" t="s">
        <v>714</v>
      </c>
      <c r="L289" s="18" t="s">
        <v>387</v>
      </c>
      <c r="M289" t="str">
        <f>IF(ISBLANK(Status!D397),"",IF(Status!D397="Pass","Pass","Fail"))</f>
        <v/>
      </c>
    </row>
    <row r="290" spans="1:13" ht="17" x14ac:dyDescent="0.2">
      <c r="A290" s="44" t="s">
        <v>715</v>
      </c>
      <c r="B290" s="18" t="s">
        <v>41</v>
      </c>
      <c r="C290" s="49" t="s">
        <v>66</v>
      </c>
      <c r="D290" s="27" t="str">
        <f>IF(ISBLANK(Status!D398),"",IF(Status!D398="Pass","Pass","Fail"))</f>
        <v/>
      </c>
      <c r="K290" s="44" t="s">
        <v>715</v>
      </c>
      <c r="L290" s="18" t="s">
        <v>41</v>
      </c>
      <c r="M290" t="str">
        <f>IF(ISBLANK(Status!D398),"",IF(Status!D398="Pass","Pass","Fail"))</f>
        <v/>
      </c>
    </row>
    <row r="291" spans="1:13" ht="17" x14ac:dyDescent="0.2">
      <c r="A291" s="44" t="s">
        <v>717</v>
      </c>
      <c r="B291" s="18" t="s">
        <v>45</v>
      </c>
      <c r="C291" s="49" t="s">
        <v>66</v>
      </c>
      <c r="D291" s="27" t="str">
        <f>IF(ISBLANK(Status!D399),"",IF(Status!D399="Pass","Pass","Fail"))</f>
        <v/>
      </c>
      <c r="K291" s="44" t="s">
        <v>717</v>
      </c>
      <c r="L291" s="18" t="s">
        <v>45</v>
      </c>
      <c r="M291" t="str">
        <f>IF(ISBLANK(Status!D399),"",IF(Status!D399="Pass","Pass","Fail"))</f>
        <v/>
      </c>
    </row>
    <row r="292" spans="1:13" ht="17" x14ac:dyDescent="0.2">
      <c r="A292" s="44" t="s">
        <v>730</v>
      </c>
      <c r="B292" s="18" t="s">
        <v>78</v>
      </c>
      <c r="C292" s="49" t="s">
        <v>66</v>
      </c>
      <c r="D292" s="27" t="str">
        <f>IF(ISBLANK(Status!D400),"",IF(Status!D400="Pass","Pass","Fail"))</f>
        <v/>
      </c>
      <c r="K292" s="44" t="s">
        <v>730</v>
      </c>
      <c r="L292" s="18" t="s">
        <v>78</v>
      </c>
      <c r="M292" t="str">
        <f>IF(ISBLANK(Status!D400),"",IF(Status!D400="Pass","Pass","Fail"))</f>
        <v/>
      </c>
    </row>
    <row r="293" spans="1:13" ht="17" x14ac:dyDescent="0.2">
      <c r="A293" s="44" t="s">
        <v>731</v>
      </c>
      <c r="B293" s="18" t="s">
        <v>48</v>
      </c>
      <c r="C293" s="49" t="s">
        <v>66</v>
      </c>
      <c r="D293" s="27" t="str">
        <f>IF(ISBLANK(Status!D401),"",IF(Status!D401="Pass","Pass","Fail"))</f>
        <v/>
      </c>
      <c r="K293" s="44" t="s">
        <v>731</v>
      </c>
      <c r="L293" s="18" t="s">
        <v>48</v>
      </c>
      <c r="M293" t="str">
        <f>IF(ISBLANK(Status!D401),"",IF(Status!D401="Pass","Pass","Fail"))</f>
        <v/>
      </c>
    </row>
    <row r="294" spans="1:13" ht="17" x14ac:dyDescent="0.2">
      <c r="A294" s="44" t="s">
        <v>732</v>
      </c>
      <c r="B294" s="18" t="s">
        <v>51</v>
      </c>
      <c r="C294" s="49" t="s">
        <v>66</v>
      </c>
      <c r="D294" s="27" t="str">
        <f>IF(ISBLANK(Status!D402),"",IF(Status!D402="Pass","Pass","Fail"))</f>
        <v/>
      </c>
      <c r="K294" s="44" t="s">
        <v>732</v>
      </c>
      <c r="L294" s="18" t="s">
        <v>51</v>
      </c>
      <c r="M294" t="str">
        <f>IF(ISBLANK(Status!D402),"",IF(Status!D402="Pass","Pass","Fail"))</f>
        <v/>
      </c>
    </row>
    <row r="295" spans="1:13" ht="17" x14ac:dyDescent="0.2">
      <c r="A295" s="44" t="s">
        <v>733</v>
      </c>
      <c r="B295" s="18" t="s">
        <v>39</v>
      </c>
      <c r="C295" s="49" t="s">
        <v>66</v>
      </c>
      <c r="D295" s="27" t="str">
        <f>IF(ISBLANK(Status!D403),"",IF(Status!D403="Pass","Pass","Fail"))</f>
        <v/>
      </c>
      <c r="K295" s="44" t="s">
        <v>733</v>
      </c>
      <c r="L295" s="18" t="s">
        <v>39</v>
      </c>
      <c r="M295" t="str">
        <f>IF(ISBLANK(Status!D403),"",IF(Status!D403="Pass","Pass","Fail"))</f>
        <v/>
      </c>
    </row>
    <row r="296" spans="1:13" ht="17" x14ac:dyDescent="0.2">
      <c r="A296" s="44" t="s">
        <v>734</v>
      </c>
      <c r="B296" s="18" t="s">
        <v>39</v>
      </c>
      <c r="C296" s="49" t="s">
        <v>66</v>
      </c>
      <c r="D296" s="27" t="str">
        <f>IF(ISBLANK(Status!D404),"",IF(Status!D404="Pass","Pass","Fail"))</f>
        <v/>
      </c>
      <c r="K296" s="44" t="s">
        <v>734</v>
      </c>
      <c r="L296" s="18" t="s">
        <v>39</v>
      </c>
      <c r="M296" t="str">
        <f>IF(ISBLANK(Status!D404),"",IF(Status!D404="Pass","Pass","Fail"))</f>
        <v/>
      </c>
    </row>
    <row r="297" spans="1:13" ht="17" x14ac:dyDescent="0.2">
      <c r="A297" s="44" t="s">
        <v>735</v>
      </c>
      <c r="B297" s="18" t="s">
        <v>61</v>
      </c>
      <c r="C297" s="49" t="s">
        <v>66</v>
      </c>
      <c r="D297" s="27" t="str">
        <f>IF(ISBLANK(Status!D405),"",IF(Status!D405="Pass","Pass","Fail"))</f>
        <v/>
      </c>
      <c r="K297" s="44" t="s">
        <v>735</v>
      </c>
      <c r="L297" s="18" t="s">
        <v>61</v>
      </c>
      <c r="M297" t="str">
        <f>IF(ISBLANK(Status!D405),"",IF(Status!D405="Pass","Pass","Fail"))</f>
        <v/>
      </c>
    </row>
    <row r="298" spans="1:13" ht="17" x14ac:dyDescent="0.2">
      <c r="A298" s="44" t="s">
        <v>736</v>
      </c>
      <c r="B298" s="18" t="s">
        <v>39</v>
      </c>
      <c r="C298" s="49" t="s">
        <v>66</v>
      </c>
      <c r="D298" s="27" t="str">
        <f>IF(ISBLANK(Status!D406),"",IF(Status!D406="Pass","Pass","Fail"))</f>
        <v/>
      </c>
      <c r="K298" s="44" t="s">
        <v>736</v>
      </c>
      <c r="L298" s="18" t="s">
        <v>39</v>
      </c>
      <c r="M298" t="str">
        <f>IF(ISBLANK(Status!D406),"",IF(Status!D406="Pass","Pass","Fail"))</f>
        <v/>
      </c>
    </row>
    <row r="299" spans="1:13" ht="17" x14ac:dyDescent="0.2">
      <c r="A299" s="44" t="s">
        <v>737</v>
      </c>
      <c r="B299" s="18" t="s">
        <v>48</v>
      </c>
      <c r="C299" s="49" t="s">
        <v>66</v>
      </c>
      <c r="D299" s="27" t="str">
        <f>IF(ISBLANK(Status!D407),"",IF(Status!D407="Pass","Pass","Fail"))</f>
        <v/>
      </c>
      <c r="K299" s="44" t="s">
        <v>737</v>
      </c>
      <c r="L299" s="18" t="s">
        <v>48</v>
      </c>
      <c r="M299" t="str">
        <f>IF(ISBLANK(Status!D407),"",IF(Status!D407="Pass","Pass","Fail"))</f>
        <v/>
      </c>
    </row>
    <row r="300" spans="1:13" ht="17" x14ac:dyDescent="0.2">
      <c r="A300" s="44" t="s">
        <v>738</v>
      </c>
      <c r="B300" s="18" t="s">
        <v>191</v>
      </c>
      <c r="C300" s="49" t="s">
        <v>66</v>
      </c>
      <c r="D300" s="27" t="str">
        <f>IF(ISBLANK(Status!D408),"",IF(Status!D408="Pass","Pass","Fail"))</f>
        <v/>
      </c>
      <c r="K300" s="44" t="s">
        <v>738</v>
      </c>
      <c r="L300" s="18" t="s">
        <v>191</v>
      </c>
      <c r="M300" t="str">
        <f>IF(ISBLANK(Status!D408),"",IF(Status!D408="Pass","Pass","Fail"))</f>
        <v/>
      </c>
    </row>
    <row r="301" spans="1:13" ht="17" x14ac:dyDescent="0.2">
      <c r="A301" s="44" t="s">
        <v>740</v>
      </c>
      <c r="B301" s="18" t="s">
        <v>45</v>
      </c>
      <c r="C301" s="49" t="s">
        <v>66</v>
      </c>
      <c r="D301" s="27" t="str">
        <f>IF(ISBLANK(Status!D409),"",IF(Status!D409="Pass","Pass","Fail"))</f>
        <v/>
      </c>
      <c r="K301" s="44" t="s">
        <v>740</v>
      </c>
      <c r="L301" s="18" t="s">
        <v>45</v>
      </c>
      <c r="M301" t="str">
        <f>IF(ISBLANK(Status!D409),"",IF(Status!D409="Pass","Pass","Fail"))</f>
        <v/>
      </c>
    </row>
    <row r="302" spans="1:13" ht="17" x14ac:dyDescent="0.2">
      <c r="A302" s="44" t="s">
        <v>741</v>
      </c>
      <c r="B302" s="18" t="s">
        <v>54</v>
      </c>
      <c r="C302" s="49" t="s">
        <v>66</v>
      </c>
      <c r="D302" s="27" t="str">
        <f>IF(ISBLANK(Status!D410),"",IF(Status!D410="Pass","Pass","Fail"))</f>
        <v/>
      </c>
      <c r="K302" s="44" t="s">
        <v>741</v>
      </c>
      <c r="L302" s="18" t="s">
        <v>54</v>
      </c>
      <c r="M302" t="str">
        <f>IF(ISBLANK(Status!D410),"",IF(Status!D410="Pass","Pass","Fail"))</f>
        <v/>
      </c>
    </row>
    <row r="303" spans="1:13" ht="17" x14ac:dyDescent="0.2">
      <c r="A303" s="44" t="s">
        <v>742</v>
      </c>
      <c r="B303" s="18" t="s">
        <v>48</v>
      </c>
      <c r="C303" s="49" t="s">
        <v>66</v>
      </c>
      <c r="D303" s="27" t="str">
        <f>IF(ISBLANK(Status!D411),"",IF(Status!D411="Pass","Pass","Fail"))</f>
        <v/>
      </c>
      <c r="K303" s="44" t="s">
        <v>742</v>
      </c>
      <c r="L303" s="18" t="s">
        <v>48</v>
      </c>
      <c r="M303" t="str">
        <f>IF(ISBLANK(Status!D411),"",IF(Status!D411="Pass","Pass","Fail"))</f>
        <v/>
      </c>
    </row>
    <row r="304" spans="1:13" ht="17" x14ac:dyDescent="0.2">
      <c r="A304" s="44" t="s">
        <v>743</v>
      </c>
      <c r="B304" s="18" t="s">
        <v>61</v>
      </c>
      <c r="C304" s="49" t="s">
        <v>66</v>
      </c>
      <c r="D304" s="27" t="str">
        <f>IF(ISBLANK(Status!D412),"",IF(Status!D412="Pass","Pass","Fail"))</f>
        <v/>
      </c>
      <c r="K304" s="44" t="s">
        <v>743</v>
      </c>
      <c r="L304" s="18" t="s">
        <v>61</v>
      </c>
      <c r="M304" t="str">
        <f>IF(ISBLANK(Status!D412),"",IF(Status!D412="Pass","Pass","Fail"))</f>
        <v/>
      </c>
    </row>
    <row r="305" spans="1:13" ht="17" x14ac:dyDescent="0.2">
      <c r="A305" s="44" t="s">
        <v>744</v>
      </c>
      <c r="B305" s="18" t="s">
        <v>53</v>
      </c>
      <c r="C305" s="49" t="s">
        <v>66</v>
      </c>
      <c r="D305" s="27" t="str">
        <f>IF(ISBLANK(Status!D413),"",IF(Status!D413="Pass","Pass","Fail"))</f>
        <v/>
      </c>
      <c r="K305" s="44" t="s">
        <v>744</v>
      </c>
      <c r="L305" s="18" t="s">
        <v>53</v>
      </c>
      <c r="M305" t="str">
        <f>IF(ISBLANK(Status!D413),"",IF(Status!D413="Pass","Pass","Fail"))</f>
        <v/>
      </c>
    </row>
    <row r="306" spans="1:13" ht="17" x14ac:dyDescent="0.2">
      <c r="A306" s="44" t="s">
        <v>745</v>
      </c>
      <c r="B306" s="18" t="s">
        <v>45</v>
      </c>
      <c r="C306" s="49" t="s">
        <v>66</v>
      </c>
      <c r="D306" s="27" t="str">
        <f>IF(ISBLANK(Status!D414),"",IF(Status!D414="Pass","Pass","Fail"))</f>
        <v/>
      </c>
      <c r="K306" s="44" t="s">
        <v>745</v>
      </c>
      <c r="L306" s="18" t="s">
        <v>45</v>
      </c>
      <c r="M306" t="str">
        <f>IF(ISBLANK(Status!D414),"",IF(Status!D414="Pass","Pass","Fail"))</f>
        <v/>
      </c>
    </row>
    <row r="307" spans="1:13" ht="17" x14ac:dyDescent="0.2">
      <c r="A307" s="44" t="s">
        <v>746</v>
      </c>
      <c r="B307" s="18" t="s">
        <v>48</v>
      </c>
      <c r="C307" s="49" t="s">
        <v>66</v>
      </c>
      <c r="D307" s="27" t="str">
        <f>IF(ISBLANK(Status!D415),"",IF(Status!D415="Pass","Pass","Fail"))</f>
        <v/>
      </c>
      <c r="K307" s="44" t="s">
        <v>746</v>
      </c>
      <c r="L307" s="18" t="s">
        <v>48</v>
      </c>
      <c r="M307" t="str">
        <f>IF(ISBLANK(Status!D415),"",IF(Status!D415="Pass","Pass","Fail"))</f>
        <v/>
      </c>
    </row>
    <row r="308" spans="1:13" ht="17" x14ac:dyDescent="0.2">
      <c r="A308" s="44" t="s">
        <v>747</v>
      </c>
      <c r="B308" s="18" t="s">
        <v>60</v>
      </c>
      <c r="C308" s="49" t="s">
        <v>66</v>
      </c>
      <c r="D308" s="27" t="str">
        <f>IF(ISBLANK(Status!D416),"",IF(Status!D416="Pass","Pass","Fail"))</f>
        <v/>
      </c>
      <c r="K308" s="44" t="s">
        <v>747</v>
      </c>
      <c r="L308" s="18" t="s">
        <v>60</v>
      </c>
      <c r="M308" t="str">
        <f>IF(ISBLANK(Status!D416),"",IF(Status!D416="Pass","Pass","Fail"))</f>
        <v/>
      </c>
    </row>
    <row r="309" spans="1:13" ht="17" x14ac:dyDescent="0.2">
      <c r="A309" s="44" t="s">
        <v>766</v>
      </c>
      <c r="B309" s="18" t="s">
        <v>78</v>
      </c>
      <c r="C309" s="49" t="s">
        <v>66</v>
      </c>
      <c r="D309" s="27" t="str">
        <f>IF(ISBLANK(Status!D417),"",IF(Status!D417="Pass","Pass","Fail"))</f>
        <v/>
      </c>
      <c r="K309" s="44" t="s">
        <v>766</v>
      </c>
      <c r="L309" s="18" t="s">
        <v>78</v>
      </c>
      <c r="M309" t="str">
        <f>IF(ISBLANK(Status!D417),"",IF(Status!D417="Pass","Pass","Fail"))</f>
        <v/>
      </c>
    </row>
    <row r="310" spans="1:13" ht="17" x14ac:dyDescent="0.2">
      <c r="A310" s="44" t="s">
        <v>767</v>
      </c>
      <c r="B310" s="18" t="s">
        <v>41</v>
      </c>
      <c r="C310" s="49" t="s">
        <v>66</v>
      </c>
      <c r="D310" s="27" t="str">
        <f>IF(ISBLANK(Status!D418),"",IF(Status!D418="Pass","Pass","Fail"))</f>
        <v/>
      </c>
      <c r="K310" s="44" t="s">
        <v>767</v>
      </c>
      <c r="L310" s="18" t="s">
        <v>41</v>
      </c>
      <c r="M310" t="str">
        <f>IF(ISBLANK(Status!D418),"",IF(Status!D418="Pass","Pass","Fail"))</f>
        <v/>
      </c>
    </row>
    <row r="311" spans="1:13" ht="17" x14ac:dyDescent="0.2">
      <c r="A311" s="44" t="s">
        <v>768</v>
      </c>
      <c r="B311" s="18" t="s">
        <v>59</v>
      </c>
      <c r="C311" s="49" t="s">
        <v>66</v>
      </c>
      <c r="D311" s="27" t="str">
        <f>IF(ISBLANK(Status!D419),"",IF(Status!D419="Pass","Pass","Fail"))</f>
        <v/>
      </c>
      <c r="K311" s="44" t="s">
        <v>768</v>
      </c>
      <c r="L311" s="18" t="s">
        <v>59</v>
      </c>
      <c r="M311" t="str">
        <f>IF(ISBLANK(Status!D419),"",IF(Status!D419="Pass","Pass","Fail"))</f>
        <v/>
      </c>
    </row>
    <row r="312" spans="1:13" ht="17" x14ac:dyDescent="0.2">
      <c r="A312" s="44" t="s">
        <v>769</v>
      </c>
      <c r="B312" s="18" t="s">
        <v>45</v>
      </c>
      <c r="C312" s="49" t="s">
        <v>66</v>
      </c>
      <c r="D312" s="27" t="str">
        <f>IF(ISBLANK(Status!D420),"",IF(Status!D420="Pass","Pass","Fail"))</f>
        <v/>
      </c>
      <c r="K312" s="44" t="s">
        <v>769</v>
      </c>
      <c r="L312" s="18" t="s">
        <v>45</v>
      </c>
      <c r="M312" t="str">
        <f>IF(ISBLANK(Status!D420),"",IF(Status!D420="Pass","Pass","Fail"))</f>
        <v/>
      </c>
    </row>
    <row r="313" spans="1:13" ht="17" x14ac:dyDescent="0.2">
      <c r="A313" s="44" t="s">
        <v>770</v>
      </c>
      <c r="B313" s="18" t="s">
        <v>48</v>
      </c>
      <c r="C313" s="49" t="s">
        <v>66</v>
      </c>
      <c r="D313" s="27" t="str">
        <f>IF(ISBLANK(Status!D421),"",IF(Status!D421="Pass","Pass","Fail"))</f>
        <v/>
      </c>
      <c r="K313" s="44" t="s">
        <v>770</v>
      </c>
      <c r="L313" s="18" t="s">
        <v>48</v>
      </c>
      <c r="M313" t="str">
        <f>IF(ISBLANK(Status!D421),"",IF(Status!D421="Pass","Pass","Fail"))</f>
        <v/>
      </c>
    </row>
    <row r="314" spans="1:13" ht="17" x14ac:dyDescent="0.2">
      <c r="A314" s="44" t="s">
        <v>771</v>
      </c>
      <c r="B314" s="18" t="s">
        <v>387</v>
      </c>
      <c r="C314" s="49" t="s">
        <v>66</v>
      </c>
      <c r="D314" s="27" t="str">
        <f>IF(ISBLANK(Status!D422),"",IF(Status!D422="Pass","Pass","Fail"))</f>
        <v/>
      </c>
      <c r="K314" s="44" t="s">
        <v>771</v>
      </c>
      <c r="L314" s="18" t="s">
        <v>387</v>
      </c>
      <c r="M314" t="str">
        <f>IF(ISBLANK(Status!D422),"",IF(Status!D422="Pass","Pass","Fail"))</f>
        <v/>
      </c>
    </row>
    <row r="315" spans="1:13" ht="17" x14ac:dyDescent="0.2">
      <c r="A315" s="44" t="s">
        <v>772</v>
      </c>
      <c r="B315" s="18" t="s">
        <v>204</v>
      </c>
      <c r="C315" s="49" t="s">
        <v>66</v>
      </c>
      <c r="D315" s="27" t="str">
        <f>IF(ISBLANK(Status!D423),"",IF(Status!D423="Pass","Pass","Fail"))</f>
        <v/>
      </c>
      <c r="K315" s="44" t="s">
        <v>772</v>
      </c>
      <c r="L315" s="18" t="s">
        <v>204</v>
      </c>
      <c r="M315" t="str">
        <f>IF(ISBLANK(Status!D423),"",IF(Status!D423="Pass","Pass","Fail"))</f>
        <v/>
      </c>
    </row>
    <row r="316" spans="1:13" ht="17" x14ac:dyDescent="0.2">
      <c r="A316" s="44" t="s">
        <v>773</v>
      </c>
      <c r="B316" s="18" t="s">
        <v>48</v>
      </c>
      <c r="C316" s="49" t="s">
        <v>66</v>
      </c>
      <c r="D316" s="27" t="str">
        <f>IF(ISBLANK(Status!D424),"",IF(Status!D424="Pass","Pass","Fail"))</f>
        <v/>
      </c>
      <c r="K316" s="44" t="s">
        <v>773</v>
      </c>
      <c r="L316" s="18" t="s">
        <v>48</v>
      </c>
      <c r="M316" t="str">
        <f>IF(ISBLANK(Status!D424),"",IF(Status!D424="Pass","Pass","Fail"))</f>
        <v/>
      </c>
    </row>
    <row r="317" spans="1:13" ht="17" x14ac:dyDescent="0.2">
      <c r="A317" s="44" t="s">
        <v>774</v>
      </c>
      <c r="B317" s="18" t="s">
        <v>51</v>
      </c>
      <c r="C317" s="49" t="s">
        <v>66</v>
      </c>
      <c r="D317" s="27" t="str">
        <f>IF(ISBLANK(Status!D425),"",IF(Status!D425="Pass","Pass","Fail"))</f>
        <v/>
      </c>
      <c r="K317" s="44" t="s">
        <v>774</v>
      </c>
      <c r="L317" s="18" t="s">
        <v>51</v>
      </c>
      <c r="M317" t="str">
        <f>IF(ISBLANK(Status!D425),"",IF(Status!D425="Pass","Pass","Fail"))</f>
        <v/>
      </c>
    </row>
    <row r="318" spans="1:13" ht="17" x14ac:dyDescent="0.2">
      <c r="A318" s="44" t="s">
        <v>775</v>
      </c>
      <c r="B318" s="18" t="s">
        <v>59</v>
      </c>
      <c r="C318" s="49" t="s">
        <v>66</v>
      </c>
      <c r="D318" s="27" t="str">
        <f>IF(ISBLANK(Status!D426),"",IF(Status!D426="Pass","Pass","Fail"))</f>
        <v/>
      </c>
      <c r="K318" s="44" t="s">
        <v>775</v>
      </c>
      <c r="L318" s="18" t="s">
        <v>59</v>
      </c>
      <c r="M318" t="str">
        <f>IF(ISBLANK(Status!D426),"",IF(Status!D426="Pass","Pass","Fail"))</f>
        <v/>
      </c>
    </row>
    <row r="319" spans="1:13" ht="17" x14ac:dyDescent="0.2">
      <c r="A319" s="44" t="s">
        <v>776</v>
      </c>
      <c r="B319" s="18" t="s">
        <v>60</v>
      </c>
      <c r="C319" s="49" t="s">
        <v>66</v>
      </c>
      <c r="D319" s="27" t="str">
        <f>IF(ISBLANK(Status!D427),"",IF(Status!D427="Pass","Pass","Fail"))</f>
        <v/>
      </c>
      <c r="K319" s="44" t="s">
        <v>776</v>
      </c>
      <c r="L319" s="18" t="s">
        <v>60</v>
      </c>
      <c r="M319" t="str">
        <f>IF(ISBLANK(Status!D427),"",IF(Status!D427="Pass","Pass","Fail"))</f>
        <v/>
      </c>
    </row>
    <row r="320" spans="1:13" ht="17" x14ac:dyDescent="0.2">
      <c r="A320" s="44" t="s">
        <v>777</v>
      </c>
      <c r="B320" s="18" t="s">
        <v>45</v>
      </c>
      <c r="C320" s="49" t="s">
        <v>66</v>
      </c>
      <c r="D320" s="27" t="str">
        <f>IF(ISBLANK(Status!D428),"",IF(Status!D428="Pass","Pass","Fail"))</f>
        <v/>
      </c>
      <c r="K320" s="44" t="s">
        <v>777</v>
      </c>
      <c r="L320" s="18" t="s">
        <v>45</v>
      </c>
      <c r="M320" t="str">
        <f>IF(ISBLANK(Status!D428),"",IF(Status!D428="Pass","Pass","Fail"))</f>
        <v/>
      </c>
    </row>
    <row r="321" spans="1:13" ht="17" x14ac:dyDescent="0.2">
      <c r="A321" s="44" t="s">
        <v>778</v>
      </c>
      <c r="B321" s="18" t="s">
        <v>48</v>
      </c>
      <c r="C321" s="49" t="s">
        <v>66</v>
      </c>
      <c r="D321" s="27" t="str">
        <f>IF(ISBLANK(Status!D429),"",IF(Status!D429="Pass","Pass","Fail"))</f>
        <v/>
      </c>
      <c r="K321" s="44" t="s">
        <v>778</v>
      </c>
      <c r="L321" s="18" t="s">
        <v>48</v>
      </c>
      <c r="M321" t="str">
        <f>IF(ISBLANK(Status!D429),"",IF(Status!D429="Pass","Pass","Fail"))</f>
        <v/>
      </c>
    </row>
    <row r="322" spans="1:13" ht="17" x14ac:dyDescent="0.2">
      <c r="A322" s="44" t="s">
        <v>780</v>
      </c>
      <c r="B322" s="18" t="s">
        <v>60</v>
      </c>
      <c r="C322" s="49" t="s">
        <v>66</v>
      </c>
      <c r="D322" s="27" t="str">
        <f>IF(ISBLANK(Status!D430),"",IF(Status!D430="Pass","Pass","Fail"))</f>
        <v/>
      </c>
      <c r="K322" s="44" t="s">
        <v>780</v>
      </c>
      <c r="L322" s="18" t="s">
        <v>60</v>
      </c>
      <c r="M322" t="str">
        <f>IF(ISBLANK(Status!D430),"",IF(Status!D430="Pass","Pass","Fail"))</f>
        <v/>
      </c>
    </row>
    <row r="323" spans="1:13" ht="17" x14ac:dyDescent="0.2">
      <c r="A323" s="44" t="s">
        <v>781</v>
      </c>
      <c r="B323" s="18" t="s">
        <v>60</v>
      </c>
      <c r="C323" s="49" t="s">
        <v>66</v>
      </c>
      <c r="D323" s="27" t="str">
        <f>IF(ISBLANK(Status!D431),"",IF(Status!D431="Pass","Pass","Fail"))</f>
        <v/>
      </c>
      <c r="K323" s="44" t="s">
        <v>781</v>
      </c>
      <c r="L323" s="18" t="s">
        <v>60</v>
      </c>
      <c r="M323" t="str">
        <f>IF(ISBLANK(Status!D431),"",IF(Status!D431="Pass","Pass","Fail"))</f>
        <v/>
      </c>
    </row>
    <row r="324" spans="1:13" ht="17" x14ac:dyDescent="0.2">
      <c r="A324" s="44" t="s">
        <v>782</v>
      </c>
      <c r="B324" s="18" t="s">
        <v>41</v>
      </c>
      <c r="C324" s="49" t="s">
        <v>66</v>
      </c>
      <c r="D324" s="27" t="str">
        <f>IF(ISBLANK(Status!D432),"",IF(Status!D432="Pass","Pass","Fail"))</f>
        <v/>
      </c>
      <c r="K324" s="44" t="s">
        <v>782</v>
      </c>
      <c r="L324" s="18" t="s">
        <v>41</v>
      </c>
      <c r="M324" t="str">
        <f>IF(ISBLANK(Status!D432),"",IF(Status!D432="Pass","Pass","Fail"))</f>
        <v/>
      </c>
    </row>
    <row r="325" spans="1:13" ht="17" x14ac:dyDescent="0.2">
      <c r="A325" s="44" t="s">
        <v>788</v>
      </c>
      <c r="B325" s="18" t="s">
        <v>48</v>
      </c>
      <c r="C325" s="49" t="s">
        <v>66</v>
      </c>
      <c r="D325" s="27" t="str">
        <f>IF(ISBLANK(Status!D433),"",IF(Status!D433="Pass","Pass","Fail"))</f>
        <v/>
      </c>
      <c r="K325" s="44" t="s">
        <v>788</v>
      </c>
      <c r="L325" s="18" t="s">
        <v>48</v>
      </c>
      <c r="M325" t="str">
        <f>IF(ISBLANK(Status!D433),"",IF(Status!D433="Pass","Pass","Fail"))</f>
        <v/>
      </c>
    </row>
    <row r="326" spans="1:13" ht="17" x14ac:dyDescent="0.2">
      <c r="A326" s="44" t="s">
        <v>789</v>
      </c>
      <c r="B326" s="18" t="s">
        <v>68</v>
      </c>
      <c r="C326" s="49" t="s">
        <v>66</v>
      </c>
      <c r="D326" s="27" t="str">
        <f>IF(ISBLANK(Status!D434),"",IF(Status!D434="Pass","Pass","Fail"))</f>
        <v/>
      </c>
      <c r="K326" s="44" t="s">
        <v>789</v>
      </c>
      <c r="L326" s="18" t="s">
        <v>68</v>
      </c>
      <c r="M326" t="str">
        <f>IF(ISBLANK(Status!D434),"",IF(Status!D434="Pass","Pass","Fail"))</f>
        <v/>
      </c>
    </row>
    <row r="327" spans="1:13" ht="17" x14ac:dyDescent="0.2">
      <c r="A327" s="44" t="s">
        <v>790</v>
      </c>
      <c r="B327" s="18" t="s">
        <v>46</v>
      </c>
      <c r="C327" s="49" t="s">
        <v>66</v>
      </c>
      <c r="D327" s="27" t="str">
        <f>IF(ISBLANK(Status!D435),"",IF(Status!D435="Pass","Pass","Fail"))</f>
        <v/>
      </c>
      <c r="K327" s="44" t="s">
        <v>790</v>
      </c>
      <c r="L327" s="18" t="s">
        <v>46</v>
      </c>
      <c r="M327" t="str">
        <f>IF(ISBLANK(Status!D435),"",IF(Status!D435="Pass","Pass","Fail"))</f>
        <v/>
      </c>
    </row>
    <row r="328" spans="1:13" ht="17" x14ac:dyDescent="0.2">
      <c r="A328" s="44" t="s">
        <v>791</v>
      </c>
      <c r="B328" s="18" t="s">
        <v>60</v>
      </c>
      <c r="C328" s="49" t="s">
        <v>66</v>
      </c>
      <c r="D328" s="27" t="str">
        <f>IF(ISBLANK(Status!D436),"",IF(Status!D436="Pass","Pass","Fail"))</f>
        <v/>
      </c>
      <c r="K328" s="44" t="s">
        <v>791</v>
      </c>
      <c r="L328" s="18" t="s">
        <v>60</v>
      </c>
      <c r="M328" t="str">
        <f>IF(ISBLANK(Status!D436),"",IF(Status!D436="Pass","Pass","Fail"))</f>
        <v/>
      </c>
    </row>
    <row r="329" spans="1:13" ht="17" x14ac:dyDescent="0.2">
      <c r="A329" s="44" t="s">
        <v>792</v>
      </c>
      <c r="B329" s="18" t="s">
        <v>45</v>
      </c>
      <c r="C329" s="49" t="s">
        <v>66</v>
      </c>
      <c r="D329" s="27" t="str">
        <f>IF(ISBLANK(Status!D437),"",IF(Status!D437="Pass","Pass","Fail"))</f>
        <v/>
      </c>
      <c r="K329" s="44" t="s">
        <v>792</v>
      </c>
      <c r="L329" s="18" t="s">
        <v>45</v>
      </c>
      <c r="M329" t="str">
        <f>IF(ISBLANK(Status!D437),"",IF(Status!D437="Pass","Pass","Fail"))</f>
        <v/>
      </c>
    </row>
    <row r="330" spans="1:13" ht="17" x14ac:dyDescent="0.2">
      <c r="A330" s="44" t="s">
        <v>793</v>
      </c>
      <c r="B330" s="18" t="s">
        <v>84</v>
      </c>
      <c r="C330" s="49" t="s">
        <v>66</v>
      </c>
      <c r="D330" s="27" t="str">
        <f>IF(ISBLANK(Status!D438),"",IF(Status!D438="Pass","Pass","Fail"))</f>
        <v/>
      </c>
      <c r="K330" s="44" t="s">
        <v>793</v>
      </c>
      <c r="L330" s="18" t="s">
        <v>84</v>
      </c>
      <c r="M330" t="str">
        <f>IF(ISBLANK(Status!D438),"",IF(Status!D438="Pass","Pass","Fail"))</f>
        <v/>
      </c>
    </row>
    <row r="331" spans="1:13" ht="17" x14ac:dyDescent="0.2">
      <c r="A331" s="44" t="s">
        <v>794</v>
      </c>
      <c r="B331" s="18" t="s">
        <v>128</v>
      </c>
      <c r="C331" s="49" t="s">
        <v>66</v>
      </c>
      <c r="D331" s="27" t="str">
        <f>IF(ISBLANK(Status!D439),"",IF(Status!D439="Pass","Pass","Fail"))</f>
        <v/>
      </c>
      <c r="K331" s="44" t="s">
        <v>794</v>
      </c>
      <c r="L331" s="18" t="s">
        <v>128</v>
      </c>
      <c r="M331" t="str">
        <f>IF(ISBLANK(Status!D439),"",IF(Status!D439="Pass","Pass","Fail"))</f>
        <v/>
      </c>
    </row>
    <row r="332" spans="1:13" ht="17" x14ac:dyDescent="0.2">
      <c r="A332" s="44" t="s">
        <v>795</v>
      </c>
      <c r="B332" s="18" t="s">
        <v>53</v>
      </c>
      <c r="C332" s="49" t="s">
        <v>66</v>
      </c>
      <c r="D332" s="27" t="str">
        <f>IF(ISBLANK(Status!D440),"",IF(Status!D440="Pass","Pass","Fail"))</f>
        <v/>
      </c>
      <c r="K332" s="44" t="s">
        <v>795</v>
      </c>
      <c r="L332" s="18" t="s">
        <v>53</v>
      </c>
      <c r="M332" t="str">
        <f>IF(ISBLANK(Status!D440),"",IF(Status!D440="Pass","Pass","Fail"))</f>
        <v/>
      </c>
    </row>
    <row r="333" spans="1:13" ht="17" x14ac:dyDescent="0.2">
      <c r="A333" s="44" t="s">
        <v>796</v>
      </c>
      <c r="B333" s="18" t="s">
        <v>61</v>
      </c>
      <c r="C333" s="49" t="s">
        <v>66</v>
      </c>
      <c r="D333" s="27" t="str">
        <f>IF(ISBLANK(Status!D441),"",IF(Status!D441="Pass","Pass","Fail"))</f>
        <v/>
      </c>
      <c r="K333" s="44" t="s">
        <v>796</v>
      </c>
      <c r="L333" s="18" t="s">
        <v>61</v>
      </c>
      <c r="M333" t="str">
        <f>IF(ISBLANK(Status!D441),"",IF(Status!D441="Pass","Pass","Fail"))</f>
        <v/>
      </c>
    </row>
    <row r="334" spans="1:13" ht="17" x14ac:dyDescent="0.2">
      <c r="A334" s="44" t="s">
        <v>797</v>
      </c>
      <c r="B334" s="18" t="s">
        <v>54</v>
      </c>
      <c r="C334" s="49" t="s">
        <v>66</v>
      </c>
      <c r="D334" s="27" t="str">
        <f>IF(ISBLANK(Status!D442),"",IF(Status!D442="Pass","Pass","Fail"))</f>
        <v/>
      </c>
      <c r="K334" s="44" t="s">
        <v>797</v>
      </c>
      <c r="L334" s="18" t="s">
        <v>54</v>
      </c>
      <c r="M334" t="str">
        <f>IF(ISBLANK(Status!D442),"",IF(Status!D442="Pass","Pass","Fail"))</f>
        <v/>
      </c>
    </row>
    <row r="335" spans="1:13" ht="17" x14ac:dyDescent="0.2">
      <c r="A335" s="44" t="s">
        <v>798</v>
      </c>
      <c r="B335" s="18" t="s">
        <v>56</v>
      </c>
      <c r="C335" s="49" t="s">
        <v>66</v>
      </c>
      <c r="D335" s="27" t="str">
        <f>IF(ISBLANK(Status!D443),"",IF(Status!D443="Pass","Pass","Fail"))</f>
        <v/>
      </c>
      <c r="K335" s="44" t="s">
        <v>798</v>
      </c>
      <c r="L335" s="18" t="s">
        <v>56</v>
      </c>
      <c r="M335" t="str">
        <f>IF(ISBLANK(Status!D443),"",IF(Status!D443="Pass","Pass","Fail"))</f>
        <v/>
      </c>
    </row>
    <row r="336" spans="1:13" ht="17" x14ac:dyDescent="0.2">
      <c r="A336" s="44" t="s">
        <v>799</v>
      </c>
      <c r="B336" s="18" t="s">
        <v>61</v>
      </c>
      <c r="C336" s="49" t="s">
        <v>66</v>
      </c>
      <c r="D336" s="27" t="str">
        <f>IF(ISBLANK(Status!D444),"",IF(Status!D444="Pass","Pass","Fail"))</f>
        <v/>
      </c>
      <c r="K336" s="44" t="s">
        <v>799</v>
      </c>
      <c r="L336" s="18" t="s">
        <v>61</v>
      </c>
      <c r="M336" t="str">
        <f>IF(ISBLANK(Status!D444),"",IF(Status!D444="Pass","Pass","Fail"))</f>
        <v/>
      </c>
    </row>
    <row r="337" spans="1:13" ht="17" x14ac:dyDescent="0.2">
      <c r="A337" s="44" t="s">
        <v>800</v>
      </c>
      <c r="B337" s="18" t="s">
        <v>203</v>
      </c>
      <c r="C337" s="49" t="s">
        <v>66</v>
      </c>
      <c r="D337" s="27" t="str">
        <f>IF(ISBLANK(Status!D445),"",IF(Status!D445="Pass","Pass","Fail"))</f>
        <v/>
      </c>
      <c r="K337" s="44" t="s">
        <v>800</v>
      </c>
      <c r="L337" s="18" t="s">
        <v>203</v>
      </c>
      <c r="M337" t="str">
        <f>IF(ISBLANK(Status!D445),"",IF(Status!D445="Pass","Pass","Fail"))</f>
        <v/>
      </c>
    </row>
    <row r="338" spans="1:13" ht="17" x14ac:dyDescent="0.2">
      <c r="A338" s="44" t="s">
        <v>801</v>
      </c>
      <c r="B338" s="18" t="s">
        <v>60</v>
      </c>
      <c r="C338" s="49" t="s">
        <v>66</v>
      </c>
      <c r="D338" s="27" t="str">
        <f>IF(ISBLANK(Status!D446),"",IF(Status!D446="Pass","Pass","Fail"))</f>
        <v/>
      </c>
      <c r="K338" s="44" t="s">
        <v>801</v>
      </c>
      <c r="L338" s="18" t="s">
        <v>60</v>
      </c>
      <c r="M338" t="str">
        <f>IF(ISBLANK(Status!D446),"",IF(Status!D446="Pass","Pass","Fail"))</f>
        <v/>
      </c>
    </row>
    <row r="339" spans="1:13" ht="17" x14ac:dyDescent="0.2">
      <c r="A339" s="44" t="s">
        <v>802</v>
      </c>
      <c r="B339" s="18" t="s">
        <v>54</v>
      </c>
      <c r="C339" s="49" t="s">
        <v>66</v>
      </c>
      <c r="D339" s="27" t="str">
        <f>IF(ISBLANK(Status!D447),"",IF(Status!D447="Pass","Pass","Fail"))</f>
        <v/>
      </c>
      <c r="K339" s="44" t="s">
        <v>802</v>
      </c>
      <c r="L339" s="18" t="s">
        <v>54</v>
      </c>
      <c r="M339" t="str">
        <f>IF(ISBLANK(Status!D447),"",IF(Status!D447="Pass","Pass","Fail"))</f>
        <v/>
      </c>
    </row>
    <row r="340" spans="1:13" ht="17" x14ac:dyDescent="0.2">
      <c r="A340" s="44" t="s">
        <v>803</v>
      </c>
      <c r="B340" s="18" t="s">
        <v>61</v>
      </c>
      <c r="C340" s="49" t="s">
        <v>66</v>
      </c>
      <c r="D340" s="27" t="str">
        <f>IF(ISBLANK(Status!D448),"",IF(Status!D448="Pass","Pass","Fail"))</f>
        <v/>
      </c>
      <c r="K340" s="44" t="s">
        <v>803</v>
      </c>
      <c r="L340" s="18" t="s">
        <v>61</v>
      </c>
      <c r="M340" t="str">
        <f>IF(ISBLANK(Status!D448),"",IF(Status!D448="Pass","Pass","Fail"))</f>
        <v/>
      </c>
    </row>
    <row r="341" spans="1:13" ht="17" x14ac:dyDescent="0.2">
      <c r="A341" s="44" t="s">
        <v>804</v>
      </c>
      <c r="B341" s="18" t="s">
        <v>61</v>
      </c>
      <c r="C341" s="49" t="s">
        <v>66</v>
      </c>
      <c r="D341" s="27" t="str">
        <f>IF(ISBLANK(Status!D449),"",IF(Status!D449="Pass","Pass","Fail"))</f>
        <v/>
      </c>
      <c r="K341" s="44" t="s">
        <v>804</v>
      </c>
      <c r="L341" s="18" t="s">
        <v>61</v>
      </c>
      <c r="M341" t="str">
        <f>IF(ISBLANK(Status!D449),"",IF(Status!D449="Pass","Pass","Fail"))</f>
        <v/>
      </c>
    </row>
    <row r="342" spans="1:13" ht="17" x14ac:dyDescent="0.2">
      <c r="A342" s="44" t="s">
        <v>805</v>
      </c>
      <c r="B342" s="18" t="s">
        <v>203</v>
      </c>
      <c r="C342" s="49" t="s">
        <v>66</v>
      </c>
      <c r="D342" s="27" t="str">
        <f>IF(ISBLANK(Status!D450),"",IF(Status!D450="Pass","Pass","Fail"))</f>
        <v/>
      </c>
      <c r="K342" s="44" t="s">
        <v>805</v>
      </c>
      <c r="L342" s="18" t="s">
        <v>203</v>
      </c>
      <c r="M342" t="str">
        <f>IF(ISBLANK(Status!D450),"",IF(Status!D450="Pass","Pass","Fail"))</f>
        <v/>
      </c>
    </row>
    <row r="343" spans="1:13" ht="17" x14ac:dyDescent="0.2">
      <c r="A343" s="44" t="s">
        <v>154</v>
      </c>
      <c r="B343" s="18" t="s">
        <v>208</v>
      </c>
      <c r="C343" s="49" t="s">
        <v>66</v>
      </c>
      <c r="D343" s="27" t="str">
        <f>IF(ISBLANK(Status!D451),"",IF(Status!D451="Pass","Pass","Fail"))</f>
        <v/>
      </c>
      <c r="K343" s="44" t="s">
        <v>154</v>
      </c>
      <c r="L343" s="18" t="s">
        <v>208</v>
      </c>
      <c r="M343" t="str">
        <f>IF(ISBLANK(Status!D451),"",IF(Status!D451="Pass","Pass","Fail"))</f>
        <v/>
      </c>
    </row>
    <row r="344" spans="1:13" ht="17" x14ac:dyDescent="0.2">
      <c r="A344" s="44" t="s">
        <v>392</v>
      </c>
      <c r="B344" s="18" t="s">
        <v>61</v>
      </c>
      <c r="C344" s="49" t="s">
        <v>66</v>
      </c>
      <c r="D344" s="27" t="str">
        <f>IF(ISBLANK(Status!D452),"",IF(Status!D452="Pass","Pass","Fail"))</f>
        <v/>
      </c>
      <c r="K344" s="44" t="s">
        <v>392</v>
      </c>
      <c r="L344" s="18" t="s">
        <v>61</v>
      </c>
      <c r="M344" t="str">
        <f>IF(ISBLANK(Status!D452),"",IF(Status!D452="Pass","Pass","Fail"))</f>
        <v/>
      </c>
    </row>
    <row r="345" spans="1:13" ht="17" x14ac:dyDescent="0.2">
      <c r="A345" s="44" t="s">
        <v>393</v>
      </c>
      <c r="B345" s="18" t="s">
        <v>208</v>
      </c>
      <c r="C345" s="49" t="s">
        <v>66</v>
      </c>
      <c r="D345" s="27" t="str">
        <f>IF(ISBLANK(Status!D453),"",IF(Status!D453="Pass","Pass","Fail"))</f>
        <v/>
      </c>
      <c r="K345" s="44" t="s">
        <v>393</v>
      </c>
      <c r="L345" s="18" t="s">
        <v>208</v>
      </c>
      <c r="M345" t="str">
        <f>IF(ISBLANK(Status!D453),"",IF(Status!D453="Pass","Pass","Fail"))</f>
        <v/>
      </c>
    </row>
    <row r="346" spans="1:13" ht="17" x14ac:dyDescent="0.2">
      <c r="A346" s="44" t="s">
        <v>457</v>
      </c>
      <c r="B346" s="18" t="s">
        <v>208</v>
      </c>
      <c r="C346" s="49" t="s">
        <v>66</v>
      </c>
      <c r="D346" s="27" t="str">
        <f>IF(ISBLANK(Status!D454),"",IF(Status!D454="Pass","Pass","Fail"))</f>
        <v/>
      </c>
      <c r="K346" s="44" t="s">
        <v>457</v>
      </c>
      <c r="L346" s="18" t="s">
        <v>208</v>
      </c>
      <c r="M346" t="str">
        <f>IF(ISBLANK(Status!D454),"",IF(Status!D454="Pass","Pass","Fail"))</f>
        <v/>
      </c>
    </row>
    <row r="347" spans="1:13" ht="17" x14ac:dyDescent="0.2">
      <c r="A347" s="44" t="s">
        <v>653</v>
      </c>
      <c r="B347" s="18" t="s">
        <v>208</v>
      </c>
      <c r="C347" s="49" t="s">
        <v>66</v>
      </c>
      <c r="D347" s="27" t="str">
        <f>IF(ISBLANK(Status!D455),"",IF(Status!D455="Pass","Pass","Fail"))</f>
        <v/>
      </c>
      <c r="K347" s="44" t="s">
        <v>653</v>
      </c>
      <c r="L347" s="18" t="s">
        <v>208</v>
      </c>
      <c r="M347" t="str">
        <f>IF(ISBLANK(Status!D455),"",IF(Status!D455="Pass","Pass","Fail"))</f>
        <v/>
      </c>
    </row>
    <row r="348" spans="1:13" ht="17" x14ac:dyDescent="0.2">
      <c r="A348" s="44" t="s">
        <v>807</v>
      </c>
      <c r="B348" s="18" t="s">
        <v>69</v>
      </c>
      <c r="C348" s="49" t="s">
        <v>67</v>
      </c>
      <c r="D348" s="27" t="str">
        <f>IF(ISBLANK(Status!D456),"",IF(Status!D456="Pass","Pass","Fail"))</f>
        <v/>
      </c>
      <c r="K348" s="44" t="s">
        <v>807</v>
      </c>
      <c r="L348" s="18" t="s">
        <v>69</v>
      </c>
      <c r="M348" t="str">
        <f>IF(ISBLANK(Status!D456),"",IF(Status!D456="Pass","Pass","Fail"))</f>
        <v/>
      </c>
    </row>
    <row r="349" spans="1:13" ht="17" x14ac:dyDescent="0.2">
      <c r="A349" s="44" t="s">
        <v>184</v>
      </c>
      <c r="B349" s="18" t="s">
        <v>53</v>
      </c>
      <c r="C349" s="49" t="s">
        <v>67</v>
      </c>
      <c r="D349" s="27" t="str">
        <f>IF(ISBLANK(Status!D457),"",IF(Status!D457="Pass","Pass","Fail"))</f>
        <v/>
      </c>
      <c r="K349" s="44" t="s">
        <v>184</v>
      </c>
      <c r="L349" s="18" t="s">
        <v>53</v>
      </c>
      <c r="M349" t="str">
        <f>IF(ISBLANK(Status!D457),"",IF(Status!D457="Pass","Pass","Fail"))</f>
        <v/>
      </c>
    </row>
    <row r="350" spans="1:13" ht="17" x14ac:dyDescent="0.2">
      <c r="A350" s="44" t="s">
        <v>15</v>
      </c>
      <c r="B350" s="18" t="s">
        <v>53</v>
      </c>
      <c r="C350" s="49" t="s">
        <v>67</v>
      </c>
      <c r="D350" s="27" t="str">
        <f>IF(ISBLANK(Status!D458),"",IF(Status!D458="Pass","Pass","Fail"))</f>
        <v/>
      </c>
      <c r="K350" s="44" t="s">
        <v>15</v>
      </c>
      <c r="L350" s="18" t="s">
        <v>53</v>
      </c>
      <c r="M350" t="str">
        <f>IF(ISBLANK(Status!D458),"",IF(Status!D458="Pass","Pass","Fail"))</f>
        <v/>
      </c>
    </row>
    <row r="351" spans="1:13" ht="17" x14ac:dyDescent="0.2">
      <c r="A351" s="44" t="s">
        <v>16</v>
      </c>
      <c r="B351" s="18" t="s">
        <v>52</v>
      </c>
      <c r="C351" s="49" t="s">
        <v>67</v>
      </c>
      <c r="D351" s="27" t="str">
        <f>IF(ISBLANK(Status!D459),"",IF(Status!D459="Pass","Pass","Fail"))</f>
        <v/>
      </c>
      <c r="K351" s="44" t="s">
        <v>16</v>
      </c>
      <c r="L351" s="18" t="s">
        <v>52</v>
      </c>
      <c r="M351" t="str">
        <f>IF(ISBLANK(Status!D459),"",IF(Status!D459="Pass","Pass","Fail"))</f>
        <v/>
      </c>
    </row>
    <row r="352" spans="1:13" ht="17" x14ac:dyDescent="0.2">
      <c r="A352" s="44" t="s">
        <v>17</v>
      </c>
      <c r="B352" s="18" t="s">
        <v>58</v>
      </c>
      <c r="C352" s="49" t="s">
        <v>67</v>
      </c>
      <c r="D352" s="27" t="str">
        <f>IF(ISBLANK(Status!D460),"",IF(Status!D460="Pass","Pass","Fail"))</f>
        <v/>
      </c>
      <c r="K352" s="44" t="s">
        <v>17</v>
      </c>
      <c r="L352" s="18" t="s">
        <v>58</v>
      </c>
      <c r="M352" t="str">
        <f>IF(ISBLANK(Status!D460),"",IF(Status!D460="Pass","Pass","Fail"))</f>
        <v/>
      </c>
    </row>
    <row r="353" spans="1:13" ht="17" x14ac:dyDescent="0.2">
      <c r="A353" s="44" t="s">
        <v>18</v>
      </c>
      <c r="B353" s="18" t="s">
        <v>128</v>
      </c>
      <c r="C353" s="49" t="s">
        <v>67</v>
      </c>
      <c r="D353" s="27" t="str">
        <f>IF(ISBLANK(Status!D461),"",IF(Status!D461="Pass","Pass","Fail"))</f>
        <v/>
      </c>
      <c r="K353" s="44" t="s">
        <v>18</v>
      </c>
      <c r="L353" s="18" t="s">
        <v>128</v>
      </c>
      <c r="M353" t="str">
        <f>IF(ISBLANK(Status!D461),"",IF(Status!D461="Pass","Pass","Fail"))</f>
        <v/>
      </c>
    </row>
    <row r="354" spans="1:13" ht="17" x14ac:dyDescent="0.2">
      <c r="A354" s="44" t="s">
        <v>114</v>
      </c>
      <c r="B354" s="18" t="s">
        <v>128</v>
      </c>
      <c r="C354" s="49" t="s">
        <v>67</v>
      </c>
      <c r="D354" s="27" t="str">
        <f>IF(ISBLANK(Status!D462),"",IF(Status!D462="Pass","Pass","Fail"))</f>
        <v/>
      </c>
      <c r="K354" s="44" t="s">
        <v>114</v>
      </c>
      <c r="L354" s="18" t="s">
        <v>128</v>
      </c>
      <c r="M354" t="str">
        <f>IF(ISBLANK(Status!D462),"",IF(Status!D462="Pass","Pass","Fail"))</f>
        <v/>
      </c>
    </row>
    <row r="355" spans="1:13" ht="17" x14ac:dyDescent="0.2">
      <c r="A355" s="44" t="s">
        <v>20</v>
      </c>
      <c r="B355" s="18" t="s">
        <v>128</v>
      </c>
      <c r="C355" s="49" t="s">
        <v>67</v>
      </c>
      <c r="D355" s="27" t="str">
        <f>IF(ISBLANK(Status!D463),"",IF(Status!D463="Pass","Pass","Fail"))</f>
        <v/>
      </c>
      <c r="K355" s="44" t="s">
        <v>20</v>
      </c>
      <c r="L355" s="18" t="s">
        <v>128</v>
      </c>
      <c r="M355" t="str">
        <f>IF(ISBLANK(Status!D463),"",IF(Status!D463="Pass","Pass","Fail"))</f>
        <v/>
      </c>
    </row>
    <row r="356" spans="1:13" ht="17" x14ac:dyDescent="0.2">
      <c r="A356" s="44" t="s">
        <v>21</v>
      </c>
      <c r="B356" s="18" t="s">
        <v>128</v>
      </c>
      <c r="C356" s="49" t="s">
        <v>67</v>
      </c>
      <c r="D356" s="27" t="str">
        <f>IF(ISBLANK(Status!D464),"",IF(Status!D464="Pass","Pass","Fail"))</f>
        <v/>
      </c>
      <c r="K356" s="44" t="s">
        <v>21</v>
      </c>
      <c r="L356" s="18" t="s">
        <v>128</v>
      </c>
      <c r="M356" t="str">
        <f>IF(ISBLANK(Status!D464),"",IF(Status!D464="Pass","Pass","Fail"))</f>
        <v/>
      </c>
    </row>
    <row r="357" spans="1:13" ht="17" x14ac:dyDescent="0.2">
      <c r="A357" s="44" t="s">
        <v>22</v>
      </c>
      <c r="B357" s="18" t="s">
        <v>128</v>
      </c>
      <c r="C357" s="49" t="s">
        <v>67</v>
      </c>
      <c r="D357" s="27" t="str">
        <f>IF(ISBLANK(Status!D465),"",IF(Status!D465="Pass","Pass","Fail"))</f>
        <v/>
      </c>
      <c r="K357" s="44" t="s">
        <v>22</v>
      </c>
      <c r="L357" s="18" t="s">
        <v>128</v>
      </c>
      <c r="M357" t="str">
        <f>IF(ISBLANK(Status!D465),"",IF(Status!D465="Pass","Pass","Fail"))</f>
        <v/>
      </c>
    </row>
    <row r="358" spans="1:13" ht="17" x14ac:dyDescent="0.2">
      <c r="A358" s="44" t="s">
        <v>23</v>
      </c>
      <c r="B358" s="18" t="s">
        <v>42</v>
      </c>
      <c r="C358" s="49" t="s">
        <v>67</v>
      </c>
      <c r="D358" s="27" t="str">
        <f>IF(ISBLANK(Status!D466),"",IF(Status!D466="Pass","Pass","Fail"))</f>
        <v/>
      </c>
      <c r="K358" s="44" t="s">
        <v>23</v>
      </c>
      <c r="L358" s="18" t="s">
        <v>42</v>
      </c>
      <c r="M358" t="str">
        <f>IF(ISBLANK(Status!D466),"",IF(Status!D466="Pass","Pass","Fail"))</f>
        <v/>
      </c>
    </row>
    <row r="359" spans="1:13" ht="17" x14ac:dyDescent="0.2">
      <c r="A359" s="44" t="s">
        <v>74</v>
      </c>
      <c r="B359" s="18" t="s">
        <v>128</v>
      </c>
      <c r="C359" s="49" t="s">
        <v>67</v>
      </c>
      <c r="D359" s="27" t="str">
        <f>IF(ISBLANK(Status!D467),"",IF(Status!D467="Pass","Pass","Fail"))</f>
        <v/>
      </c>
      <c r="K359" s="44" t="s">
        <v>74</v>
      </c>
      <c r="L359" s="18" t="s">
        <v>128</v>
      </c>
      <c r="M359" t="str">
        <f>IF(ISBLANK(Status!D467),"",IF(Status!D467="Pass","Pass","Fail"))</f>
        <v/>
      </c>
    </row>
    <row r="360" spans="1:13" ht="17" x14ac:dyDescent="0.2">
      <c r="A360" s="44" t="s">
        <v>75</v>
      </c>
      <c r="B360" s="18" t="s">
        <v>44</v>
      </c>
      <c r="C360" s="49" t="s">
        <v>67</v>
      </c>
      <c r="D360" s="27" t="str">
        <f>IF(ISBLANK(Status!D468),"",IF(Status!D468="Pass","Pass","Fail"))</f>
        <v/>
      </c>
      <c r="K360" s="44" t="s">
        <v>75</v>
      </c>
      <c r="L360" s="18" t="s">
        <v>44</v>
      </c>
      <c r="M360" t="str">
        <f>IF(ISBLANK(Status!D468),"",IF(Status!D468="Pass","Pass","Fail"))</f>
        <v/>
      </c>
    </row>
    <row r="361" spans="1:13" ht="17" x14ac:dyDescent="0.2">
      <c r="A361" s="44" t="s">
        <v>76</v>
      </c>
      <c r="B361" s="18" t="s">
        <v>44</v>
      </c>
      <c r="C361" s="49" t="s">
        <v>67</v>
      </c>
      <c r="D361" s="27" t="str">
        <f>IF(ISBLANK(Status!D469),"",IF(Status!D469="Pass","Pass","Fail"))</f>
        <v/>
      </c>
      <c r="K361" s="44" t="s">
        <v>76</v>
      </c>
      <c r="L361" s="18" t="s">
        <v>44</v>
      </c>
      <c r="M361" t="str">
        <f>IF(ISBLANK(Status!D469),"",IF(Status!D469="Pass","Pass","Fail"))</f>
        <v/>
      </c>
    </row>
    <row r="362" spans="1:13" ht="17" x14ac:dyDescent="0.2">
      <c r="A362" s="44" t="s">
        <v>118</v>
      </c>
      <c r="B362" s="18" t="s">
        <v>78</v>
      </c>
      <c r="C362" s="49" t="s">
        <v>67</v>
      </c>
      <c r="D362" s="27" t="str">
        <f>IF(ISBLANK(Status!D470),"",IF(Status!D470="Pass","Pass","Fail"))</f>
        <v/>
      </c>
      <c r="K362" s="44" t="s">
        <v>118</v>
      </c>
      <c r="L362" s="18" t="s">
        <v>78</v>
      </c>
      <c r="M362" t="str">
        <f>IF(ISBLANK(Status!D470),"",IF(Status!D470="Pass","Pass","Fail"))</f>
        <v/>
      </c>
    </row>
    <row r="363" spans="1:13" ht="17" x14ac:dyDescent="0.2">
      <c r="A363" s="44" t="s">
        <v>117</v>
      </c>
      <c r="B363" s="18" t="s">
        <v>201</v>
      </c>
      <c r="C363" s="49" t="s">
        <v>67</v>
      </c>
      <c r="D363" s="27" t="str">
        <f>IF(ISBLANK(Status!D471),"",IF(Status!D471="Pass","Pass","Fail"))</f>
        <v/>
      </c>
      <c r="K363" s="44" t="s">
        <v>117</v>
      </c>
      <c r="L363" s="18" t="s">
        <v>201</v>
      </c>
      <c r="M363" t="str">
        <f>IF(ISBLANK(Status!D471),"",IF(Status!D471="Pass","Pass","Fail"))</f>
        <v/>
      </c>
    </row>
    <row r="364" spans="1:13" ht="17" x14ac:dyDescent="0.2">
      <c r="A364" s="44" t="s">
        <v>116</v>
      </c>
      <c r="B364" s="18" t="s">
        <v>40</v>
      </c>
      <c r="C364" s="49" t="s">
        <v>67</v>
      </c>
      <c r="D364" s="27" t="str">
        <f>IF(ISBLANK(Status!D472),"",IF(Status!D472="Pass","Pass","Fail"))</f>
        <v/>
      </c>
      <c r="K364" s="44" t="s">
        <v>116</v>
      </c>
      <c r="L364" s="18" t="s">
        <v>40</v>
      </c>
      <c r="M364" t="str">
        <f>IF(ISBLANK(Status!D472),"",IF(Status!D472="Pass","Pass","Fail"))</f>
        <v/>
      </c>
    </row>
    <row r="365" spans="1:13" ht="17" x14ac:dyDescent="0.2">
      <c r="A365" s="44" t="s">
        <v>115</v>
      </c>
      <c r="B365" s="18" t="s">
        <v>45</v>
      </c>
      <c r="C365" s="49" t="s">
        <v>67</v>
      </c>
      <c r="D365" s="27" t="str">
        <f>IF(ISBLANK(Status!D473),"",IF(Status!D473="Pass","Pass","Fail"))</f>
        <v/>
      </c>
      <c r="K365" s="44" t="s">
        <v>115</v>
      </c>
      <c r="L365" s="18" t="s">
        <v>45</v>
      </c>
      <c r="M365" t="str">
        <f>IF(ISBLANK(Status!D473),"",IF(Status!D473="Pass","Pass","Fail"))</f>
        <v/>
      </c>
    </row>
    <row r="366" spans="1:13" ht="17" x14ac:dyDescent="0.2">
      <c r="A366" s="44" t="s">
        <v>142</v>
      </c>
      <c r="B366" s="18" t="s">
        <v>78</v>
      </c>
      <c r="C366" s="49" t="s">
        <v>67</v>
      </c>
      <c r="D366" s="27" t="str">
        <f>IF(ISBLANK(Status!D474),"",IF(Status!D474="Pass","Pass","Fail"))</f>
        <v/>
      </c>
      <c r="K366" s="44" t="s">
        <v>142</v>
      </c>
      <c r="L366" s="18" t="s">
        <v>78</v>
      </c>
      <c r="M366" t="str">
        <f>IF(ISBLANK(Status!D474),"",IF(Status!D474="Pass","Pass","Fail"))</f>
        <v/>
      </c>
    </row>
    <row r="367" spans="1:13" ht="17" x14ac:dyDescent="0.2">
      <c r="A367" s="44" t="s">
        <v>144</v>
      </c>
      <c r="B367" s="18" t="s">
        <v>78</v>
      </c>
      <c r="C367" s="49" t="s">
        <v>67</v>
      </c>
      <c r="D367" s="27" t="str">
        <f>IF(ISBLANK(Status!D475),"",IF(Status!D475="Pass","Pass","Fail"))</f>
        <v/>
      </c>
      <c r="K367" s="44" t="s">
        <v>144</v>
      </c>
      <c r="L367" s="18" t="s">
        <v>78</v>
      </c>
      <c r="M367" t="str">
        <f>IF(ISBLANK(Status!D475),"",IF(Status!D475="Pass","Pass","Fail"))</f>
        <v/>
      </c>
    </row>
    <row r="368" spans="1:13" ht="17" x14ac:dyDescent="0.2">
      <c r="A368" s="44" t="s">
        <v>145</v>
      </c>
      <c r="B368" s="18" t="s">
        <v>61</v>
      </c>
      <c r="C368" s="49" t="s">
        <v>67</v>
      </c>
      <c r="D368" s="27" t="str">
        <f>IF(ISBLANK(Status!D476),"",IF(Status!D476="Pass","Pass","Fail"))</f>
        <v/>
      </c>
      <c r="K368" s="44" t="s">
        <v>145</v>
      </c>
      <c r="L368" s="18" t="s">
        <v>61</v>
      </c>
      <c r="M368" t="str">
        <f>IF(ISBLANK(Status!D476),"",IF(Status!D476="Pass","Pass","Fail"))</f>
        <v/>
      </c>
    </row>
    <row r="369" spans="1:13" ht="17" x14ac:dyDescent="0.2">
      <c r="A369" s="44" t="s">
        <v>146</v>
      </c>
      <c r="B369" s="18" t="s">
        <v>128</v>
      </c>
      <c r="C369" s="49" t="s">
        <v>67</v>
      </c>
      <c r="D369" s="27" t="str">
        <f>IF(ISBLANK(Status!D477),"",IF(Status!D477="Pass","Pass","Fail"))</f>
        <v/>
      </c>
      <c r="K369" s="44" t="s">
        <v>146</v>
      </c>
      <c r="L369" s="18" t="s">
        <v>128</v>
      </c>
      <c r="M369" t="str">
        <f>IF(ISBLANK(Status!D477),"",IF(Status!D477="Pass","Pass","Fail"))</f>
        <v/>
      </c>
    </row>
    <row r="370" spans="1:13" ht="17" x14ac:dyDescent="0.2">
      <c r="A370" s="44" t="s">
        <v>147</v>
      </c>
      <c r="B370" s="18" t="s">
        <v>41</v>
      </c>
      <c r="C370" s="49" t="s">
        <v>67</v>
      </c>
      <c r="D370" s="27" t="str">
        <f>IF(ISBLANK(Status!D478),"",IF(Status!D478="Pass","Pass","Fail"))</f>
        <v/>
      </c>
      <c r="K370" s="44" t="s">
        <v>147</v>
      </c>
      <c r="L370" s="18" t="s">
        <v>41</v>
      </c>
      <c r="M370" t="str">
        <f>IF(ISBLANK(Status!D478),"",IF(Status!D478="Pass","Pass","Fail"))</f>
        <v/>
      </c>
    </row>
    <row r="371" spans="1:13" ht="17" x14ac:dyDescent="0.2">
      <c r="A371" s="44" t="s">
        <v>148</v>
      </c>
      <c r="B371" s="18" t="s">
        <v>59</v>
      </c>
      <c r="C371" s="49" t="s">
        <v>67</v>
      </c>
      <c r="D371" s="27" t="str">
        <f>IF(ISBLANK(Status!D479),"",IF(Status!D479="Pass","Pass","Fail"))</f>
        <v/>
      </c>
      <c r="K371" s="44" t="s">
        <v>148</v>
      </c>
      <c r="L371" s="18" t="s">
        <v>59</v>
      </c>
      <c r="M371" t="str">
        <f>IF(ISBLANK(Status!D479),"",IF(Status!D479="Pass","Pass","Fail"))</f>
        <v/>
      </c>
    </row>
    <row r="372" spans="1:13" ht="17" x14ac:dyDescent="0.2">
      <c r="A372" s="44" t="s">
        <v>149</v>
      </c>
      <c r="B372" s="18" t="s">
        <v>59</v>
      </c>
      <c r="C372" s="49" t="s">
        <v>67</v>
      </c>
      <c r="D372" s="27" t="str">
        <f>IF(ISBLANK(Status!D480),"",IF(Status!D480="Pass","Pass","Fail"))</f>
        <v/>
      </c>
      <c r="K372" s="44" t="s">
        <v>149</v>
      </c>
      <c r="L372" s="18" t="s">
        <v>59</v>
      </c>
      <c r="M372" t="str">
        <f>IF(ISBLANK(Status!D480),"",IF(Status!D480="Pass","Pass","Fail"))</f>
        <v/>
      </c>
    </row>
    <row r="373" spans="1:13" ht="17" x14ac:dyDescent="0.2">
      <c r="A373" s="44" t="s">
        <v>150</v>
      </c>
      <c r="B373" s="18" t="s">
        <v>46</v>
      </c>
      <c r="C373" s="49" t="s">
        <v>67</v>
      </c>
      <c r="D373" s="27" t="str">
        <f>IF(ISBLANK(Status!D481),"",IF(Status!D481="Pass","Pass","Fail"))</f>
        <v/>
      </c>
      <c r="K373" s="44" t="s">
        <v>150</v>
      </c>
      <c r="L373" s="18" t="s">
        <v>46</v>
      </c>
      <c r="M373" t="str">
        <f>IF(ISBLANK(Status!D481),"",IF(Status!D481="Pass","Pass","Fail"))</f>
        <v/>
      </c>
    </row>
    <row r="374" spans="1:13" ht="17" x14ac:dyDescent="0.2">
      <c r="A374" s="44" t="s">
        <v>137</v>
      </c>
      <c r="B374" s="18" t="s">
        <v>46</v>
      </c>
      <c r="C374" s="49" t="s">
        <v>67</v>
      </c>
      <c r="D374" s="27" t="str">
        <f>IF(ISBLANK(Status!D482),"",IF(Status!D482="Pass","Pass","Fail"))</f>
        <v/>
      </c>
      <c r="K374" s="44" t="s">
        <v>137</v>
      </c>
      <c r="L374" s="18" t="s">
        <v>46</v>
      </c>
      <c r="M374" t="str">
        <f>IF(ISBLANK(Status!D482),"",IF(Status!D482="Pass","Pass","Fail"))</f>
        <v/>
      </c>
    </row>
    <row r="375" spans="1:13" ht="17" x14ac:dyDescent="0.2">
      <c r="A375" s="44" t="s">
        <v>138</v>
      </c>
      <c r="B375" s="18" t="s">
        <v>46</v>
      </c>
      <c r="C375" s="49" t="s">
        <v>67</v>
      </c>
      <c r="D375" s="27" t="str">
        <f>IF(ISBLANK(Status!D483),"",IF(Status!D483="Pass","Pass","Fail"))</f>
        <v/>
      </c>
      <c r="K375" s="44" t="s">
        <v>138</v>
      </c>
      <c r="L375" s="18" t="s">
        <v>46</v>
      </c>
      <c r="M375" t="str">
        <f>IF(ISBLANK(Status!D483),"",IF(Status!D483="Pass","Pass","Fail"))</f>
        <v/>
      </c>
    </row>
    <row r="376" spans="1:13" ht="17" x14ac:dyDescent="0.2">
      <c r="A376" s="44" t="s">
        <v>162</v>
      </c>
      <c r="B376" s="18" t="s">
        <v>128</v>
      </c>
      <c r="C376" s="49" t="s">
        <v>67</v>
      </c>
      <c r="D376" s="27" t="str">
        <f>IF(ISBLANK(Status!D484),"",IF(Status!D484="Pass","Pass","Fail"))</f>
        <v/>
      </c>
      <c r="K376" s="44" t="s">
        <v>162</v>
      </c>
      <c r="L376" s="18" t="s">
        <v>128</v>
      </c>
      <c r="M376" t="str">
        <f>IF(ISBLANK(Status!D484),"",IF(Status!D484="Pass","Pass","Fail"))</f>
        <v/>
      </c>
    </row>
    <row r="377" spans="1:13" ht="17" x14ac:dyDescent="0.2">
      <c r="A377" s="44" t="s">
        <v>167</v>
      </c>
      <c r="B377" s="18" t="s">
        <v>46</v>
      </c>
      <c r="C377" s="49" t="s">
        <v>67</v>
      </c>
      <c r="D377" s="27" t="str">
        <f>IF(ISBLANK(Status!D485),"",IF(Status!D485="Pass","Pass","Fail"))</f>
        <v/>
      </c>
      <c r="K377" s="44" t="s">
        <v>167</v>
      </c>
      <c r="L377" s="18" t="s">
        <v>46</v>
      </c>
      <c r="M377" t="str">
        <f>IF(ISBLANK(Status!D485),"",IF(Status!D485="Pass","Pass","Fail"))</f>
        <v/>
      </c>
    </row>
    <row r="378" spans="1:13" ht="17" x14ac:dyDescent="0.2">
      <c r="A378" s="44" t="s">
        <v>168</v>
      </c>
      <c r="B378" s="18" t="s">
        <v>48</v>
      </c>
      <c r="C378" s="49" t="s">
        <v>67</v>
      </c>
      <c r="D378" s="27" t="str">
        <f>IF(ISBLANK(Status!D486),"",IF(Status!D486="Pass","Pass","Fail"))</f>
        <v/>
      </c>
      <c r="K378" s="44" t="s">
        <v>168</v>
      </c>
      <c r="L378" s="18" t="s">
        <v>48</v>
      </c>
      <c r="M378" t="str">
        <f>IF(ISBLANK(Status!D486),"",IF(Status!D486="Pass","Pass","Fail"))</f>
        <v/>
      </c>
    </row>
    <row r="379" spans="1:13" ht="17" x14ac:dyDescent="0.2">
      <c r="A379" s="44" t="s">
        <v>170</v>
      </c>
      <c r="B379" s="18" t="s">
        <v>58</v>
      </c>
      <c r="C379" s="49" t="s">
        <v>67</v>
      </c>
      <c r="D379" s="27" t="str">
        <f>IF(ISBLANK(Status!D487),"",IF(Status!D487="Pass","Pass","Fail"))</f>
        <v/>
      </c>
      <c r="K379" s="44" t="s">
        <v>170</v>
      </c>
      <c r="L379" s="18" t="s">
        <v>58</v>
      </c>
      <c r="M379" t="str">
        <f>IF(ISBLANK(Status!D487),"",IF(Status!D487="Pass","Pass","Fail"))</f>
        <v/>
      </c>
    </row>
    <row r="380" spans="1:13" ht="17" x14ac:dyDescent="0.2">
      <c r="A380" s="44" t="s">
        <v>171</v>
      </c>
      <c r="B380" s="18" t="s">
        <v>60</v>
      </c>
      <c r="C380" s="49" t="s">
        <v>67</v>
      </c>
      <c r="D380" s="27" t="str">
        <f>IF(ISBLANK(Status!D488),"",IF(Status!D488="Pass","Pass","Fail"))</f>
        <v/>
      </c>
      <c r="K380" s="44" t="s">
        <v>171</v>
      </c>
      <c r="L380" s="18" t="s">
        <v>60</v>
      </c>
      <c r="M380" t="str">
        <f>IF(ISBLANK(Status!D488),"",IF(Status!D488="Pass","Pass","Fail"))</f>
        <v/>
      </c>
    </row>
    <row r="381" spans="1:13" ht="17" x14ac:dyDescent="0.2">
      <c r="A381" s="44" t="s">
        <v>172</v>
      </c>
      <c r="B381" s="18" t="s">
        <v>51</v>
      </c>
      <c r="C381" s="49" t="s">
        <v>67</v>
      </c>
      <c r="D381" s="27" t="str">
        <f>IF(ISBLANK(Status!D489),"",IF(Status!D489="Pass","Pass","Fail"))</f>
        <v/>
      </c>
      <c r="K381" s="44" t="s">
        <v>172</v>
      </c>
      <c r="L381" s="18" t="s">
        <v>51</v>
      </c>
      <c r="M381" t="str">
        <f>IF(ISBLANK(Status!D489),"",IF(Status!D489="Pass","Pass","Fail"))</f>
        <v/>
      </c>
    </row>
    <row r="382" spans="1:13" ht="17" x14ac:dyDescent="0.2">
      <c r="A382" s="44" t="s">
        <v>173</v>
      </c>
      <c r="B382" s="18" t="s">
        <v>128</v>
      </c>
      <c r="C382" s="49" t="s">
        <v>67</v>
      </c>
      <c r="D382" s="27" t="str">
        <f>IF(ISBLANK(Status!D490),"",IF(Status!D490="Pass","Pass","Fail"))</f>
        <v/>
      </c>
      <c r="K382" s="44" t="s">
        <v>173</v>
      </c>
      <c r="L382" s="18" t="s">
        <v>128</v>
      </c>
      <c r="M382" t="str">
        <f>IF(ISBLANK(Status!D490),"",IF(Status!D490="Pass","Pass","Fail"))</f>
        <v/>
      </c>
    </row>
    <row r="383" spans="1:13" ht="17" x14ac:dyDescent="0.2">
      <c r="A383" s="44" t="s">
        <v>174</v>
      </c>
      <c r="B383" s="18" t="s">
        <v>41</v>
      </c>
      <c r="C383" s="49" t="s">
        <v>67</v>
      </c>
      <c r="D383" s="27" t="str">
        <f>IF(ISBLANK(Status!D491),"",IF(Status!D491="Pass","Pass","Fail"))</f>
        <v/>
      </c>
      <c r="K383" s="44" t="s">
        <v>174</v>
      </c>
      <c r="L383" s="18" t="s">
        <v>41</v>
      </c>
      <c r="M383" t="str">
        <f>IF(ISBLANK(Status!D491),"",IF(Status!D491="Pass","Pass","Fail"))</f>
        <v/>
      </c>
    </row>
    <row r="384" spans="1:13" ht="17" x14ac:dyDescent="0.2">
      <c r="A384" s="44" t="s">
        <v>175</v>
      </c>
      <c r="B384" s="18" t="s">
        <v>61</v>
      </c>
      <c r="C384" s="49" t="s">
        <v>67</v>
      </c>
      <c r="D384" s="27" t="str">
        <f>IF(ISBLANK(Status!D492),"",IF(Status!D492="Pass","Pass","Fail"))</f>
        <v/>
      </c>
      <c r="K384" s="44" t="s">
        <v>175</v>
      </c>
      <c r="L384" s="18" t="s">
        <v>61</v>
      </c>
      <c r="M384" t="str">
        <f>IF(ISBLANK(Status!D492),"",IF(Status!D492="Pass","Pass","Fail"))</f>
        <v/>
      </c>
    </row>
    <row r="385" spans="1:13" ht="17" x14ac:dyDescent="0.2">
      <c r="A385" s="44" t="s">
        <v>176</v>
      </c>
      <c r="B385" s="18" t="s">
        <v>48</v>
      </c>
      <c r="C385" s="49" t="s">
        <v>67</v>
      </c>
      <c r="D385" s="27" t="str">
        <f>IF(ISBLANK(Status!D493),"",IF(Status!D493="Pass","Pass","Fail"))</f>
        <v/>
      </c>
      <c r="K385" s="44" t="s">
        <v>176</v>
      </c>
      <c r="L385" s="18" t="s">
        <v>48</v>
      </c>
      <c r="M385" t="str">
        <f>IF(ISBLANK(Status!D493),"",IF(Status!D493="Pass","Pass","Fail"))</f>
        <v/>
      </c>
    </row>
    <row r="386" spans="1:13" ht="17" x14ac:dyDescent="0.2">
      <c r="A386" s="44" t="s">
        <v>177</v>
      </c>
      <c r="B386" s="18" t="s">
        <v>59</v>
      </c>
      <c r="C386" s="49" t="s">
        <v>67</v>
      </c>
      <c r="D386" s="27" t="str">
        <f>IF(ISBLANK(Status!D494),"",IF(Status!D494="Pass","Pass","Fail"))</f>
        <v/>
      </c>
      <c r="K386" s="44" t="s">
        <v>177</v>
      </c>
      <c r="L386" s="18" t="s">
        <v>59</v>
      </c>
      <c r="M386" t="str">
        <f>IF(ISBLANK(Status!D494),"",IF(Status!D494="Pass","Pass","Fail"))</f>
        <v/>
      </c>
    </row>
    <row r="387" spans="1:13" ht="17" x14ac:dyDescent="0.2">
      <c r="A387" s="44" t="s">
        <v>178</v>
      </c>
      <c r="B387" s="18" t="s">
        <v>387</v>
      </c>
      <c r="C387" s="49" t="s">
        <v>67</v>
      </c>
      <c r="D387" s="27" t="str">
        <f>IF(ISBLANK(Status!D495),"",IF(Status!D495="Pass","Pass","Fail"))</f>
        <v/>
      </c>
      <c r="K387" s="44" t="s">
        <v>178</v>
      </c>
      <c r="L387" s="18" t="s">
        <v>387</v>
      </c>
      <c r="M387" t="str">
        <f>IF(ISBLANK(Status!D495),"",IF(Status!D495="Pass","Pass","Fail"))</f>
        <v/>
      </c>
    </row>
    <row r="388" spans="1:13" ht="17" x14ac:dyDescent="0.2">
      <c r="A388" s="44" t="s">
        <v>181</v>
      </c>
      <c r="B388" s="18" t="s">
        <v>54</v>
      </c>
      <c r="C388" s="49" t="s">
        <v>67</v>
      </c>
      <c r="D388" s="27" t="str">
        <f>IF(ISBLANK(Status!D496),"",IF(Status!D496="Pass","Pass","Fail"))</f>
        <v/>
      </c>
      <c r="K388" s="44" t="s">
        <v>181</v>
      </c>
      <c r="L388" s="18" t="s">
        <v>54</v>
      </c>
      <c r="M388" t="str">
        <f>IF(ISBLANK(Status!D496),"",IF(Status!D496="Pass","Pass","Fail"))</f>
        <v/>
      </c>
    </row>
    <row r="389" spans="1:13" ht="17" x14ac:dyDescent="0.2">
      <c r="A389" s="44" t="s">
        <v>182</v>
      </c>
      <c r="B389" s="18" t="s">
        <v>62</v>
      </c>
      <c r="C389" s="49" t="s">
        <v>67</v>
      </c>
      <c r="D389" s="27" t="str">
        <f>IF(ISBLANK(Status!D497),"",IF(Status!D497="Pass","Pass","Fail"))</f>
        <v/>
      </c>
      <c r="K389" s="44" t="s">
        <v>182</v>
      </c>
      <c r="L389" s="18" t="s">
        <v>62</v>
      </c>
      <c r="M389" t="str">
        <f>IF(ISBLANK(Status!D497),"",IF(Status!D497="Pass","Pass","Fail"))</f>
        <v/>
      </c>
    </row>
    <row r="390" spans="1:13" ht="17" x14ac:dyDescent="0.2">
      <c r="A390" s="44" t="s">
        <v>222</v>
      </c>
      <c r="B390" s="18" t="s">
        <v>56</v>
      </c>
      <c r="C390" s="49" t="s">
        <v>67</v>
      </c>
      <c r="D390" s="27" t="str">
        <f>IF(ISBLANK(Status!D498),"",IF(Status!D498="Pass","Pass","Fail"))</f>
        <v/>
      </c>
      <c r="K390" s="44" t="s">
        <v>222</v>
      </c>
      <c r="L390" s="18" t="s">
        <v>56</v>
      </c>
      <c r="M390" t="str">
        <f>IF(ISBLANK(Status!D498),"",IF(Status!D498="Pass","Pass","Fail"))</f>
        <v/>
      </c>
    </row>
    <row r="391" spans="1:13" ht="17" x14ac:dyDescent="0.2">
      <c r="A391" s="44" t="s">
        <v>223</v>
      </c>
      <c r="B391" s="18" t="s">
        <v>61</v>
      </c>
      <c r="C391" s="49" t="s">
        <v>67</v>
      </c>
      <c r="D391" s="27" t="str">
        <f>IF(ISBLANK(Status!D499),"",IF(Status!D499="Pass","Pass","Fail"))</f>
        <v/>
      </c>
      <c r="K391" s="44" t="s">
        <v>223</v>
      </c>
      <c r="L391" s="18" t="s">
        <v>61</v>
      </c>
      <c r="M391" t="str">
        <f>IF(ISBLANK(Status!D499),"",IF(Status!D499="Pass","Pass","Fail"))</f>
        <v/>
      </c>
    </row>
    <row r="392" spans="1:13" ht="17" x14ac:dyDescent="0.2">
      <c r="A392" s="44" t="s">
        <v>224</v>
      </c>
      <c r="B392" s="18" t="s">
        <v>46</v>
      </c>
      <c r="C392" s="49" t="s">
        <v>67</v>
      </c>
      <c r="D392" s="27" t="str">
        <f>IF(ISBLANK(Status!D500),"",IF(Status!D500="Pass","Pass","Fail"))</f>
        <v/>
      </c>
      <c r="K392" s="44" t="s">
        <v>224</v>
      </c>
      <c r="L392" s="18" t="s">
        <v>46</v>
      </c>
      <c r="M392" t="str">
        <f>IF(ISBLANK(Status!D500),"",IF(Status!D500="Pass","Pass","Fail"))</f>
        <v/>
      </c>
    </row>
    <row r="393" spans="1:13" ht="17" x14ac:dyDescent="0.2">
      <c r="A393" s="44" t="s">
        <v>225</v>
      </c>
      <c r="B393" s="18" t="s">
        <v>387</v>
      </c>
      <c r="C393" s="49" t="s">
        <v>67</v>
      </c>
      <c r="D393" s="27" t="str">
        <f>IF(ISBLANK(Status!D501),"",IF(Status!D501="Pass","Pass","Fail"))</f>
        <v/>
      </c>
      <c r="K393" s="44" t="s">
        <v>225</v>
      </c>
      <c r="L393" s="18" t="s">
        <v>387</v>
      </c>
      <c r="M393" t="str">
        <f>IF(ISBLANK(Status!D501),"",IF(Status!D501="Pass","Pass","Fail"))</f>
        <v/>
      </c>
    </row>
    <row r="394" spans="1:13" ht="17" x14ac:dyDescent="0.2">
      <c r="A394" s="44" t="s">
        <v>226</v>
      </c>
      <c r="B394" s="18" t="s">
        <v>387</v>
      </c>
      <c r="C394" s="49" t="s">
        <v>67</v>
      </c>
      <c r="D394" s="27" t="str">
        <f>IF(ISBLANK(Status!D502),"",IF(Status!D502="Pass","Pass","Fail"))</f>
        <v/>
      </c>
      <c r="K394" s="44" t="s">
        <v>226</v>
      </c>
      <c r="L394" s="18" t="s">
        <v>387</v>
      </c>
      <c r="M394" t="str">
        <f>IF(ISBLANK(Status!D502),"",IF(Status!D502="Pass","Pass","Fail"))</f>
        <v/>
      </c>
    </row>
    <row r="395" spans="1:13" ht="17" x14ac:dyDescent="0.2">
      <c r="A395" s="44" t="s">
        <v>227</v>
      </c>
      <c r="B395" s="18" t="s">
        <v>45</v>
      </c>
      <c r="C395" s="49" t="s">
        <v>67</v>
      </c>
      <c r="D395" s="27" t="str">
        <f>IF(ISBLANK(Status!D503),"",IF(Status!D503="Pass","Pass","Fail"))</f>
        <v/>
      </c>
      <c r="K395" s="44" t="s">
        <v>227</v>
      </c>
      <c r="L395" s="18" t="s">
        <v>45</v>
      </c>
      <c r="M395" t="str">
        <f>IF(ISBLANK(Status!D503),"",IF(Status!D503="Pass","Pass","Fail"))</f>
        <v/>
      </c>
    </row>
    <row r="396" spans="1:13" ht="17" x14ac:dyDescent="0.2">
      <c r="A396" s="44" t="s">
        <v>232</v>
      </c>
      <c r="B396" s="18" t="s">
        <v>45</v>
      </c>
      <c r="C396" s="49" t="s">
        <v>67</v>
      </c>
      <c r="D396" s="27" t="str">
        <f>IF(ISBLANK(Status!D504),"",IF(Status!D504="Pass","Pass","Fail"))</f>
        <v/>
      </c>
      <c r="K396" s="44" t="s">
        <v>232</v>
      </c>
      <c r="L396" s="18" t="s">
        <v>45</v>
      </c>
      <c r="M396" t="str">
        <f>IF(ISBLANK(Status!D504),"",IF(Status!D504="Pass","Pass","Fail"))</f>
        <v/>
      </c>
    </row>
    <row r="397" spans="1:13" ht="17" x14ac:dyDescent="0.2">
      <c r="A397" s="44" t="s">
        <v>233</v>
      </c>
      <c r="B397" s="18" t="s">
        <v>43</v>
      </c>
      <c r="C397" s="49" t="s">
        <v>67</v>
      </c>
      <c r="D397" s="27" t="str">
        <f>IF(ISBLANK(Status!D505),"",IF(Status!D505="Pass","Pass","Fail"))</f>
        <v/>
      </c>
      <c r="K397" s="44" t="s">
        <v>233</v>
      </c>
      <c r="L397" s="18" t="s">
        <v>43</v>
      </c>
      <c r="M397" t="str">
        <f>IF(ISBLANK(Status!D505),"",IF(Status!D505="Pass","Pass","Fail"))</f>
        <v/>
      </c>
    </row>
    <row r="398" spans="1:13" ht="17" x14ac:dyDescent="0.2">
      <c r="A398" s="44" t="s">
        <v>242</v>
      </c>
      <c r="B398" s="18" t="s">
        <v>68</v>
      </c>
      <c r="C398" s="49" t="s">
        <v>67</v>
      </c>
      <c r="D398" s="27" t="str">
        <f>IF(ISBLANK(Status!D506),"",IF(Status!D506="Pass","Pass","Fail"))</f>
        <v/>
      </c>
      <c r="K398" s="44" t="s">
        <v>242</v>
      </c>
      <c r="L398" s="18" t="s">
        <v>68</v>
      </c>
      <c r="M398" t="str">
        <f>IF(ISBLANK(Status!D506),"",IF(Status!D506="Pass","Pass","Fail"))</f>
        <v/>
      </c>
    </row>
    <row r="399" spans="1:13" ht="17" x14ac:dyDescent="0.2">
      <c r="A399" s="44" t="s">
        <v>244</v>
      </c>
      <c r="B399" s="18" t="s">
        <v>43</v>
      </c>
      <c r="C399" s="49" t="s">
        <v>67</v>
      </c>
      <c r="D399" s="27" t="str">
        <f>IF(ISBLANK(Status!D507),"",IF(Status!D507="Pass","Pass","Fail"))</f>
        <v/>
      </c>
      <c r="K399" s="44" t="s">
        <v>244</v>
      </c>
      <c r="L399" s="18" t="s">
        <v>43</v>
      </c>
      <c r="M399" t="str">
        <f>IF(ISBLANK(Status!D507),"",IF(Status!D507="Pass","Pass","Fail"))</f>
        <v/>
      </c>
    </row>
    <row r="400" spans="1:13" ht="17" x14ac:dyDescent="0.2">
      <c r="A400" s="44" t="s">
        <v>245</v>
      </c>
      <c r="B400" s="18" t="s">
        <v>78</v>
      </c>
      <c r="C400" s="49" t="s">
        <v>67</v>
      </c>
      <c r="D400" s="27" t="str">
        <f>IF(ISBLANK(Status!D508),"",IF(Status!D508="Pass","Pass","Fail"))</f>
        <v/>
      </c>
      <c r="K400" s="44" t="s">
        <v>245</v>
      </c>
      <c r="L400" s="18" t="s">
        <v>78</v>
      </c>
      <c r="M400" t="str">
        <f>IF(ISBLANK(Status!D508),"",IF(Status!D508="Pass","Pass","Fail"))</f>
        <v/>
      </c>
    </row>
    <row r="401" spans="1:13" ht="17" x14ac:dyDescent="0.2">
      <c r="A401" s="44" t="s">
        <v>247</v>
      </c>
      <c r="B401" s="18" t="s">
        <v>68</v>
      </c>
      <c r="C401" s="49" t="s">
        <v>67</v>
      </c>
      <c r="D401" s="27" t="str">
        <f>IF(ISBLANK(Status!D509),"",IF(Status!D509="Pass","Pass","Fail"))</f>
        <v/>
      </c>
      <c r="K401" s="44" t="s">
        <v>247</v>
      </c>
      <c r="L401" s="18" t="s">
        <v>68</v>
      </c>
      <c r="M401" t="str">
        <f>IF(ISBLANK(Status!D509),"",IF(Status!D509="Pass","Pass","Fail"))</f>
        <v/>
      </c>
    </row>
    <row r="402" spans="1:13" ht="17" x14ac:dyDescent="0.2">
      <c r="A402" s="44" t="s">
        <v>262</v>
      </c>
      <c r="B402" s="18" t="s">
        <v>19</v>
      </c>
      <c r="C402" s="49" t="s">
        <v>67</v>
      </c>
      <c r="D402" s="27" t="str">
        <f>IF(ISBLANK(Status!D510),"",IF(Status!D510="Pass","Pass","Fail"))</f>
        <v/>
      </c>
      <c r="K402" s="44" t="s">
        <v>262</v>
      </c>
      <c r="L402" s="18" t="s">
        <v>19</v>
      </c>
      <c r="M402" t="str">
        <f>IF(ISBLANK(Status!D510),"",IF(Status!D510="Pass","Pass","Fail"))</f>
        <v/>
      </c>
    </row>
    <row r="403" spans="1:13" ht="17" x14ac:dyDescent="0.2">
      <c r="A403" s="44" t="s">
        <v>263</v>
      </c>
      <c r="B403" s="18" t="s">
        <v>19</v>
      </c>
      <c r="C403" s="49" t="s">
        <v>67</v>
      </c>
      <c r="D403" s="27" t="str">
        <f>IF(ISBLANK(Status!D511),"",IF(Status!D511="Pass","Pass","Fail"))</f>
        <v/>
      </c>
      <c r="K403" s="44" t="s">
        <v>263</v>
      </c>
      <c r="L403" s="18" t="s">
        <v>19</v>
      </c>
      <c r="M403" t="str">
        <f>IF(ISBLANK(Status!D511),"",IF(Status!D511="Pass","Pass","Fail"))</f>
        <v/>
      </c>
    </row>
    <row r="404" spans="1:13" ht="17" x14ac:dyDescent="0.2">
      <c r="A404" s="44" t="s">
        <v>264</v>
      </c>
      <c r="B404" s="18" t="s">
        <v>68</v>
      </c>
      <c r="C404" s="49" t="s">
        <v>67</v>
      </c>
      <c r="D404" s="27" t="str">
        <f>IF(ISBLANK(Status!D512),"",IF(Status!D512="Pass","Pass","Fail"))</f>
        <v/>
      </c>
      <c r="K404" s="44" t="s">
        <v>264</v>
      </c>
      <c r="L404" s="18" t="s">
        <v>68</v>
      </c>
      <c r="M404" t="str">
        <f>IF(ISBLANK(Status!D512),"",IF(Status!D512="Pass","Pass","Fail"))</f>
        <v/>
      </c>
    </row>
    <row r="405" spans="1:13" ht="17" x14ac:dyDescent="0.2">
      <c r="A405" s="44" t="s">
        <v>265</v>
      </c>
      <c r="B405" s="18" t="s">
        <v>61</v>
      </c>
      <c r="C405" s="49" t="s">
        <v>67</v>
      </c>
      <c r="D405" s="27" t="str">
        <f>IF(ISBLANK(Status!D513),"",IF(Status!D513="Pass","Pass","Fail"))</f>
        <v/>
      </c>
      <c r="K405" s="44" t="s">
        <v>265</v>
      </c>
      <c r="L405" s="18" t="s">
        <v>61</v>
      </c>
      <c r="M405" t="str">
        <f>IF(ISBLANK(Status!D513),"",IF(Status!D513="Pass","Pass","Fail"))</f>
        <v/>
      </c>
    </row>
    <row r="406" spans="1:13" ht="17" x14ac:dyDescent="0.2">
      <c r="A406" s="44" t="s">
        <v>266</v>
      </c>
      <c r="B406" s="18" t="s">
        <v>19</v>
      </c>
      <c r="C406" s="49" t="s">
        <v>67</v>
      </c>
      <c r="D406" s="27" t="str">
        <f>IF(ISBLANK(Status!D514),"",IF(Status!D514="Pass","Pass","Fail"))</f>
        <v/>
      </c>
      <c r="K406" s="44" t="s">
        <v>266</v>
      </c>
      <c r="L406" s="18" t="s">
        <v>19</v>
      </c>
      <c r="M406" t="str">
        <f>IF(ISBLANK(Status!D514),"",IF(Status!D514="Pass","Pass","Fail"))</f>
        <v/>
      </c>
    </row>
    <row r="407" spans="1:13" ht="17" x14ac:dyDescent="0.2">
      <c r="A407" s="44" t="s">
        <v>267</v>
      </c>
      <c r="B407" s="18" t="s">
        <v>45</v>
      </c>
      <c r="C407" s="49" t="s">
        <v>67</v>
      </c>
      <c r="D407" s="27" t="str">
        <f>IF(ISBLANK(Status!D515),"",IF(Status!D515="Pass","Pass","Fail"))</f>
        <v/>
      </c>
      <c r="K407" s="44" t="s">
        <v>267</v>
      </c>
      <c r="L407" s="18" t="s">
        <v>45</v>
      </c>
      <c r="M407" t="str">
        <f>IF(ISBLANK(Status!D515),"",IF(Status!D515="Pass","Pass","Fail"))</f>
        <v/>
      </c>
    </row>
    <row r="408" spans="1:13" ht="17" x14ac:dyDescent="0.2">
      <c r="A408" s="44" t="s">
        <v>268</v>
      </c>
      <c r="B408" s="18" t="s">
        <v>45</v>
      </c>
      <c r="C408" s="49" t="s">
        <v>67</v>
      </c>
      <c r="D408" s="27" t="str">
        <f>IF(ISBLANK(Status!D516),"",IF(Status!D516="Pass","Pass","Fail"))</f>
        <v/>
      </c>
      <c r="K408" s="44" t="s">
        <v>268</v>
      </c>
      <c r="L408" s="18" t="s">
        <v>45</v>
      </c>
      <c r="M408" t="str">
        <f>IF(ISBLANK(Status!D516),"",IF(Status!D516="Pass","Pass","Fail"))</f>
        <v/>
      </c>
    </row>
    <row r="409" spans="1:13" ht="17" x14ac:dyDescent="0.2">
      <c r="A409" s="44" t="s">
        <v>269</v>
      </c>
      <c r="B409" s="18" t="s">
        <v>61</v>
      </c>
      <c r="C409" s="49" t="s">
        <v>67</v>
      </c>
      <c r="D409" s="27" t="str">
        <f>IF(ISBLANK(Status!D517),"",IF(Status!D517="Pass","Pass","Fail"))</f>
        <v/>
      </c>
      <c r="K409" s="44" t="s">
        <v>269</v>
      </c>
      <c r="L409" s="18" t="s">
        <v>61</v>
      </c>
      <c r="M409" t="str">
        <f>IF(ISBLANK(Status!D517),"",IF(Status!D517="Pass","Pass","Fail"))</f>
        <v/>
      </c>
    </row>
    <row r="410" spans="1:13" ht="17" x14ac:dyDescent="0.2">
      <c r="A410" s="44" t="s">
        <v>270</v>
      </c>
      <c r="B410" s="18" t="s">
        <v>63</v>
      </c>
      <c r="C410" s="49" t="s">
        <v>67</v>
      </c>
      <c r="D410" s="27" t="str">
        <f>IF(ISBLANK(Status!D518),"",IF(Status!D518="Pass","Pass","Fail"))</f>
        <v/>
      </c>
      <c r="K410" s="44" t="s">
        <v>270</v>
      </c>
      <c r="L410" s="18" t="s">
        <v>63</v>
      </c>
      <c r="M410" t="str">
        <f>IF(ISBLANK(Status!D518),"",IF(Status!D518="Pass","Pass","Fail"))</f>
        <v/>
      </c>
    </row>
    <row r="411" spans="1:13" ht="17" x14ac:dyDescent="0.2">
      <c r="A411" s="44" t="s">
        <v>272</v>
      </c>
      <c r="B411" s="18" t="s">
        <v>61</v>
      </c>
      <c r="C411" s="49" t="s">
        <v>67</v>
      </c>
      <c r="D411" s="27" t="str">
        <f>IF(ISBLANK(Status!D519),"",IF(Status!D519="Pass","Pass","Fail"))</f>
        <v/>
      </c>
      <c r="K411" s="44" t="s">
        <v>272</v>
      </c>
      <c r="L411" s="18" t="s">
        <v>61</v>
      </c>
      <c r="M411" t="str">
        <f>IF(ISBLANK(Status!D519),"",IF(Status!D519="Pass","Pass","Fail"))</f>
        <v/>
      </c>
    </row>
    <row r="412" spans="1:13" ht="17" x14ac:dyDescent="0.2">
      <c r="A412" s="44" t="s">
        <v>394</v>
      </c>
      <c r="B412" s="18" t="s">
        <v>48</v>
      </c>
      <c r="C412" s="49" t="s">
        <v>67</v>
      </c>
      <c r="D412" s="27" t="str">
        <f>IF(ISBLANK(Status!D520),"",IF(Status!D520="Pass","Pass","Fail"))</f>
        <v/>
      </c>
      <c r="K412" s="44" t="s">
        <v>394</v>
      </c>
      <c r="L412" s="18" t="s">
        <v>48</v>
      </c>
      <c r="M412" t="str">
        <f>IF(ISBLANK(Status!D520),"",IF(Status!D520="Pass","Pass","Fail"))</f>
        <v/>
      </c>
    </row>
    <row r="413" spans="1:13" ht="17" x14ac:dyDescent="0.2">
      <c r="A413" s="44" t="s">
        <v>395</v>
      </c>
      <c r="B413" s="18" t="s">
        <v>48</v>
      </c>
      <c r="C413" s="49" t="s">
        <v>67</v>
      </c>
      <c r="D413" s="27" t="str">
        <f>IF(ISBLANK(Status!D521),"",IF(Status!D521="Pass","Pass","Fail"))</f>
        <v/>
      </c>
      <c r="K413" s="44" t="s">
        <v>395</v>
      </c>
      <c r="L413" s="18" t="s">
        <v>48</v>
      </c>
      <c r="M413" t="str">
        <f>IF(ISBLANK(Status!D521),"",IF(Status!D521="Pass","Pass","Fail"))</f>
        <v/>
      </c>
    </row>
    <row r="414" spans="1:13" ht="17" x14ac:dyDescent="0.2">
      <c r="A414" s="44" t="s">
        <v>396</v>
      </c>
      <c r="B414" s="18" t="s">
        <v>45</v>
      </c>
      <c r="C414" s="49" t="s">
        <v>67</v>
      </c>
      <c r="D414" s="27" t="str">
        <f>IF(ISBLANK(Status!D522),"",IF(Status!D522="Pass","Pass","Fail"))</f>
        <v/>
      </c>
      <c r="K414" s="44" t="s">
        <v>396</v>
      </c>
      <c r="L414" s="18" t="s">
        <v>45</v>
      </c>
      <c r="M414" t="str">
        <f>IF(ISBLANK(Status!D522),"",IF(Status!D522="Pass","Pass","Fail"))</f>
        <v/>
      </c>
    </row>
    <row r="415" spans="1:13" ht="17" x14ac:dyDescent="0.2">
      <c r="A415" s="44" t="s">
        <v>397</v>
      </c>
      <c r="B415" s="18" t="s">
        <v>45</v>
      </c>
      <c r="C415" s="49" t="s">
        <v>67</v>
      </c>
      <c r="D415" s="27" t="str">
        <f>IF(ISBLANK(Status!D523),"",IF(Status!D523="Pass","Pass","Fail"))</f>
        <v/>
      </c>
      <c r="K415" s="44" t="s">
        <v>397</v>
      </c>
      <c r="L415" s="18" t="s">
        <v>45</v>
      </c>
      <c r="M415" t="str">
        <f>IF(ISBLANK(Status!D523),"",IF(Status!D523="Pass","Pass","Fail"))</f>
        <v/>
      </c>
    </row>
    <row r="416" spans="1:13" ht="17" x14ac:dyDescent="0.2">
      <c r="A416" s="44" t="s">
        <v>398</v>
      </c>
      <c r="B416" s="18" t="s">
        <v>45</v>
      </c>
      <c r="C416" s="49" t="s">
        <v>67</v>
      </c>
      <c r="D416" s="27" t="str">
        <f>IF(ISBLANK(Status!D524),"",IF(Status!D524="Pass","Pass","Fail"))</f>
        <v/>
      </c>
      <c r="K416" s="44" t="s">
        <v>398</v>
      </c>
      <c r="L416" s="18" t="s">
        <v>45</v>
      </c>
      <c r="M416" t="str">
        <f>IF(ISBLANK(Status!D524),"",IF(Status!D524="Pass","Pass","Fail"))</f>
        <v/>
      </c>
    </row>
    <row r="417" spans="1:13" ht="17" x14ac:dyDescent="0.2">
      <c r="A417" s="44" t="s">
        <v>399</v>
      </c>
      <c r="B417" s="18" t="s">
        <v>39</v>
      </c>
      <c r="C417" s="49" t="s">
        <v>67</v>
      </c>
      <c r="D417" s="27" t="str">
        <f>IF(ISBLANK(Status!D525),"",IF(Status!D525="Pass","Pass","Fail"))</f>
        <v/>
      </c>
      <c r="K417" s="44" t="s">
        <v>399</v>
      </c>
      <c r="L417" s="18" t="s">
        <v>39</v>
      </c>
      <c r="M417" t="str">
        <f>IF(ISBLANK(Status!D525),"",IF(Status!D525="Pass","Pass","Fail"))</f>
        <v/>
      </c>
    </row>
    <row r="418" spans="1:13" ht="17" x14ac:dyDescent="0.2">
      <c r="A418" s="44" t="s">
        <v>400</v>
      </c>
      <c r="B418" s="18" t="s">
        <v>42</v>
      </c>
      <c r="C418" s="49" t="s">
        <v>67</v>
      </c>
      <c r="D418" s="27" t="str">
        <f>IF(ISBLANK(Status!D526),"",IF(Status!D526="Pass","Pass","Fail"))</f>
        <v/>
      </c>
      <c r="K418" s="44" t="s">
        <v>400</v>
      </c>
      <c r="L418" s="18" t="s">
        <v>42</v>
      </c>
      <c r="M418" t="str">
        <f>IF(ISBLANK(Status!D526),"",IF(Status!D526="Pass","Pass","Fail"))</f>
        <v/>
      </c>
    </row>
    <row r="419" spans="1:13" ht="17" x14ac:dyDescent="0.2">
      <c r="A419" s="44" t="s">
        <v>401</v>
      </c>
      <c r="B419" s="18" t="s">
        <v>44</v>
      </c>
      <c r="C419" s="49" t="s">
        <v>67</v>
      </c>
      <c r="D419" s="27" t="str">
        <f>IF(ISBLANK(Status!D527),"",IF(Status!D527="Pass","Pass","Fail"))</f>
        <v/>
      </c>
      <c r="K419" s="44" t="s">
        <v>401</v>
      </c>
      <c r="L419" s="18" t="s">
        <v>44</v>
      </c>
      <c r="M419" t="str">
        <f>IF(ISBLANK(Status!D527),"",IF(Status!D527="Pass","Pass","Fail"))</f>
        <v/>
      </c>
    </row>
    <row r="420" spans="1:13" ht="17" x14ac:dyDescent="0.2">
      <c r="A420" s="44" t="s">
        <v>402</v>
      </c>
      <c r="B420" s="18" t="s">
        <v>44</v>
      </c>
      <c r="C420" s="49" t="s">
        <v>67</v>
      </c>
      <c r="D420" s="27" t="str">
        <f>IF(ISBLANK(Status!D528),"",IF(Status!D528="Pass","Pass","Fail"))</f>
        <v/>
      </c>
      <c r="K420" s="44" t="s">
        <v>402</v>
      </c>
      <c r="L420" s="18" t="s">
        <v>44</v>
      </c>
      <c r="M420" t="str">
        <f>IF(ISBLANK(Status!D528),"",IF(Status!D528="Pass","Pass","Fail"))</f>
        <v/>
      </c>
    </row>
    <row r="421" spans="1:13" ht="17" x14ac:dyDescent="0.2">
      <c r="A421" s="44" t="s">
        <v>403</v>
      </c>
      <c r="B421" s="18" t="s">
        <v>42</v>
      </c>
      <c r="C421" s="49" t="s">
        <v>67</v>
      </c>
      <c r="D421" s="27" t="str">
        <f>IF(ISBLANK(Status!D529),"",IF(Status!D529="Pass","Pass","Fail"))</f>
        <v/>
      </c>
      <c r="K421" s="44" t="s">
        <v>403</v>
      </c>
      <c r="L421" s="18" t="s">
        <v>42</v>
      </c>
      <c r="M421" t="str">
        <f>IF(ISBLANK(Status!D529),"",IF(Status!D529="Pass","Pass","Fail"))</f>
        <v/>
      </c>
    </row>
    <row r="422" spans="1:13" ht="17" x14ac:dyDescent="0.2">
      <c r="A422" s="44" t="s">
        <v>404</v>
      </c>
      <c r="B422" s="18" t="s">
        <v>387</v>
      </c>
      <c r="C422" s="49" t="s">
        <v>67</v>
      </c>
      <c r="D422" s="27" t="str">
        <f>IF(ISBLANK(Status!D530),"",IF(Status!D530="Pass","Pass","Fail"))</f>
        <v/>
      </c>
      <c r="K422" s="44" t="s">
        <v>404</v>
      </c>
      <c r="L422" s="18" t="s">
        <v>387</v>
      </c>
      <c r="M422" t="str">
        <f>IF(ISBLANK(Status!D530),"",IF(Status!D530="Pass","Pass","Fail"))</f>
        <v/>
      </c>
    </row>
    <row r="423" spans="1:13" ht="17" x14ac:dyDescent="0.2">
      <c r="A423" s="44" t="s">
        <v>405</v>
      </c>
      <c r="B423" s="18" t="s">
        <v>61</v>
      </c>
      <c r="C423" s="49" t="s">
        <v>67</v>
      </c>
      <c r="D423" s="27" t="str">
        <f>IF(ISBLANK(Status!D531),"",IF(Status!D531="Pass","Pass","Fail"))</f>
        <v/>
      </c>
      <c r="K423" s="44" t="s">
        <v>405</v>
      </c>
      <c r="L423" s="18" t="s">
        <v>61</v>
      </c>
      <c r="M423" t="str">
        <f>IF(ISBLANK(Status!D531),"",IF(Status!D531="Pass","Pass","Fail"))</f>
        <v/>
      </c>
    </row>
    <row r="424" spans="1:13" ht="17" x14ac:dyDescent="0.2">
      <c r="A424" s="44" t="s">
        <v>406</v>
      </c>
      <c r="B424" s="18" t="s">
        <v>61</v>
      </c>
      <c r="C424" s="49" t="s">
        <v>67</v>
      </c>
      <c r="D424" s="27" t="str">
        <f>IF(ISBLANK(Status!D532),"",IF(Status!D532="Pass","Pass","Fail"))</f>
        <v/>
      </c>
      <c r="K424" s="44" t="s">
        <v>406</v>
      </c>
      <c r="L424" s="18" t="s">
        <v>61</v>
      </c>
      <c r="M424" t="str">
        <f>IF(ISBLANK(Status!D532),"",IF(Status!D532="Pass","Pass","Fail"))</f>
        <v/>
      </c>
    </row>
    <row r="425" spans="1:13" ht="17" x14ac:dyDescent="0.2">
      <c r="A425" s="44" t="s">
        <v>407</v>
      </c>
      <c r="B425" s="18" t="s">
        <v>60</v>
      </c>
      <c r="C425" s="49" t="s">
        <v>67</v>
      </c>
      <c r="D425" s="27" t="str">
        <f>IF(ISBLANK(Status!D533),"",IF(Status!D533="Pass","Pass","Fail"))</f>
        <v/>
      </c>
      <c r="K425" s="44" t="s">
        <v>407</v>
      </c>
      <c r="L425" s="18" t="s">
        <v>60</v>
      </c>
      <c r="M425" t="str">
        <f>IF(ISBLANK(Status!D533),"",IF(Status!D533="Pass","Pass","Fail"))</f>
        <v/>
      </c>
    </row>
    <row r="426" spans="1:13" ht="17" x14ac:dyDescent="0.2">
      <c r="A426" s="44" t="s">
        <v>408</v>
      </c>
      <c r="B426" s="18" t="s">
        <v>10</v>
      </c>
      <c r="C426" s="49" t="s">
        <v>67</v>
      </c>
      <c r="D426" s="27" t="str">
        <f>IF(ISBLANK(Status!D534),"",IF(Status!D534="Pass","Pass","Fail"))</f>
        <v/>
      </c>
      <c r="K426" s="44" t="s">
        <v>408</v>
      </c>
      <c r="L426" s="18" t="s">
        <v>10</v>
      </c>
      <c r="M426" t="str">
        <f>IF(ISBLANK(Status!D534),"",IF(Status!D534="Pass","Pass","Fail"))</f>
        <v/>
      </c>
    </row>
    <row r="427" spans="1:13" ht="17" x14ac:dyDescent="0.2">
      <c r="A427" s="44" t="s">
        <v>409</v>
      </c>
      <c r="B427" s="18" t="s">
        <v>56</v>
      </c>
      <c r="C427" s="49" t="s">
        <v>67</v>
      </c>
      <c r="D427" s="27" t="str">
        <f>IF(ISBLANK(Status!D535),"",IF(Status!D535="Pass","Pass","Fail"))</f>
        <v/>
      </c>
      <c r="K427" s="44" t="s">
        <v>409</v>
      </c>
      <c r="L427" s="18" t="s">
        <v>56</v>
      </c>
      <c r="M427" t="str">
        <f>IF(ISBLANK(Status!D535),"",IF(Status!D535="Pass","Pass","Fail"))</f>
        <v/>
      </c>
    </row>
    <row r="428" spans="1:13" ht="17" x14ac:dyDescent="0.2">
      <c r="A428" s="44" t="s">
        <v>410</v>
      </c>
      <c r="B428" s="18" t="s">
        <v>45</v>
      </c>
      <c r="C428" s="49" t="s">
        <v>67</v>
      </c>
      <c r="D428" s="27" t="str">
        <f>IF(ISBLANK(Status!D536),"",IF(Status!D536="Pass","Pass","Fail"))</f>
        <v/>
      </c>
      <c r="K428" s="44" t="s">
        <v>410</v>
      </c>
      <c r="L428" s="18" t="s">
        <v>45</v>
      </c>
      <c r="M428" t="str">
        <f>IF(ISBLANK(Status!D536),"",IF(Status!D536="Pass","Pass","Fail"))</f>
        <v/>
      </c>
    </row>
    <row r="429" spans="1:13" ht="17" x14ac:dyDescent="0.2">
      <c r="A429" s="44" t="s">
        <v>411</v>
      </c>
      <c r="B429" s="18" t="s">
        <v>56</v>
      </c>
      <c r="C429" s="49" t="s">
        <v>67</v>
      </c>
      <c r="D429" s="27" t="str">
        <f>IF(ISBLANK(Status!D537),"",IF(Status!D537="Pass","Pass","Fail"))</f>
        <v/>
      </c>
      <c r="K429" s="44" t="s">
        <v>411</v>
      </c>
      <c r="L429" s="18" t="s">
        <v>56</v>
      </c>
      <c r="M429" t="str">
        <f>IF(ISBLANK(Status!D537),"",IF(Status!D537="Pass","Pass","Fail"))</f>
        <v/>
      </c>
    </row>
    <row r="430" spans="1:13" ht="17" x14ac:dyDescent="0.2">
      <c r="A430" s="44" t="s">
        <v>412</v>
      </c>
      <c r="B430" s="18" t="s">
        <v>48</v>
      </c>
      <c r="C430" s="49" t="s">
        <v>67</v>
      </c>
      <c r="D430" s="27" t="str">
        <f>IF(ISBLANK(Status!D538),"",IF(Status!D538="Pass","Pass","Fail"))</f>
        <v/>
      </c>
      <c r="K430" s="44" t="s">
        <v>412</v>
      </c>
      <c r="L430" s="18" t="s">
        <v>48</v>
      </c>
      <c r="M430" t="str">
        <f>IF(ISBLANK(Status!D538),"",IF(Status!D538="Pass","Pass","Fail"))</f>
        <v/>
      </c>
    </row>
    <row r="431" spans="1:13" ht="17" x14ac:dyDescent="0.2">
      <c r="A431" s="44" t="s">
        <v>413</v>
      </c>
      <c r="B431" s="18" t="s">
        <v>49</v>
      </c>
      <c r="C431" s="49" t="s">
        <v>67</v>
      </c>
      <c r="D431" s="27" t="str">
        <f>IF(ISBLANK(Status!D539),"",IF(Status!D539="Pass","Pass","Fail"))</f>
        <v/>
      </c>
      <c r="K431" s="44" t="s">
        <v>413</v>
      </c>
      <c r="L431" s="18" t="s">
        <v>49</v>
      </c>
      <c r="M431" t="str">
        <f>IF(ISBLANK(Status!D539),"",IF(Status!D539="Pass","Pass","Fail"))</f>
        <v/>
      </c>
    </row>
    <row r="432" spans="1:13" ht="17" x14ac:dyDescent="0.2">
      <c r="A432" s="44" t="s">
        <v>415</v>
      </c>
      <c r="B432" s="18" t="s">
        <v>61</v>
      </c>
      <c r="C432" s="49" t="s">
        <v>67</v>
      </c>
      <c r="D432" s="27" t="str">
        <f>IF(ISBLANK(Status!D540),"",IF(Status!D540="Pass","Pass","Fail"))</f>
        <v/>
      </c>
      <c r="K432" s="44" t="s">
        <v>415</v>
      </c>
      <c r="L432" s="18" t="s">
        <v>61</v>
      </c>
      <c r="M432" t="str">
        <f>IF(ISBLANK(Status!D540),"",IF(Status!D540="Pass","Pass","Fail"))</f>
        <v/>
      </c>
    </row>
    <row r="433" spans="1:13" ht="17" x14ac:dyDescent="0.2">
      <c r="A433" s="44" t="s">
        <v>416</v>
      </c>
      <c r="B433" s="18" t="s">
        <v>44</v>
      </c>
      <c r="C433" s="49" t="s">
        <v>67</v>
      </c>
      <c r="D433" s="27" t="str">
        <f>IF(ISBLANK(Status!D541),"",IF(Status!D541="Pass","Pass","Fail"))</f>
        <v/>
      </c>
      <c r="K433" s="44" t="s">
        <v>416</v>
      </c>
      <c r="L433" s="18" t="s">
        <v>44</v>
      </c>
      <c r="M433" t="str">
        <f>IF(ISBLANK(Status!D541),"",IF(Status!D541="Pass","Pass","Fail"))</f>
        <v/>
      </c>
    </row>
    <row r="434" spans="1:13" ht="17" x14ac:dyDescent="0.2">
      <c r="A434" s="44" t="s">
        <v>427</v>
      </c>
      <c r="B434" s="18" t="s">
        <v>204</v>
      </c>
      <c r="C434" s="49" t="s">
        <v>67</v>
      </c>
      <c r="D434" s="27" t="str">
        <f>IF(ISBLANK(Status!D542),"",IF(Status!D542="Pass","Pass","Fail"))</f>
        <v/>
      </c>
      <c r="K434" s="44" t="s">
        <v>427</v>
      </c>
      <c r="L434" s="18" t="s">
        <v>204</v>
      </c>
      <c r="M434" t="str">
        <f>IF(ISBLANK(Status!D542),"",IF(Status!D542="Pass","Pass","Fail"))</f>
        <v/>
      </c>
    </row>
    <row r="435" spans="1:13" ht="17" x14ac:dyDescent="0.2">
      <c r="A435" s="44" t="s">
        <v>428</v>
      </c>
      <c r="B435" s="18" t="s">
        <v>39</v>
      </c>
      <c r="C435" s="49" t="s">
        <v>67</v>
      </c>
      <c r="D435" s="27" t="str">
        <f>IF(ISBLANK(Status!D543),"",IF(Status!D543="Pass","Pass","Fail"))</f>
        <v/>
      </c>
      <c r="K435" s="44" t="s">
        <v>428</v>
      </c>
      <c r="L435" s="18" t="s">
        <v>39</v>
      </c>
      <c r="M435" t="str">
        <f>IF(ISBLANK(Status!D543),"",IF(Status!D543="Pass","Pass","Fail"))</f>
        <v/>
      </c>
    </row>
    <row r="436" spans="1:13" ht="17" x14ac:dyDescent="0.2">
      <c r="A436" s="44" t="s">
        <v>429</v>
      </c>
      <c r="B436" s="18" t="s">
        <v>41</v>
      </c>
      <c r="C436" s="49" t="s">
        <v>67</v>
      </c>
      <c r="D436" s="27" t="str">
        <f>IF(ISBLANK(Status!D544),"",IF(Status!D544="Pass","Pass","Fail"))</f>
        <v/>
      </c>
      <c r="K436" s="44" t="s">
        <v>429</v>
      </c>
      <c r="L436" s="18" t="s">
        <v>41</v>
      </c>
      <c r="M436" t="str">
        <f>IF(ISBLANK(Status!D544),"",IF(Status!D544="Pass","Pass","Fail"))</f>
        <v/>
      </c>
    </row>
    <row r="437" spans="1:13" ht="17" x14ac:dyDescent="0.2">
      <c r="A437" s="44" t="s">
        <v>431</v>
      </c>
      <c r="B437" s="18" t="s">
        <v>44</v>
      </c>
      <c r="C437" s="49" t="s">
        <v>67</v>
      </c>
      <c r="D437" s="27" t="str">
        <f>IF(ISBLANK(Status!D545),"",IF(Status!D545="Pass","Pass","Fail"))</f>
        <v/>
      </c>
      <c r="K437" s="44" t="s">
        <v>431</v>
      </c>
      <c r="L437" s="18" t="s">
        <v>44</v>
      </c>
      <c r="M437" t="str">
        <f>IF(ISBLANK(Status!D545),"",IF(Status!D545="Pass","Pass","Fail"))</f>
        <v/>
      </c>
    </row>
    <row r="438" spans="1:13" ht="17" x14ac:dyDescent="0.2">
      <c r="A438" s="44" t="s">
        <v>432</v>
      </c>
      <c r="B438" s="18" t="s">
        <v>201</v>
      </c>
      <c r="C438" s="49" t="s">
        <v>67</v>
      </c>
      <c r="D438" s="27" t="str">
        <f>IF(ISBLANK(Status!D546),"",IF(Status!D546="Pass","Pass","Fail"))</f>
        <v/>
      </c>
      <c r="K438" s="44" t="s">
        <v>432</v>
      </c>
      <c r="L438" s="18" t="s">
        <v>201</v>
      </c>
      <c r="M438" t="str">
        <f>IF(ISBLANK(Status!D546),"",IF(Status!D546="Pass","Pass","Fail"))</f>
        <v/>
      </c>
    </row>
    <row r="439" spans="1:13" ht="17" x14ac:dyDescent="0.2">
      <c r="A439" s="44" t="s">
        <v>433</v>
      </c>
      <c r="B439" s="18" t="s">
        <v>61</v>
      </c>
      <c r="C439" s="49" t="s">
        <v>67</v>
      </c>
      <c r="D439" s="27" t="str">
        <f>IF(ISBLANK(Status!D547),"",IF(Status!D547="Pass","Pass","Fail"))</f>
        <v/>
      </c>
      <c r="K439" s="44" t="s">
        <v>433</v>
      </c>
      <c r="L439" s="18" t="s">
        <v>61</v>
      </c>
      <c r="M439" t="str">
        <f>IF(ISBLANK(Status!D547),"",IF(Status!D547="Pass","Pass","Fail"))</f>
        <v/>
      </c>
    </row>
    <row r="440" spans="1:13" ht="17" x14ac:dyDescent="0.2">
      <c r="A440" s="44" t="s">
        <v>434</v>
      </c>
      <c r="B440" s="18" t="s">
        <v>201</v>
      </c>
      <c r="C440" s="49" t="s">
        <v>67</v>
      </c>
      <c r="D440" s="27" t="str">
        <f>IF(ISBLANK(Status!D548),"",IF(Status!D548="Pass","Pass","Fail"))</f>
        <v/>
      </c>
      <c r="K440" s="44" t="s">
        <v>434</v>
      </c>
      <c r="L440" s="18" t="s">
        <v>201</v>
      </c>
      <c r="M440" t="str">
        <f>IF(ISBLANK(Status!D548),"",IF(Status!D548="Pass","Pass","Fail"))</f>
        <v/>
      </c>
    </row>
    <row r="441" spans="1:13" ht="17" x14ac:dyDescent="0.2">
      <c r="A441" s="44" t="s">
        <v>435</v>
      </c>
      <c r="B441" s="18" t="s">
        <v>201</v>
      </c>
      <c r="C441" s="49" t="s">
        <v>67</v>
      </c>
      <c r="D441" s="27" t="str">
        <f>IF(ISBLANK(Status!D549),"",IF(Status!D549="Pass","Pass","Fail"))</f>
        <v/>
      </c>
      <c r="K441" s="44" t="s">
        <v>435</v>
      </c>
      <c r="L441" s="18" t="s">
        <v>201</v>
      </c>
      <c r="M441" t="str">
        <f>IF(ISBLANK(Status!D549),"",IF(Status!D549="Pass","Pass","Fail"))</f>
        <v/>
      </c>
    </row>
    <row r="442" spans="1:13" ht="17" x14ac:dyDescent="0.2">
      <c r="A442" s="44" t="s">
        <v>436</v>
      </c>
      <c r="B442" s="18" t="s">
        <v>78</v>
      </c>
      <c r="C442" s="49" t="s">
        <v>67</v>
      </c>
      <c r="D442" s="27" t="str">
        <f>IF(ISBLANK(Status!D550),"",IF(Status!D550="Pass","Pass","Fail"))</f>
        <v/>
      </c>
      <c r="K442" s="44" t="s">
        <v>436</v>
      </c>
      <c r="L442" s="18" t="s">
        <v>78</v>
      </c>
      <c r="M442" t="str">
        <f>IF(ISBLANK(Status!D550),"",IF(Status!D550="Pass","Pass","Fail"))</f>
        <v/>
      </c>
    </row>
    <row r="443" spans="1:13" ht="17" x14ac:dyDescent="0.2">
      <c r="A443" s="44" t="s">
        <v>437</v>
      </c>
      <c r="B443" s="18" t="s">
        <v>61</v>
      </c>
      <c r="C443" s="49" t="s">
        <v>67</v>
      </c>
      <c r="D443" s="27" t="str">
        <f>IF(ISBLANK(Status!D551),"",IF(Status!D551="Pass","Pass","Fail"))</f>
        <v/>
      </c>
      <c r="K443" s="44" t="s">
        <v>437</v>
      </c>
      <c r="L443" s="18" t="s">
        <v>61</v>
      </c>
      <c r="M443" t="str">
        <f>IF(ISBLANK(Status!D551),"",IF(Status!D551="Pass","Pass","Fail"))</f>
        <v/>
      </c>
    </row>
    <row r="444" spans="1:13" ht="17" x14ac:dyDescent="0.2">
      <c r="A444" s="44" t="s">
        <v>458</v>
      </c>
      <c r="B444" s="18" t="s">
        <v>128</v>
      </c>
      <c r="C444" s="49" t="s">
        <v>67</v>
      </c>
      <c r="D444" s="27" t="str">
        <f>IF(ISBLANK(Status!D552),"",IF(Status!D552="Pass","Pass","Fail"))</f>
        <v/>
      </c>
      <c r="K444" s="44" t="s">
        <v>458</v>
      </c>
      <c r="L444" s="18" t="s">
        <v>128</v>
      </c>
      <c r="M444" t="str">
        <f>IF(ISBLANK(Status!D552),"",IF(Status!D552="Pass","Pass","Fail"))</f>
        <v/>
      </c>
    </row>
    <row r="445" spans="1:13" ht="17" x14ac:dyDescent="0.2">
      <c r="A445" s="44" t="s">
        <v>459</v>
      </c>
      <c r="B445" s="18" t="s">
        <v>60</v>
      </c>
      <c r="C445" s="49" t="s">
        <v>67</v>
      </c>
      <c r="D445" s="27" t="str">
        <f>IF(ISBLANK(Status!D553),"",IF(Status!D553="Pass","Pass","Fail"))</f>
        <v/>
      </c>
      <c r="K445" s="44" t="s">
        <v>459</v>
      </c>
      <c r="L445" s="18" t="s">
        <v>60</v>
      </c>
      <c r="M445" t="str">
        <f>IF(ISBLANK(Status!D553),"",IF(Status!D553="Pass","Pass","Fail"))</f>
        <v/>
      </c>
    </row>
    <row r="446" spans="1:13" ht="17" x14ac:dyDescent="0.2">
      <c r="A446" s="44" t="s">
        <v>460</v>
      </c>
      <c r="B446" s="18" t="s">
        <v>45</v>
      </c>
      <c r="C446" s="49" t="s">
        <v>67</v>
      </c>
      <c r="D446" s="27" t="str">
        <f>IF(ISBLANK(Status!D554),"",IF(Status!D554="Pass","Pass","Fail"))</f>
        <v/>
      </c>
      <c r="K446" s="44" t="s">
        <v>460</v>
      </c>
      <c r="L446" s="18" t="s">
        <v>45</v>
      </c>
      <c r="M446" t="str">
        <f>IF(ISBLANK(Status!D554),"",IF(Status!D554="Pass","Pass","Fail"))</f>
        <v/>
      </c>
    </row>
    <row r="447" spans="1:13" ht="17" x14ac:dyDescent="0.2">
      <c r="A447" s="44" t="s">
        <v>461</v>
      </c>
      <c r="B447" s="18" t="s">
        <v>10</v>
      </c>
      <c r="C447" s="49" t="s">
        <v>67</v>
      </c>
      <c r="D447" s="27" t="str">
        <f>IF(ISBLANK(Status!D555),"",IF(Status!D555="Pass","Pass","Fail"))</f>
        <v/>
      </c>
      <c r="K447" s="44" t="s">
        <v>461</v>
      </c>
      <c r="L447" s="18" t="s">
        <v>10</v>
      </c>
      <c r="M447" t="str">
        <f>IF(ISBLANK(Status!D555),"",IF(Status!D555="Pass","Pass","Fail"))</f>
        <v/>
      </c>
    </row>
    <row r="448" spans="1:13" ht="17" x14ac:dyDescent="0.2">
      <c r="A448" s="44" t="s">
        <v>462</v>
      </c>
      <c r="B448" s="18" t="s">
        <v>10</v>
      </c>
      <c r="C448" s="49" t="s">
        <v>67</v>
      </c>
      <c r="D448" s="27" t="str">
        <f>IF(ISBLANK(Status!D556),"",IF(Status!D556="Pass","Pass","Fail"))</f>
        <v/>
      </c>
      <c r="K448" s="44" t="s">
        <v>462</v>
      </c>
      <c r="L448" s="18" t="s">
        <v>10</v>
      </c>
      <c r="M448" t="str">
        <f>IF(ISBLANK(Status!D556),"",IF(Status!D556="Pass","Pass","Fail"))</f>
        <v/>
      </c>
    </row>
    <row r="449" spans="1:13" ht="17" x14ac:dyDescent="0.2">
      <c r="A449" s="44" t="s">
        <v>463</v>
      </c>
      <c r="B449" s="18" t="s">
        <v>45</v>
      </c>
      <c r="C449" s="49" t="s">
        <v>67</v>
      </c>
      <c r="D449" s="27" t="str">
        <f>IF(ISBLANK(Status!D557),"",IF(Status!D557="Pass","Pass","Fail"))</f>
        <v/>
      </c>
      <c r="K449" s="44" t="s">
        <v>463</v>
      </c>
      <c r="L449" s="18" t="s">
        <v>45</v>
      </c>
      <c r="M449" t="str">
        <f>IF(ISBLANK(Status!D557),"",IF(Status!D557="Pass","Pass","Fail"))</f>
        <v/>
      </c>
    </row>
    <row r="450" spans="1:13" ht="17" x14ac:dyDescent="0.2">
      <c r="A450" s="44" t="s">
        <v>472</v>
      </c>
      <c r="B450" s="18" t="s">
        <v>61</v>
      </c>
      <c r="C450" s="49" t="s">
        <v>67</v>
      </c>
      <c r="D450" s="27" t="str">
        <f>IF(ISBLANK(Status!D558),"",IF(Status!D558="Pass","Pass","Fail"))</f>
        <v/>
      </c>
      <c r="K450" s="44" t="s">
        <v>472</v>
      </c>
      <c r="L450" s="18" t="s">
        <v>61</v>
      </c>
      <c r="M450" t="str">
        <f>IF(ISBLANK(Status!D558),"",IF(Status!D558="Pass","Pass","Fail"))</f>
        <v/>
      </c>
    </row>
    <row r="451" spans="1:13" ht="17" x14ac:dyDescent="0.2">
      <c r="A451" s="44" t="s">
        <v>473</v>
      </c>
      <c r="B451" s="18" t="s">
        <v>128</v>
      </c>
      <c r="C451" s="49" t="s">
        <v>67</v>
      </c>
      <c r="D451" s="27" t="str">
        <f>IF(ISBLANK(Status!D559),"",IF(Status!D559="Pass","Pass","Fail"))</f>
        <v/>
      </c>
      <c r="K451" s="44" t="s">
        <v>473</v>
      </c>
      <c r="L451" s="18" t="s">
        <v>128</v>
      </c>
      <c r="M451" t="str">
        <f>IF(ISBLANK(Status!D559),"",IF(Status!D559="Pass","Pass","Fail"))</f>
        <v/>
      </c>
    </row>
    <row r="452" spans="1:13" ht="17" x14ac:dyDescent="0.2">
      <c r="A452" s="44" t="s">
        <v>474</v>
      </c>
      <c r="B452" s="18" t="s">
        <v>61</v>
      </c>
      <c r="C452" s="49" t="s">
        <v>67</v>
      </c>
      <c r="D452" s="27" t="str">
        <f>IF(ISBLANK(Status!D560),"",IF(Status!D560="Pass","Pass","Fail"))</f>
        <v/>
      </c>
      <c r="K452" s="44" t="s">
        <v>474</v>
      </c>
      <c r="L452" s="18" t="s">
        <v>61</v>
      </c>
      <c r="M452" t="str">
        <f>IF(ISBLANK(Status!D560),"",IF(Status!D560="Pass","Pass","Fail"))</f>
        <v/>
      </c>
    </row>
    <row r="453" spans="1:13" ht="17" x14ac:dyDescent="0.2">
      <c r="A453" s="44" t="s">
        <v>504</v>
      </c>
      <c r="B453" s="18" t="s">
        <v>59</v>
      </c>
      <c r="C453" s="49" t="s">
        <v>67</v>
      </c>
      <c r="D453" s="27" t="str">
        <f>IF(ISBLANK(Status!D561),"",IF(Status!D561="Pass","Pass","Fail"))</f>
        <v/>
      </c>
      <c r="K453" s="44" t="s">
        <v>504</v>
      </c>
      <c r="L453" s="18" t="s">
        <v>59</v>
      </c>
      <c r="M453" t="str">
        <f>IF(ISBLANK(Status!D561),"",IF(Status!D561="Pass","Pass","Fail"))</f>
        <v/>
      </c>
    </row>
    <row r="454" spans="1:13" ht="17" x14ac:dyDescent="0.2">
      <c r="A454" s="44" t="s">
        <v>505</v>
      </c>
      <c r="B454" s="18" t="s">
        <v>78</v>
      </c>
      <c r="C454" s="49" t="s">
        <v>67</v>
      </c>
      <c r="D454" s="27" t="str">
        <f>IF(ISBLANK(Status!D562),"",IF(Status!D562="Pass","Pass","Fail"))</f>
        <v/>
      </c>
      <c r="K454" s="44" t="s">
        <v>505</v>
      </c>
      <c r="L454" s="18" t="s">
        <v>78</v>
      </c>
      <c r="M454" t="str">
        <f>IF(ISBLANK(Status!D562),"",IF(Status!D562="Pass","Pass","Fail"))</f>
        <v/>
      </c>
    </row>
    <row r="455" spans="1:13" ht="17" x14ac:dyDescent="0.2">
      <c r="A455" s="44" t="s">
        <v>506</v>
      </c>
      <c r="B455" s="18" t="s">
        <v>84</v>
      </c>
      <c r="C455" s="49" t="s">
        <v>67</v>
      </c>
      <c r="D455" s="27" t="str">
        <f>IF(ISBLANK(Status!D563),"",IF(Status!D563="Pass","Pass","Fail"))</f>
        <v/>
      </c>
      <c r="K455" s="44" t="s">
        <v>506</v>
      </c>
      <c r="L455" s="18" t="s">
        <v>84</v>
      </c>
      <c r="M455" t="str">
        <f>IF(ISBLANK(Status!D563),"",IF(Status!D563="Pass","Pass","Fail"))</f>
        <v/>
      </c>
    </row>
    <row r="456" spans="1:13" ht="17" x14ac:dyDescent="0.2">
      <c r="A456" s="44" t="s">
        <v>507</v>
      </c>
      <c r="B456" s="18" t="s">
        <v>44</v>
      </c>
      <c r="C456" s="49" t="s">
        <v>67</v>
      </c>
      <c r="D456" s="27" t="str">
        <f>IF(ISBLANK(Status!D564),"",IF(Status!D564="Pass","Pass","Fail"))</f>
        <v/>
      </c>
      <c r="K456" s="44" t="s">
        <v>507</v>
      </c>
      <c r="L456" s="18" t="s">
        <v>44</v>
      </c>
      <c r="M456" t="str">
        <f>IF(ISBLANK(Status!D564),"",IF(Status!D564="Pass","Pass","Fail"))</f>
        <v/>
      </c>
    </row>
    <row r="457" spans="1:13" ht="17" x14ac:dyDescent="0.2">
      <c r="A457" s="44" t="s">
        <v>508</v>
      </c>
      <c r="B457" s="18" t="s">
        <v>44</v>
      </c>
      <c r="C457" s="49" t="s">
        <v>67</v>
      </c>
      <c r="D457" s="27" t="str">
        <f>IF(ISBLANK(Status!D565),"",IF(Status!D565="Pass","Pass","Fail"))</f>
        <v/>
      </c>
      <c r="K457" s="44" t="s">
        <v>508</v>
      </c>
      <c r="L457" s="18" t="s">
        <v>44</v>
      </c>
      <c r="M457" t="str">
        <f>IF(ISBLANK(Status!D565),"",IF(Status!D565="Pass","Pass","Fail"))</f>
        <v/>
      </c>
    </row>
    <row r="458" spans="1:13" ht="17" x14ac:dyDescent="0.2">
      <c r="A458" s="44" t="s">
        <v>509</v>
      </c>
      <c r="B458" s="18" t="s">
        <v>68</v>
      </c>
      <c r="C458" s="49" t="s">
        <v>67</v>
      </c>
      <c r="D458" s="27" t="str">
        <f>IF(ISBLANK(Status!D566),"",IF(Status!D566="Pass","Pass","Fail"))</f>
        <v/>
      </c>
      <c r="K458" s="44" t="s">
        <v>509</v>
      </c>
      <c r="L458" s="18" t="s">
        <v>68</v>
      </c>
      <c r="M458" t="str">
        <f>IF(ISBLANK(Status!D566),"",IF(Status!D566="Pass","Pass","Fail"))</f>
        <v/>
      </c>
    </row>
    <row r="459" spans="1:13" ht="17" x14ac:dyDescent="0.2">
      <c r="A459" s="44" t="s">
        <v>529</v>
      </c>
      <c r="B459" s="18" t="s">
        <v>55</v>
      </c>
      <c r="C459" s="49" t="s">
        <v>67</v>
      </c>
      <c r="D459" s="27" t="str">
        <f>IF(ISBLANK(Status!D567),"",IF(Status!D567="Pass","Pass","Fail"))</f>
        <v/>
      </c>
      <c r="K459" s="44" t="s">
        <v>529</v>
      </c>
      <c r="L459" s="18" t="s">
        <v>55</v>
      </c>
      <c r="M459" t="str">
        <f>IF(ISBLANK(Status!D567),"",IF(Status!D567="Pass","Pass","Fail"))</f>
        <v/>
      </c>
    </row>
    <row r="460" spans="1:13" ht="17" x14ac:dyDescent="0.2">
      <c r="A460" s="44" t="s">
        <v>530</v>
      </c>
      <c r="B460" s="18" t="s">
        <v>55</v>
      </c>
      <c r="C460" s="49" t="s">
        <v>67</v>
      </c>
      <c r="D460" s="27" t="str">
        <f>IF(ISBLANK(Status!D568),"",IF(Status!D568="Pass","Pass","Fail"))</f>
        <v/>
      </c>
      <c r="K460" s="44" t="s">
        <v>530</v>
      </c>
      <c r="L460" s="18" t="s">
        <v>55</v>
      </c>
      <c r="M460" t="str">
        <f>IF(ISBLANK(Status!D568),"",IF(Status!D568="Pass","Pass","Fail"))</f>
        <v/>
      </c>
    </row>
    <row r="461" spans="1:13" ht="17" x14ac:dyDescent="0.2">
      <c r="A461" s="44" t="s">
        <v>531</v>
      </c>
      <c r="B461" s="18" t="s">
        <v>42</v>
      </c>
      <c r="C461" s="49" t="s">
        <v>67</v>
      </c>
      <c r="D461" s="27" t="str">
        <f>IF(ISBLANK(Status!D569),"",IF(Status!D569="Pass","Pass","Fail"))</f>
        <v/>
      </c>
      <c r="K461" s="44" t="s">
        <v>531</v>
      </c>
      <c r="L461" s="18" t="s">
        <v>42</v>
      </c>
      <c r="M461" t="str">
        <f>IF(ISBLANK(Status!D569),"",IF(Status!D569="Pass","Pass","Fail"))</f>
        <v/>
      </c>
    </row>
    <row r="462" spans="1:13" ht="17" x14ac:dyDescent="0.2">
      <c r="A462" s="44" t="s">
        <v>532</v>
      </c>
      <c r="B462" s="18" t="s">
        <v>10</v>
      </c>
      <c r="C462" s="49" t="s">
        <v>67</v>
      </c>
      <c r="D462" s="27" t="str">
        <f>IF(ISBLANK(Status!D570),"",IF(Status!D570="Pass","Pass","Fail"))</f>
        <v/>
      </c>
      <c r="K462" s="44" t="s">
        <v>532</v>
      </c>
      <c r="L462" s="18" t="s">
        <v>10</v>
      </c>
      <c r="M462" t="str">
        <f>IF(ISBLANK(Status!D570),"",IF(Status!D570="Pass","Pass","Fail"))</f>
        <v/>
      </c>
    </row>
    <row r="463" spans="1:13" ht="17" x14ac:dyDescent="0.2">
      <c r="A463" s="44" t="s">
        <v>538</v>
      </c>
      <c r="B463" s="18" t="s">
        <v>42</v>
      </c>
      <c r="C463" s="49" t="s">
        <v>67</v>
      </c>
      <c r="D463" s="27" t="str">
        <f>IF(ISBLANK(Status!D571),"",IF(Status!D571="Pass","Pass","Fail"))</f>
        <v/>
      </c>
      <c r="K463" s="44" t="s">
        <v>538</v>
      </c>
      <c r="L463" s="18" t="s">
        <v>42</v>
      </c>
      <c r="M463" t="str">
        <f>IF(ISBLANK(Status!D571),"",IF(Status!D571="Pass","Pass","Fail"))</f>
        <v/>
      </c>
    </row>
    <row r="464" spans="1:13" ht="17" x14ac:dyDescent="0.2">
      <c r="A464" s="44" t="s">
        <v>539</v>
      </c>
      <c r="B464" s="18" t="s">
        <v>128</v>
      </c>
      <c r="C464" s="49" t="s">
        <v>67</v>
      </c>
      <c r="D464" s="27" t="str">
        <f>IF(ISBLANK(Status!D572),"",IF(Status!D572="Pass","Pass","Fail"))</f>
        <v/>
      </c>
      <c r="K464" s="44" t="s">
        <v>539</v>
      </c>
      <c r="L464" s="18" t="s">
        <v>128</v>
      </c>
      <c r="M464" t="str">
        <f>IF(ISBLANK(Status!D572),"",IF(Status!D572="Pass","Pass","Fail"))</f>
        <v/>
      </c>
    </row>
    <row r="465" spans="1:13" ht="17" x14ac:dyDescent="0.2">
      <c r="A465" s="44" t="s">
        <v>541</v>
      </c>
      <c r="B465" s="18" t="s">
        <v>53</v>
      </c>
      <c r="C465" s="49" t="s">
        <v>67</v>
      </c>
      <c r="D465" s="27" t="str">
        <f>IF(ISBLANK(Status!D573),"",IF(Status!D573="Pass","Pass","Fail"))</f>
        <v/>
      </c>
      <c r="K465" s="44" t="s">
        <v>541</v>
      </c>
      <c r="L465" s="18" t="s">
        <v>53</v>
      </c>
      <c r="M465" t="str">
        <f>IF(ISBLANK(Status!D573),"",IF(Status!D573="Pass","Pass","Fail"))</f>
        <v/>
      </c>
    </row>
    <row r="466" spans="1:13" ht="17" x14ac:dyDescent="0.2">
      <c r="A466" s="44" t="s">
        <v>542</v>
      </c>
      <c r="B466" s="18" t="s">
        <v>46</v>
      </c>
      <c r="C466" s="49" t="s">
        <v>67</v>
      </c>
      <c r="D466" s="27" t="str">
        <f>IF(ISBLANK(Status!D574),"",IF(Status!D574="Pass","Pass","Fail"))</f>
        <v/>
      </c>
      <c r="K466" s="44" t="s">
        <v>542</v>
      </c>
      <c r="L466" s="18" t="s">
        <v>46</v>
      </c>
      <c r="M466" t="str">
        <f>IF(ISBLANK(Status!D574),"",IF(Status!D574="Pass","Pass","Fail"))</f>
        <v/>
      </c>
    </row>
    <row r="467" spans="1:13" ht="17" x14ac:dyDescent="0.2">
      <c r="A467" s="44" t="s">
        <v>543</v>
      </c>
      <c r="B467" s="18" t="s">
        <v>49</v>
      </c>
      <c r="C467" s="49" t="s">
        <v>67</v>
      </c>
      <c r="D467" s="27" t="str">
        <f>IF(ISBLANK(Status!D575),"",IF(Status!D575="Pass","Pass","Fail"))</f>
        <v/>
      </c>
      <c r="K467" s="44" t="s">
        <v>543</v>
      </c>
      <c r="L467" s="18" t="s">
        <v>49</v>
      </c>
      <c r="M467" t="str">
        <f>IF(ISBLANK(Status!D575),"",IF(Status!D575="Pass","Pass","Fail"))</f>
        <v/>
      </c>
    </row>
    <row r="468" spans="1:13" ht="17" x14ac:dyDescent="0.2">
      <c r="A468" s="44" t="s">
        <v>587</v>
      </c>
      <c r="B468" s="18" t="s">
        <v>59</v>
      </c>
      <c r="C468" s="49" t="s">
        <v>67</v>
      </c>
      <c r="D468" s="27" t="str">
        <f>IF(ISBLANK(Status!D576),"",IF(Status!D576="Pass","Pass","Fail"))</f>
        <v/>
      </c>
      <c r="K468" s="44" t="s">
        <v>587</v>
      </c>
      <c r="L468" s="18" t="s">
        <v>59</v>
      </c>
      <c r="M468" t="str">
        <f>IF(ISBLANK(Status!D576),"",IF(Status!D576="Pass","Pass","Fail"))</f>
        <v/>
      </c>
    </row>
    <row r="469" spans="1:13" ht="17" x14ac:dyDescent="0.2">
      <c r="A469" s="44" t="s">
        <v>588</v>
      </c>
      <c r="B469" s="18" t="s">
        <v>42</v>
      </c>
      <c r="C469" s="49" t="s">
        <v>67</v>
      </c>
      <c r="D469" s="27" t="str">
        <f>IF(ISBLANK(Status!D577),"",IF(Status!D577="Pass","Pass","Fail"))</f>
        <v/>
      </c>
      <c r="K469" s="44" t="s">
        <v>588</v>
      </c>
      <c r="L469" s="18" t="s">
        <v>42</v>
      </c>
      <c r="M469" t="str">
        <f>IF(ISBLANK(Status!D577),"",IF(Status!D577="Pass","Pass","Fail"))</f>
        <v/>
      </c>
    </row>
    <row r="470" spans="1:13" ht="17" x14ac:dyDescent="0.2">
      <c r="A470" s="44" t="s">
        <v>589</v>
      </c>
      <c r="B470" s="18" t="s">
        <v>51</v>
      </c>
      <c r="C470" s="49" t="s">
        <v>67</v>
      </c>
      <c r="D470" s="27" t="str">
        <f>IF(ISBLANK(Status!D578),"",IF(Status!D578="Pass","Pass","Fail"))</f>
        <v/>
      </c>
      <c r="K470" s="44" t="s">
        <v>589</v>
      </c>
      <c r="L470" s="18" t="s">
        <v>51</v>
      </c>
      <c r="M470" t="str">
        <f>IF(ISBLANK(Status!D578),"",IF(Status!D578="Pass","Pass","Fail"))</f>
        <v/>
      </c>
    </row>
    <row r="471" spans="1:13" ht="17" x14ac:dyDescent="0.2">
      <c r="A471" s="44" t="s">
        <v>590</v>
      </c>
      <c r="B471" s="18" t="s">
        <v>61</v>
      </c>
      <c r="C471" s="49" t="s">
        <v>67</v>
      </c>
      <c r="D471" s="27" t="str">
        <f>IF(ISBLANK(Status!D579),"",IF(Status!D579="Pass","Pass","Fail"))</f>
        <v/>
      </c>
      <c r="K471" s="44" t="s">
        <v>590</v>
      </c>
      <c r="L471" s="18" t="s">
        <v>61</v>
      </c>
      <c r="M471" t="str">
        <f>IF(ISBLANK(Status!D579),"",IF(Status!D579="Pass","Pass","Fail"))</f>
        <v/>
      </c>
    </row>
    <row r="472" spans="1:13" ht="17" x14ac:dyDescent="0.2">
      <c r="A472" s="44" t="s">
        <v>591</v>
      </c>
      <c r="B472" s="18" t="s">
        <v>61</v>
      </c>
      <c r="C472" s="49" t="s">
        <v>67</v>
      </c>
      <c r="D472" s="27" t="str">
        <f>IF(ISBLANK(Status!D580),"",IF(Status!D580="Pass","Pass","Fail"))</f>
        <v/>
      </c>
      <c r="K472" s="44" t="s">
        <v>591</v>
      </c>
      <c r="L472" s="18" t="s">
        <v>61</v>
      </c>
      <c r="M472" t="str">
        <f>IF(ISBLANK(Status!D580),"",IF(Status!D580="Pass","Pass","Fail"))</f>
        <v/>
      </c>
    </row>
    <row r="473" spans="1:13" ht="17" x14ac:dyDescent="0.2">
      <c r="A473" s="44" t="s">
        <v>592</v>
      </c>
      <c r="B473" s="18" t="s">
        <v>44</v>
      </c>
      <c r="C473" s="49" t="s">
        <v>67</v>
      </c>
      <c r="D473" s="27" t="str">
        <f>IF(ISBLANK(Status!D581),"",IF(Status!D581="Pass","Pass","Fail"))</f>
        <v/>
      </c>
      <c r="K473" s="44" t="s">
        <v>592</v>
      </c>
      <c r="L473" s="18" t="s">
        <v>44</v>
      </c>
      <c r="M473" t="str">
        <f>IF(ISBLANK(Status!D581),"",IF(Status!D581="Pass","Pass","Fail"))</f>
        <v/>
      </c>
    </row>
    <row r="474" spans="1:13" ht="17" x14ac:dyDescent="0.2">
      <c r="A474" s="44" t="s">
        <v>598</v>
      </c>
      <c r="B474" s="18" t="s">
        <v>54</v>
      </c>
      <c r="C474" s="49" t="s">
        <v>67</v>
      </c>
      <c r="D474" s="27" t="str">
        <f>IF(ISBLANK(Status!D582),"",IF(Status!D582="Pass","Pass","Fail"))</f>
        <v/>
      </c>
      <c r="K474" s="44" t="s">
        <v>598</v>
      </c>
      <c r="L474" s="18" t="s">
        <v>54</v>
      </c>
      <c r="M474" t="str">
        <f>IF(ISBLANK(Status!D582),"",IF(Status!D582="Pass","Pass","Fail"))</f>
        <v/>
      </c>
    </row>
    <row r="475" spans="1:13" ht="17" x14ac:dyDescent="0.2">
      <c r="A475" s="44" t="s">
        <v>599</v>
      </c>
      <c r="B475" s="18" t="s">
        <v>45</v>
      </c>
      <c r="C475" s="49" t="s">
        <v>67</v>
      </c>
      <c r="D475" s="27" t="str">
        <f>IF(ISBLANK(Status!D583),"",IF(Status!D583="Pass","Pass","Fail"))</f>
        <v/>
      </c>
      <c r="K475" s="44" t="s">
        <v>599</v>
      </c>
      <c r="L475" s="18" t="s">
        <v>45</v>
      </c>
      <c r="M475" t="str">
        <f>IF(ISBLANK(Status!D583),"",IF(Status!D583="Pass","Pass","Fail"))</f>
        <v/>
      </c>
    </row>
    <row r="476" spans="1:13" ht="17" x14ac:dyDescent="0.2">
      <c r="A476" s="44" t="s">
        <v>600</v>
      </c>
      <c r="B476" s="18" t="s">
        <v>41</v>
      </c>
      <c r="C476" s="49" t="s">
        <v>67</v>
      </c>
      <c r="D476" s="27" t="str">
        <f>IF(ISBLANK(Status!D584),"",IF(Status!D584="Pass","Pass","Fail"))</f>
        <v/>
      </c>
      <c r="K476" s="44" t="s">
        <v>600</v>
      </c>
      <c r="L476" s="18" t="s">
        <v>41</v>
      </c>
      <c r="M476" t="str">
        <f>IF(ISBLANK(Status!D584),"",IF(Status!D584="Pass","Pass","Fail"))</f>
        <v/>
      </c>
    </row>
    <row r="477" spans="1:13" ht="17" x14ac:dyDescent="0.2">
      <c r="A477" s="44" t="s">
        <v>601</v>
      </c>
      <c r="B477" s="18" t="s">
        <v>41</v>
      </c>
      <c r="C477" s="49" t="s">
        <v>67</v>
      </c>
      <c r="D477" s="27" t="str">
        <f>IF(ISBLANK(Status!D585),"",IF(Status!D585="Pass","Pass","Fail"))</f>
        <v/>
      </c>
      <c r="K477" s="44" t="s">
        <v>601</v>
      </c>
      <c r="L477" s="18" t="s">
        <v>41</v>
      </c>
      <c r="M477" t="str">
        <f>IF(ISBLANK(Status!D585),"",IF(Status!D585="Pass","Pass","Fail"))</f>
        <v/>
      </c>
    </row>
    <row r="478" spans="1:13" ht="17" x14ac:dyDescent="0.2">
      <c r="A478" s="44" t="s">
        <v>615</v>
      </c>
      <c r="B478" s="18" t="s">
        <v>44</v>
      </c>
      <c r="C478" s="49" t="s">
        <v>67</v>
      </c>
      <c r="D478" s="27" t="str">
        <f>IF(ISBLANK(Status!D586),"",IF(Status!D586="Pass","Pass","Fail"))</f>
        <v/>
      </c>
      <c r="K478" s="44" t="s">
        <v>615</v>
      </c>
      <c r="L478" s="18" t="s">
        <v>44</v>
      </c>
      <c r="M478" t="str">
        <f>IF(ISBLANK(Status!D586),"",IF(Status!D586="Pass","Pass","Fail"))</f>
        <v/>
      </c>
    </row>
    <row r="479" spans="1:13" ht="17" x14ac:dyDescent="0.2">
      <c r="A479" s="44" t="s">
        <v>616</v>
      </c>
      <c r="B479" s="18" t="s">
        <v>84</v>
      </c>
      <c r="C479" s="49" t="s">
        <v>67</v>
      </c>
      <c r="D479" s="27" t="str">
        <f>IF(ISBLANK(Status!D587),"",IF(Status!D587="Pass","Pass","Fail"))</f>
        <v/>
      </c>
      <c r="K479" s="44" t="s">
        <v>616</v>
      </c>
      <c r="L479" s="18" t="s">
        <v>84</v>
      </c>
      <c r="M479" t="str">
        <f>IF(ISBLANK(Status!D587),"",IF(Status!D587="Pass","Pass","Fail"))</f>
        <v/>
      </c>
    </row>
    <row r="480" spans="1:13" ht="17" x14ac:dyDescent="0.2">
      <c r="A480" s="44" t="s">
        <v>618</v>
      </c>
      <c r="B480" s="18" t="s">
        <v>61</v>
      </c>
      <c r="C480" s="49" t="s">
        <v>67</v>
      </c>
      <c r="D480" s="27" t="str">
        <f>IF(ISBLANK(Status!D588),"",IF(Status!D588="Pass","Pass","Fail"))</f>
        <v/>
      </c>
      <c r="K480" s="44" t="s">
        <v>618</v>
      </c>
      <c r="L480" s="18" t="s">
        <v>61</v>
      </c>
      <c r="M480" t="str">
        <f>IF(ISBLANK(Status!D588),"",IF(Status!D588="Pass","Pass","Fail"))</f>
        <v/>
      </c>
    </row>
    <row r="481" spans="1:13" ht="17" x14ac:dyDescent="0.2">
      <c r="A481" s="44" t="s">
        <v>619</v>
      </c>
      <c r="B481" s="18" t="s">
        <v>204</v>
      </c>
      <c r="C481" s="49" t="s">
        <v>67</v>
      </c>
      <c r="D481" s="27" t="str">
        <f>IF(ISBLANK(Status!D589),"",IF(Status!D589="Pass","Pass","Fail"))</f>
        <v/>
      </c>
      <c r="K481" s="44" t="s">
        <v>619</v>
      </c>
      <c r="L481" s="18" t="s">
        <v>204</v>
      </c>
      <c r="M481" t="str">
        <f>IF(ISBLANK(Status!D589),"",IF(Status!D589="Pass","Pass","Fail"))</f>
        <v/>
      </c>
    </row>
    <row r="482" spans="1:13" ht="17" x14ac:dyDescent="0.2">
      <c r="A482" s="44" t="s">
        <v>620</v>
      </c>
      <c r="B482" s="18" t="s">
        <v>78</v>
      </c>
      <c r="C482" s="49" t="s">
        <v>67</v>
      </c>
      <c r="D482" s="27" t="str">
        <f>IF(ISBLANK(Status!D590),"",IF(Status!D590="Pass","Pass","Fail"))</f>
        <v/>
      </c>
      <c r="K482" s="44" t="s">
        <v>620</v>
      </c>
      <c r="L482" s="18" t="s">
        <v>78</v>
      </c>
      <c r="M482" t="str">
        <f>IF(ISBLANK(Status!D590),"",IF(Status!D590="Pass","Pass","Fail"))</f>
        <v/>
      </c>
    </row>
    <row r="483" spans="1:13" ht="17" x14ac:dyDescent="0.2">
      <c r="A483" s="44" t="s">
        <v>621</v>
      </c>
      <c r="B483" s="18" t="s">
        <v>45</v>
      </c>
      <c r="C483" s="49" t="s">
        <v>67</v>
      </c>
      <c r="D483" s="27" t="str">
        <f>IF(ISBLANK(Status!D591),"",IF(Status!D591="Pass","Pass","Fail"))</f>
        <v/>
      </c>
      <c r="K483" s="44" t="s">
        <v>621</v>
      </c>
      <c r="L483" s="18" t="s">
        <v>45</v>
      </c>
      <c r="M483" t="str">
        <f>IF(ISBLANK(Status!D591),"",IF(Status!D591="Pass","Pass","Fail"))</f>
        <v/>
      </c>
    </row>
    <row r="484" spans="1:13" ht="17" x14ac:dyDescent="0.2">
      <c r="A484" s="44" t="s">
        <v>622</v>
      </c>
      <c r="B484" s="18" t="s">
        <v>51</v>
      </c>
      <c r="C484" s="49" t="s">
        <v>67</v>
      </c>
      <c r="D484" s="27" t="str">
        <f>IF(ISBLANK(Status!D592),"",IF(Status!D592="Pass","Pass","Fail"))</f>
        <v/>
      </c>
      <c r="K484" s="44" t="s">
        <v>622</v>
      </c>
      <c r="L484" s="18" t="s">
        <v>51</v>
      </c>
      <c r="M484" t="str">
        <f>IF(ISBLANK(Status!D592),"",IF(Status!D592="Pass","Pass","Fail"))</f>
        <v/>
      </c>
    </row>
    <row r="485" spans="1:13" ht="17" x14ac:dyDescent="0.2">
      <c r="A485" s="44" t="s">
        <v>623</v>
      </c>
      <c r="B485" s="18" t="s">
        <v>39</v>
      </c>
      <c r="C485" s="49" t="s">
        <v>67</v>
      </c>
      <c r="D485" s="27" t="str">
        <f>IF(ISBLANK(Status!D593),"",IF(Status!D593="Pass","Pass","Fail"))</f>
        <v/>
      </c>
      <c r="K485" s="44" t="s">
        <v>623</v>
      </c>
      <c r="L485" s="18" t="s">
        <v>39</v>
      </c>
      <c r="M485" t="str">
        <f>IF(ISBLANK(Status!D593),"",IF(Status!D593="Pass","Pass","Fail"))</f>
        <v/>
      </c>
    </row>
    <row r="486" spans="1:13" ht="17" x14ac:dyDescent="0.2">
      <c r="A486" s="44" t="s">
        <v>624</v>
      </c>
      <c r="B486" s="18" t="s">
        <v>53</v>
      </c>
      <c r="C486" s="49" t="s">
        <v>67</v>
      </c>
      <c r="D486" s="27" t="str">
        <f>IF(ISBLANK(Status!D594),"",IF(Status!D594="Pass","Pass","Fail"))</f>
        <v/>
      </c>
      <c r="K486" s="44" t="s">
        <v>624</v>
      </c>
      <c r="L486" s="18" t="s">
        <v>53</v>
      </c>
      <c r="M486" t="str">
        <f>IF(ISBLANK(Status!D594),"",IF(Status!D594="Pass","Pass","Fail"))</f>
        <v/>
      </c>
    </row>
    <row r="487" spans="1:13" ht="17" x14ac:dyDescent="0.2">
      <c r="A487" s="44" t="s">
        <v>625</v>
      </c>
      <c r="B487" s="18" t="s">
        <v>53</v>
      </c>
      <c r="C487" s="49" t="s">
        <v>67</v>
      </c>
      <c r="D487" s="27" t="str">
        <f>IF(ISBLANK(Status!D595),"",IF(Status!D595="Pass","Pass","Fail"))</f>
        <v/>
      </c>
      <c r="K487" s="44" t="s">
        <v>625</v>
      </c>
      <c r="L487" s="18" t="s">
        <v>53</v>
      </c>
      <c r="M487" t="str">
        <f>IF(ISBLANK(Status!D595),"",IF(Status!D595="Pass","Pass","Fail"))</f>
        <v/>
      </c>
    </row>
    <row r="488" spans="1:13" ht="17" x14ac:dyDescent="0.2">
      <c r="A488" s="44" t="s">
        <v>626</v>
      </c>
      <c r="B488" s="18" t="s">
        <v>58</v>
      </c>
      <c r="C488" s="49" t="s">
        <v>67</v>
      </c>
      <c r="D488" s="27" t="str">
        <f>IF(ISBLANK(Status!D596),"",IF(Status!D596="Pass","Pass","Fail"))</f>
        <v/>
      </c>
      <c r="K488" s="44" t="s">
        <v>626</v>
      </c>
      <c r="L488" s="18" t="s">
        <v>58</v>
      </c>
      <c r="M488" t="str">
        <f>IF(ISBLANK(Status!D596),"",IF(Status!D596="Pass","Pass","Fail"))</f>
        <v/>
      </c>
    </row>
    <row r="489" spans="1:13" ht="17" x14ac:dyDescent="0.2">
      <c r="A489" s="44" t="s">
        <v>645</v>
      </c>
      <c r="B489" s="18" t="s">
        <v>46</v>
      </c>
      <c r="C489" s="49" t="s">
        <v>67</v>
      </c>
      <c r="D489" s="27" t="str">
        <f>IF(ISBLANK(Status!D597),"",IF(Status!D597="Pass","Pass","Fail"))</f>
        <v/>
      </c>
      <c r="K489" s="44" t="s">
        <v>645</v>
      </c>
      <c r="L489" s="18" t="s">
        <v>46</v>
      </c>
      <c r="M489" t="str">
        <f>IF(ISBLANK(Status!D597),"",IF(Status!D597="Pass","Pass","Fail"))</f>
        <v/>
      </c>
    </row>
    <row r="490" spans="1:13" ht="17" x14ac:dyDescent="0.2">
      <c r="A490" s="44" t="s">
        <v>646</v>
      </c>
      <c r="B490" s="18" t="s">
        <v>39</v>
      </c>
      <c r="C490" s="49" t="s">
        <v>67</v>
      </c>
      <c r="D490" s="27" t="str">
        <f>IF(ISBLANK(Status!D598),"",IF(Status!D598="Pass","Pass","Fail"))</f>
        <v/>
      </c>
      <c r="K490" s="44" t="s">
        <v>646</v>
      </c>
      <c r="L490" s="18" t="s">
        <v>39</v>
      </c>
      <c r="M490" t="str">
        <f>IF(ISBLANK(Status!D598),"",IF(Status!D598="Pass","Pass","Fail"))</f>
        <v/>
      </c>
    </row>
    <row r="491" spans="1:13" ht="17" x14ac:dyDescent="0.2">
      <c r="A491" s="44" t="s">
        <v>647</v>
      </c>
      <c r="B491" s="18" t="s">
        <v>78</v>
      </c>
      <c r="C491" s="49" t="s">
        <v>67</v>
      </c>
      <c r="D491" s="27" t="str">
        <f>IF(ISBLANK(Status!D599),"",IF(Status!D599="Pass","Pass","Fail"))</f>
        <v/>
      </c>
      <c r="K491" s="44" t="s">
        <v>647</v>
      </c>
      <c r="L491" s="18" t="s">
        <v>78</v>
      </c>
      <c r="M491" t="str">
        <f>IF(ISBLANK(Status!D599),"",IF(Status!D599="Pass","Pass","Fail"))</f>
        <v/>
      </c>
    </row>
    <row r="492" spans="1:13" ht="17" x14ac:dyDescent="0.2">
      <c r="A492" s="44" t="s">
        <v>648</v>
      </c>
      <c r="B492" s="18" t="s">
        <v>387</v>
      </c>
      <c r="C492" s="49" t="s">
        <v>67</v>
      </c>
      <c r="D492" s="27" t="str">
        <f>IF(ISBLANK(Status!D600),"",IF(Status!D600="Pass","Pass","Fail"))</f>
        <v/>
      </c>
      <c r="K492" s="44" t="s">
        <v>648</v>
      </c>
      <c r="L492" s="18" t="s">
        <v>387</v>
      </c>
      <c r="M492" t="str">
        <f>IF(ISBLANK(Status!D600),"",IF(Status!D600="Pass","Pass","Fail"))</f>
        <v/>
      </c>
    </row>
    <row r="493" spans="1:13" ht="17" x14ac:dyDescent="0.2">
      <c r="A493" s="44" t="s">
        <v>662</v>
      </c>
      <c r="B493" s="18" t="s">
        <v>78</v>
      </c>
      <c r="C493" s="49" t="s">
        <v>67</v>
      </c>
      <c r="D493" s="27" t="str">
        <f>IF(ISBLANK(Status!D601),"",IF(Status!D601="Pass","Pass","Fail"))</f>
        <v/>
      </c>
      <c r="K493" s="44" t="s">
        <v>662</v>
      </c>
      <c r="L493" s="18" t="s">
        <v>78</v>
      </c>
      <c r="M493" t="str">
        <f>IF(ISBLANK(Status!D601),"",IF(Status!D601="Pass","Pass","Fail"))</f>
        <v/>
      </c>
    </row>
    <row r="494" spans="1:13" ht="17" x14ac:dyDescent="0.2">
      <c r="A494" s="44" t="s">
        <v>663</v>
      </c>
      <c r="B494" s="18" t="s">
        <v>42</v>
      </c>
      <c r="C494" s="49" t="s">
        <v>67</v>
      </c>
      <c r="D494" s="27" t="str">
        <f>IF(ISBLANK(Status!D602),"",IF(Status!D602="Pass","Pass","Fail"))</f>
        <v/>
      </c>
      <c r="K494" s="44" t="s">
        <v>663</v>
      </c>
      <c r="L494" s="18" t="s">
        <v>42</v>
      </c>
      <c r="M494" t="str">
        <f>IF(ISBLANK(Status!D602),"",IF(Status!D602="Pass","Pass","Fail"))</f>
        <v/>
      </c>
    </row>
    <row r="495" spans="1:13" ht="17" x14ac:dyDescent="0.2">
      <c r="A495" s="44" t="s">
        <v>664</v>
      </c>
      <c r="B495" s="3" t="s">
        <v>84</v>
      </c>
      <c r="C495" s="49" t="s">
        <v>67</v>
      </c>
      <c r="D495" s="27" t="str">
        <f>IF(ISBLANK(Status!D603),"",IF(Status!D603="Pass","Pass","Fail"))</f>
        <v/>
      </c>
      <c r="K495" s="44" t="s">
        <v>664</v>
      </c>
      <c r="L495" s="3" t="s">
        <v>84</v>
      </c>
      <c r="M495" t="str">
        <f>IF(ISBLANK(Status!D603),"",IF(Status!D603="Pass","Pass","Fail"))</f>
        <v/>
      </c>
    </row>
    <row r="496" spans="1:13" ht="17" x14ac:dyDescent="0.2">
      <c r="A496" s="44" t="s">
        <v>665</v>
      </c>
      <c r="B496" s="3" t="s">
        <v>59</v>
      </c>
      <c r="C496" s="49" t="s">
        <v>67</v>
      </c>
      <c r="D496" s="27" t="str">
        <f>IF(ISBLANK(Status!D604),"",IF(Status!D604="Pass","Pass","Fail"))</f>
        <v/>
      </c>
      <c r="K496" s="44" t="s">
        <v>665</v>
      </c>
      <c r="L496" s="3" t="s">
        <v>59</v>
      </c>
      <c r="M496" t="str">
        <f>IF(ISBLANK(Status!D604),"",IF(Status!D604="Pass","Pass","Fail"))</f>
        <v/>
      </c>
    </row>
    <row r="497" spans="1:13" ht="17" x14ac:dyDescent="0.2">
      <c r="A497" s="44" t="s">
        <v>666</v>
      </c>
      <c r="B497" s="3" t="s">
        <v>45</v>
      </c>
      <c r="C497" s="49" t="s">
        <v>67</v>
      </c>
      <c r="D497" s="27" t="str">
        <f>IF(ISBLANK(Status!D605),"",IF(Status!D605="Pass","Pass","Fail"))</f>
        <v/>
      </c>
      <c r="K497" s="44" t="s">
        <v>666</v>
      </c>
      <c r="L497" s="3" t="s">
        <v>45</v>
      </c>
      <c r="M497" t="str">
        <f>IF(ISBLANK(Status!D605),"",IF(Status!D605="Pass","Pass","Fail"))</f>
        <v/>
      </c>
    </row>
    <row r="498" spans="1:13" ht="17" x14ac:dyDescent="0.2">
      <c r="A498" s="44" t="s">
        <v>667</v>
      </c>
      <c r="B498" s="3" t="s">
        <v>45</v>
      </c>
      <c r="C498" s="49" t="s">
        <v>67</v>
      </c>
      <c r="D498" s="27" t="str">
        <f>IF(ISBLANK(Status!D606),"",IF(Status!D606="Pass","Pass","Fail"))</f>
        <v/>
      </c>
      <c r="K498" s="44" t="s">
        <v>667</v>
      </c>
      <c r="L498" s="3" t="s">
        <v>45</v>
      </c>
      <c r="M498" t="str">
        <f>IF(ISBLANK(Status!D606),"",IF(Status!D606="Pass","Pass","Fail"))</f>
        <v/>
      </c>
    </row>
    <row r="499" spans="1:13" ht="17" x14ac:dyDescent="0.2">
      <c r="A499" s="44" t="s">
        <v>680</v>
      </c>
      <c r="B499" s="3" t="s">
        <v>63</v>
      </c>
      <c r="C499" s="49" t="s">
        <v>67</v>
      </c>
      <c r="D499" s="27" t="str">
        <f>IF(ISBLANK(Status!D607),"",IF(Status!D607="Pass","Pass","Fail"))</f>
        <v/>
      </c>
      <c r="K499" s="44" t="s">
        <v>680</v>
      </c>
      <c r="L499" s="3" t="s">
        <v>63</v>
      </c>
      <c r="M499" t="str">
        <f>IF(ISBLANK(Status!D607),"",IF(Status!D607="Pass","Pass","Fail"))</f>
        <v/>
      </c>
    </row>
    <row r="500" spans="1:13" ht="17" x14ac:dyDescent="0.2">
      <c r="A500" s="44" t="s">
        <v>681</v>
      </c>
      <c r="B500" s="3" t="s">
        <v>45</v>
      </c>
      <c r="C500" s="49" t="s">
        <v>67</v>
      </c>
      <c r="D500" s="27" t="str">
        <f>IF(ISBLANK(Status!D608),"",IF(Status!D608="Pass","Pass","Fail"))</f>
        <v/>
      </c>
      <c r="K500" s="44" t="s">
        <v>681</v>
      </c>
      <c r="L500" s="3" t="s">
        <v>45</v>
      </c>
      <c r="M500" t="str">
        <f>IF(ISBLANK(Status!D608),"",IF(Status!D608="Pass","Pass","Fail"))</f>
        <v/>
      </c>
    </row>
    <row r="501" spans="1:13" ht="17" x14ac:dyDescent="0.2">
      <c r="A501" s="44" t="s">
        <v>682</v>
      </c>
      <c r="B501" s="3" t="s">
        <v>185</v>
      </c>
      <c r="C501" s="49" t="s">
        <v>67</v>
      </c>
      <c r="D501" s="27" t="str">
        <f>IF(ISBLANK(Status!D609),"",IF(Status!D609="Pass","Pass","Fail"))</f>
        <v/>
      </c>
      <c r="K501" s="44" t="s">
        <v>682</v>
      </c>
      <c r="L501" s="3" t="s">
        <v>185</v>
      </c>
      <c r="M501" t="str">
        <f>IF(ISBLANK(Status!D609),"",IF(Status!D609="Pass","Pass","Fail"))</f>
        <v/>
      </c>
    </row>
    <row r="502" spans="1:13" ht="17" x14ac:dyDescent="0.2">
      <c r="A502" s="44" t="s">
        <v>683</v>
      </c>
      <c r="B502" s="3" t="s">
        <v>55</v>
      </c>
      <c r="C502" s="49" t="s">
        <v>67</v>
      </c>
      <c r="D502" s="27" t="str">
        <f>IF(ISBLANK(Status!D610),"",IF(Status!D610="Pass","Pass","Fail"))</f>
        <v/>
      </c>
      <c r="K502" s="44" t="s">
        <v>683</v>
      </c>
      <c r="L502" s="3" t="s">
        <v>55</v>
      </c>
      <c r="M502" t="str">
        <f>IF(ISBLANK(Status!D610),"",IF(Status!D610="Pass","Pass","Fail"))</f>
        <v/>
      </c>
    </row>
    <row r="503" spans="1:13" ht="17" x14ac:dyDescent="0.2">
      <c r="A503" s="44" t="s">
        <v>684</v>
      </c>
      <c r="B503" s="3" t="s">
        <v>51</v>
      </c>
      <c r="C503" s="49" t="s">
        <v>67</v>
      </c>
      <c r="D503" s="27" t="str">
        <f>IF(ISBLANK(Status!D611),"",IF(Status!D611="Pass","Pass","Fail"))</f>
        <v/>
      </c>
      <c r="K503" s="44" t="s">
        <v>684</v>
      </c>
      <c r="L503" s="3" t="s">
        <v>51</v>
      </c>
      <c r="M503" t="str">
        <f>IF(ISBLANK(Status!D611),"",IF(Status!D611="Pass","Pass","Fail"))</f>
        <v/>
      </c>
    </row>
    <row r="504" spans="1:13" ht="17" x14ac:dyDescent="0.2">
      <c r="A504" s="44" t="s">
        <v>685</v>
      </c>
      <c r="B504" s="3" t="s">
        <v>48</v>
      </c>
      <c r="C504" s="49" t="s">
        <v>67</v>
      </c>
      <c r="D504" s="27" t="str">
        <f>IF(ISBLANK(Status!D612),"",IF(Status!D612="Pass","Pass","Fail"))</f>
        <v/>
      </c>
      <c r="K504" s="44" t="s">
        <v>685</v>
      </c>
      <c r="L504" s="3" t="s">
        <v>48</v>
      </c>
      <c r="M504" t="str">
        <f>IF(ISBLANK(Status!D612),"",IF(Status!D612="Pass","Pass","Fail"))</f>
        <v/>
      </c>
    </row>
    <row r="505" spans="1:13" ht="17" x14ac:dyDescent="0.2">
      <c r="A505" s="44" t="s">
        <v>686</v>
      </c>
      <c r="B505" s="3" t="s">
        <v>43</v>
      </c>
      <c r="C505" s="49" t="s">
        <v>67</v>
      </c>
      <c r="D505" s="27" t="str">
        <f>IF(ISBLANK(Status!D613),"",IF(Status!D613="Pass","Pass","Fail"))</f>
        <v/>
      </c>
      <c r="K505" s="44" t="s">
        <v>686</v>
      </c>
      <c r="L505" s="3" t="s">
        <v>43</v>
      </c>
      <c r="M505" t="str">
        <f>IF(ISBLANK(Status!D613),"",IF(Status!D613="Pass","Pass","Fail"))</f>
        <v/>
      </c>
    </row>
    <row r="506" spans="1:13" ht="17" x14ac:dyDescent="0.2">
      <c r="A506" s="44" t="s">
        <v>687</v>
      </c>
      <c r="B506" s="3" t="s">
        <v>43</v>
      </c>
      <c r="C506" s="49" t="s">
        <v>67</v>
      </c>
      <c r="D506" s="27" t="str">
        <f>IF(ISBLANK(Status!D614),"",IF(Status!D614="Pass","Pass","Fail"))</f>
        <v/>
      </c>
      <c r="K506" s="44" t="s">
        <v>687</v>
      </c>
      <c r="L506" s="3" t="s">
        <v>43</v>
      </c>
      <c r="M506" t="str">
        <f>IF(ISBLANK(Status!D614),"",IF(Status!D614="Pass","Pass","Fail"))</f>
        <v/>
      </c>
    </row>
    <row r="507" spans="1:13" ht="17" x14ac:dyDescent="0.2">
      <c r="A507" s="44" t="s">
        <v>688</v>
      </c>
      <c r="B507" s="3" t="s">
        <v>10</v>
      </c>
      <c r="C507" s="49" t="s">
        <v>67</v>
      </c>
      <c r="D507" s="27" t="str">
        <f>IF(ISBLANK(Status!D615),"",IF(Status!D615="Pass","Pass","Fail"))</f>
        <v/>
      </c>
      <c r="K507" s="44" t="s">
        <v>688</v>
      </c>
      <c r="L507" s="3" t="s">
        <v>10</v>
      </c>
      <c r="M507" t="str">
        <f>IF(ISBLANK(Status!D615),"",IF(Status!D615="Pass","Pass","Fail"))</f>
        <v/>
      </c>
    </row>
    <row r="508" spans="1:13" ht="17" x14ac:dyDescent="0.2">
      <c r="A508" s="44" t="s">
        <v>689</v>
      </c>
      <c r="B508" s="3" t="s">
        <v>45</v>
      </c>
      <c r="C508" s="49" t="s">
        <v>67</v>
      </c>
      <c r="D508" s="27" t="str">
        <f>IF(ISBLANK(Status!D616),"",IF(Status!D616="Pass","Pass","Fail"))</f>
        <v/>
      </c>
      <c r="K508" s="44" t="s">
        <v>689</v>
      </c>
      <c r="L508" s="3" t="s">
        <v>45</v>
      </c>
      <c r="M508" t="str">
        <f>IF(ISBLANK(Status!D616),"",IF(Status!D616="Pass","Pass","Fail"))</f>
        <v/>
      </c>
    </row>
    <row r="509" spans="1:13" ht="17" x14ac:dyDescent="0.2">
      <c r="A509" s="44" t="s">
        <v>690</v>
      </c>
      <c r="B509" s="3" t="s">
        <v>51</v>
      </c>
      <c r="C509" s="49" t="s">
        <v>67</v>
      </c>
      <c r="D509" s="27" t="str">
        <f>IF(ISBLANK(Status!D617),"",IF(Status!D617="Pass","Pass","Fail"))</f>
        <v/>
      </c>
      <c r="K509" s="44" t="s">
        <v>690</v>
      </c>
      <c r="L509" s="3" t="s">
        <v>51</v>
      </c>
      <c r="M509" t="str">
        <f>IF(ISBLANK(Status!D617),"",IF(Status!D617="Pass","Pass","Fail"))</f>
        <v/>
      </c>
    </row>
    <row r="510" spans="1:13" ht="17" x14ac:dyDescent="0.2">
      <c r="A510" s="44" t="s">
        <v>691</v>
      </c>
      <c r="B510" s="3" t="s">
        <v>45</v>
      </c>
      <c r="C510" s="49" t="s">
        <v>67</v>
      </c>
      <c r="D510" s="27" t="str">
        <f>IF(ISBLANK(Status!D618),"",IF(Status!D618="Pass","Pass","Fail"))</f>
        <v/>
      </c>
      <c r="K510" s="44" t="s">
        <v>691</v>
      </c>
      <c r="L510" s="3" t="s">
        <v>45</v>
      </c>
      <c r="M510" t="str">
        <f>IF(ISBLANK(Status!D618),"",IF(Status!D618="Pass","Pass","Fail"))</f>
        <v/>
      </c>
    </row>
    <row r="511" spans="1:13" ht="17" x14ac:dyDescent="0.2">
      <c r="A511" s="44" t="s">
        <v>699</v>
      </c>
      <c r="B511" s="3" t="s">
        <v>191</v>
      </c>
      <c r="C511" s="49" t="s">
        <v>67</v>
      </c>
      <c r="D511" s="27" t="str">
        <f>IF(ISBLANK(Status!D619),"",IF(Status!D619="Pass","Pass","Fail"))</f>
        <v/>
      </c>
      <c r="K511" s="44" t="s">
        <v>699</v>
      </c>
      <c r="L511" s="3" t="s">
        <v>191</v>
      </c>
      <c r="M511" t="str">
        <f>IF(ISBLANK(Status!D619),"",IF(Status!D619="Pass","Pass","Fail"))</f>
        <v/>
      </c>
    </row>
    <row r="512" spans="1:13" ht="17" x14ac:dyDescent="0.2">
      <c r="A512" s="44" t="s">
        <v>700</v>
      </c>
      <c r="B512" s="3" t="s">
        <v>60</v>
      </c>
      <c r="C512" s="49" t="s">
        <v>67</v>
      </c>
      <c r="D512" s="27" t="str">
        <f>IF(ISBLANK(Status!D620),"",IF(Status!D620="Pass","Pass","Fail"))</f>
        <v/>
      </c>
      <c r="K512" s="44" t="s">
        <v>700</v>
      </c>
      <c r="L512" s="3" t="s">
        <v>60</v>
      </c>
      <c r="M512" t="str">
        <f>IF(ISBLANK(Status!D620),"",IF(Status!D620="Pass","Pass","Fail"))</f>
        <v/>
      </c>
    </row>
    <row r="513" spans="1:13" ht="17" x14ac:dyDescent="0.2">
      <c r="A513" s="44" t="s">
        <v>701</v>
      </c>
      <c r="B513" s="3" t="s">
        <v>60</v>
      </c>
      <c r="C513" s="49" t="s">
        <v>67</v>
      </c>
      <c r="D513" s="27" t="str">
        <f>IF(ISBLANK(Status!D621),"",IF(Status!D621="Pass","Pass","Fail"))</f>
        <v/>
      </c>
      <c r="K513" s="44" t="s">
        <v>701</v>
      </c>
      <c r="L513" s="3" t="s">
        <v>60</v>
      </c>
      <c r="M513" t="str">
        <f>IF(ISBLANK(Status!D621),"",IF(Status!D621="Pass","Pass","Fail"))</f>
        <v/>
      </c>
    </row>
    <row r="514" spans="1:13" ht="17" x14ac:dyDescent="0.2">
      <c r="A514" s="44" t="s">
        <v>702</v>
      </c>
      <c r="B514" s="3" t="s">
        <v>55</v>
      </c>
      <c r="C514" s="49" t="s">
        <v>67</v>
      </c>
      <c r="D514" s="27" t="str">
        <f>IF(ISBLANK(Status!D622),"",IF(Status!D622="Pass","Pass","Fail"))</f>
        <v/>
      </c>
      <c r="K514" s="44" t="s">
        <v>702</v>
      </c>
      <c r="L514" s="3" t="s">
        <v>55</v>
      </c>
      <c r="M514" t="str">
        <f>IF(ISBLANK(Status!D622),"",IF(Status!D622="Pass","Pass","Fail"))</f>
        <v/>
      </c>
    </row>
    <row r="515" spans="1:13" ht="17" x14ac:dyDescent="0.2">
      <c r="A515" s="44" t="s">
        <v>703</v>
      </c>
      <c r="B515" s="3" t="s">
        <v>69</v>
      </c>
      <c r="C515" s="49" t="s">
        <v>67</v>
      </c>
      <c r="D515" s="27" t="str">
        <f>IF(ISBLANK(Status!D623),"",IF(Status!D623="Pass","Pass","Fail"))</f>
        <v/>
      </c>
      <c r="K515" s="44" t="s">
        <v>703</v>
      </c>
      <c r="L515" s="3" t="s">
        <v>69</v>
      </c>
      <c r="M515" t="str">
        <f>IF(ISBLANK(Status!D623),"",IF(Status!D623="Pass","Pass","Fail"))</f>
        <v/>
      </c>
    </row>
    <row r="516" spans="1:13" ht="17" x14ac:dyDescent="0.2">
      <c r="A516" s="44" t="s">
        <v>704</v>
      </c>
      <c r="B516" s="3" t="s">
        <v>69</v>
      </c>
      <c r="C516" s="49" t="s">
        <v>67</v>
      </c>
      <c r="D516" s="27" t="str">
        <f>IF(ISBLANK(Status!D624),"",IF(Status!D624="Pass","Pass","Fail"))</f>
        <v/>
      </c>
      <c r="K516" s="44" t="s">
        <v>704</v>
      </c>
      <c r="L516" s="3" t="s">
        <v>69</v>
      </c>
      <c r="M516" t="str">
        <f>IF(ISBLANK(Status!D624),"",IF(Status!D624="Pass","Pass","Fail"))</f>
        <v/>
      </c>
    </row>
    <row r="517" spans="1:13" ht="17" x14ac:dyDescent="0.2">
      <c r="A517" s="44" t="s">
        <v>705</v>
      </c>
      <c r="B517" s="3" t="s">
        <v>53</v>
      </c>
      <c r="C517" s="49" t="s">
        <v>67</v>
      </c>
      <c r="D517" s="27" t="str">
        <f>IF(ISBLANK(Status!D625),"",IF(Status!D625="Pass","Pass","Fail"))</f>
        <v/>
      </c>
      <c r="K517" s="44" t="s">
        <v>705</v>
      </c>
      <c r="L517" s="3" t="s">
        <v>53</v>
      </c>
      <c r="M517" t="str">
        <f>IF(ISBLANK(Status!D625),"",IF(Status!D625="Pass","Pass","Fail"))</f>
        <v/>
      </c>
    </row>
    <row r="518" spans="1:13" ht="17" x14ac:dyDescent="0.2">
      <c r="A518" s="44" t="s">
        <v>706</v>
      </c>
      <c r="B518" s="3" t="s">
        <v>387</v>
      </c>
      <c r="C518" s="49" t="s">
        <v>67</v>
      </c>
      <c r="D518" s="27" t="str">
        <f>IF(ISBLANK(Status!D626),"",IF(Status!D626="Pass","Pass","Fail"))</f>
        <v/>
      </c>
      <c r="K518" s="44" t="s">
        <v>706</v>
      </c>
      <c r="L518" s="3" t="s">
        <v>387</v>
      </c>
      <c r="M518" t="str">
        <f>IF(ISBLANK(Status!D626),"",IF(Status!D626="Pass","Pass","Fail"))</f>
        <v/>
      </c>
    </row>
    <row r="519" spans="1:13" ht="17" x14ac:dyDescent="0.2">
      <c r="A519" s="44" t="s">
        <v>707</v>
      </c>
      <c r="B519" s="3" t="s">
        <v>55</v>
      </c>
      <c r="C519" s="49" t="s">
        <v>67</v>
      </c>
      <c r="D519" s="27" t="str">
        <f>IF(ISBLANK(Status!D627),"",IF(Status!D627="Pass","Pass","Fail"))</f>
        <v/>
      </c>
      <c r="K519" s="44" t="s">
        <v>707</v>
      </c>
      <c r="L519" s="3" t="s">
        <v>55</v>
      </c>
      <c r="M519" t="str">
        <f>IF(ISBLANK(Status!D627),"",IF(Status!D627="Pass","Pass","Fail"))</f>
        <v/>
      </c>
    </row>
    <row r="520" spans="1:13" ht="17" x14ac:dyDescent="0.2">
      <c r="A520" s="44" t="s">
        <v>708</v>
      </c>
      <c r="B520" s="3" t="s">
        <v>44</v>
      </c>
      <c r="C520" s="49" t="s">
        <v>67</v>
      </c>
      <c r="D520" s="27" t="str">
        <f>IF(ISBLANK(Status!D628),"",IF(Status!D628="Pass","Pass","Fail"))</f>
        <v/>
      </c>
      <c r="K520" s="44" t="s">
        <v>708</v>
      </c>
      <c r="L520" s="3" t="s">
        <v>44</v>
      </c>
      <c r="M520" t="str">
        <f>IF(ISBLANK(Status!D628),"",IF(Status!D628="Pass","Pass","Fail"))</f>
        <v/>
      </c>
    </row>
    <row r="521" spans="1:13" ht="17" x14ac:dyDescent="0.2">
      <c r="A521" s="44" t="s">
        <v>718</v>
      </c>
      <c r="B521" s="3" t="s">
        <v>54</v>
      </c>
      <c r="C521" s="49" t="s">
        <v>67</v>
      </c>
      <c r="D521" s="27" t="str">
        <f>IF(ISBLANK(Status!D629),"",IF(Status!D629="Pass","Pass","Fail"))</f>
        <v/>
      </c>
      <c r="K521" s="44" t="s">
        <v>718</v>
      </c>
      <c r="L521" s="3" t="s">
        <v>54</v>
      </c>
      <c r="M521" t="str">
        <f>IF(ISBLANK(Status!D629),"",IF(Status!D629="Pass","Pass","Fail"))</f>
        <v/>
      </c>
    </row>
    <row r="522" spans="1:13" ht="17" x14ac:dyDescent="0.2">
      <c r="A522" s="44" t="s">
        <v>719</v>
      </c>
      <c r="B522" s="3" t="s">
        <v>12</v>
      </c>
      <c r="C522" s="49" t="s">
        <v>67</v>
      </c>
      <c r="D522" s="27" t="str">
        <f>IF(ISBLANK(Status!D630),"",IF(Status!D630="Pass","Pass","Fail"))</f>
        <v/>
      </c>
      <c r="K522" s="44" t="s">
        <v>719</v>
      </c>
      <c r="L522" s="3" t="s">
        <v>12</v>
      </c>
      <c r="M522" t="str">
        <f>IF(ISBLANK(Status!D630),"",IF(Status!D630="Pass","Pass","Fail"))</f>
        <v/>
      </c>
    </row>
    <row r="523" spans="1:13" ht="17" x14ac:dyDescent="0.2">
      <c r="A523" s="44" t="s">
        <v>721</v>
      </c>
      <c r="B523" s="3" t="s">
        <v>12</v>
      </c>
      <c r="C523" s="49" t="s">
        <v>67</v>
      </c>
      <c r="D523" s="27" t="str">
        <f>IF(ISBLANK(Status!D631),"",IF(Status!D631="Pass","Pass","Fail"))</f>
        <v/>
      </c>
      <c r="K523" s="44" t="s">
        <v>721</v>
      </c>
      <c r="L523" s="3" t="s">
        <v>12</v>
      </c>
      <c r="M523" t="str">
        <f>IF(ISBLANK(Status!D631),"",IF(Status!D631="Pass","Pass","Fail"))</f>
        <v/>
      </c>
    </row>
    <row r="524" spans="1:13" ht="17" x14ac:dyDescent="0.2">
      <c r="A524" s="44" t="s">
        <v>722</v>
      </c>
      <c r="B524" s="3" t="s">
        <v>39</v>
      </c>
      <c r="C524" s="49" t="s">
        <v>67</v>
      </c>
      <c r="D524" s="27" t="str">
        <f>IF(ISBLANK(Status!D632),"",IF(Status!D632="Pass","Pass","Fail"))</f>
        <v/>
      </c>
      <c r="K524" s="44" t="s">
        <v>722</v>
      </c>
      <c r="L524" s="3" t="s">
        <v>39</v>
      </c>
      <c r="M524" t="str">
        <f>IF(ISBLANK(Status!D632),"",IF(Status!D632="Pass","Pass","Fail"))</f>
        <v/>
      </c>
    </row>
    <row r="525" spans="1:13" ht="17" x14ac:dyDescent="0.2">
      <c r="A525" s="44" t="s">
        <v>724</v>
      </c>
      <c r="B525" s="3" t="s">
        <v>44</v>
      </c>
      <c r="C525" s="49" t="s">
        <v>67</v>
      </c>
      <c r="D525" s="27" t="str">
        <f>IF(ISBLANK(Status!D633),"",IF(Status!D633="Pass","Pass","Fail"))</f>
        <v/>
      </c>
      <c r="K525" s="44" t="s">
        <v>724</v>
      </c>
      <c r="L525" s="3" t="s">
        <v>44</v>
      </c>
      <c r="M525" t="str">
        <f>IF(ISBLANK(Status!D633),"",IF(Status!D633="Pass","Pass","Fail"))</f>
        <v/>
      </c>
    </row>
    <row r="526" spans="1:13" ht="17" x14ac:dyDescent="0.2">
      <c r="A526" s="44" t="s">
        <v>725</v>
      </c>
      <c r="B526" s="3" t="s">
        <v>53</v>
      </c>
      <c r="C526" s="49" t="s">
        <v>67</v>
      </c>
      <c r="D526" s="27" t="str">
        <f>IF(ISBLANK(Status!D634),"",IF(Status!D634="Pass","Pass","Fail"))</f>
        <v/>
      </c>
      <c r="K526" s="44" t="s">
        <v>725</v>
      </c>
      <c r="L526" s="3" t="s">
        <v>53</v>
      </c>
      <c r="M526" t="str">
        <f>IF(ISBLANK(Status!D634),"",IF(Status!D634="Pass","Pass","Fail"))</f>
        <v/>
      </c>
    </row>
    <row r="527" spans="1:13" ht="17" x14ac:dyDescent="0.2">
      <c r="A527" s="44" t="s">
        <v>726</v>
      </c>
      <c r="B527" s="3" t="s">
        <v>39</v>
      </c>
      <c r="C527" s="49" t="s">
        <v>67</v>
      </c>
      <c r="D527" s="27" t="str">
        <f>IF(ISBLANK(Status!D635),"",IF(Status!D635="Pass","Pass","Fail"))</f>
        <v/>
      </c>
      <c r="K527" s="44" t="s">
        <v>726</v>
      </c>
      <c r="L527" s="3" t="s">
        <v>39</v>
      </c>
      <c r="M527" t="str">
        <f>IF(ISBLANK(Status!D635),"",IF(Status!D635="Pass","Pass","Fail"))</f>
        <v/>
      </c>
    </row>
    <row r="528" spans="1:13" ht="17" x14ac:dyDescent="0.2">
      <c r="A528" s="44" t="s">
        <v>727</v>
      </c>
      <c r="B528" s="3" t="s">
        <v>204</v>
      </c>
      <c r="C528" s="49" t="s">
        <v>67</v>
      </c>
      <c r="D528" s="27" t="str">
        <f>IF(ISBLANK(Status!D636),"",IF(Status!D636="Pass","Pass","Fail"))</f>
        <v/>
      </c>
      <c r="K528" s="44" t="s">
        <v>727</v>
      </c>
      <c r="L528" s="3" t="s">
        <v>204</v>
      </c>
      <c r="M528" t="str">
        <f>IF(ISBLANK(Status!D636),"",IF(Status!D636="Pass","Pass","Fail"))</f>
        <v/>
      </c>
    </row>
    <row r="529" spans="1:13" ht="17" x14ac:dyDescent="0.2">
      <c r="A529" s="44" t="s">
        <v>728</v>
      </c>
      <c r="B529" s="3" t="s">
        <v>45</v>
      </c>
      <c r="C529" s="49" t="s">
        <v>67</v>
      </c>
      <c r="D529" s="27" t="str">
        <f>IF(ISBLANK(Status!D637),"",IF(Status!D637="Pass","Pass","Fail"))</f>
        <v/>
      </c>
      <c r="K529" s="44" t="s">
        <v>728</v>
      </c>
      <c r="L529" s="3" t="s">
        <v>45</v>
      </c>
      <c r="M529" t="str">
        <f>IF(ISBLANK(Status!D637),"",IF(Status!D637="Pass","Pass","Fail"))</f>
        <v/>
      </c>
    </row>
    <row r="530" spans="1:13" ht="17" x14ac:dyDescent="0.2">
      <c r="A530" s="44" t="s">
        <v>729</v>
      </c>
      <c r="B530" s="3" t="s">
        <v>41</v>
      </c>
      <c r="C530" s="49" t="s">
        <v>67</v>
      </c>
      <c r="D530" s="27" t="str">
        <f>IF(ISBLANK(Status!D638),"",IF(Status!D638="Pass","Pass","Fail"))</f>
        <v/>
      </c>
      <c r="K530" s="44" t="s">
        <v>729</v>
      </c>
      <c r="L530" s="3" t="s">
        <v>41</v>
      </c>
      <c r="M530" t="str">
        <f>IF(ISBLANK(Status!D638),"",IF(Status!D638="Pass","Pass","Fail"))</f>
        <v/>
      </c>
    </row>
    <row r="531" spans="1:13" ht="17" x14ac:dyDescent="0.2">
      <c r="A531" s="44" t="s">
        <v>748</v>
      </c>
      <c r="B531" s="3" t="s">
        <v>60</v>
      </c>
      <c r="C531" s="49" t="s">
        <v>67</v>
      </c>
      <c r="D531" s="27" t="str">
        <f>IF(ISBLANK(Status!D639),"",IF(Status!D639="Pass","Pass","Fail"))</f>
        <v/>
      </c>
      <c r="K531" s="44" t="s">
        <v>748</v>
      </c>
      <c r="L531" s="3" t="s">
        <v>60</v>
      </c>
      <c r="M531" t="str">
        <f>IF(ISBLANK(Status!D639),"",IF(Status!D639="Pass","Pass","Fail"))</f>
        <v/>
      </c>
    </row>
    <row r="532" spans="1:13" ht="17" x14ac:dyDescent="0.2">
      <c r="A532" s="44" t="s">
        <v>749</v>
      </c>
      <c r="B532" s="3" t="s">
        <v>45</v>
      </c>
      <c r="C532" s="49" t="s">
        <v>67</v>
      </c>
      <c r="D532" s="27" t="str">
        <f>IF(ISBLANK(Status!D640),"",IF(Status!D640="Pass","Pass","Fail"))</f>
        <v/>
      </c>
      <c r="K532" s="44" t="s">
        <v>749</v>
      </c>
      <c r="L532" s="3" t="s">
        <v>45</v>
      </c>
      <c r="M532" t="str">
        <f>IF(ISBLANK(Status!D640),"",IF(Status!D640="Pass","Pass","Fail"))</f>
        <v/>
      </c>
    </row>
    <row r="533" spans="1:13" ht="17" x14ac:dyDescent="0.2">
      <c r="A533" s="44" t="s">
        <v>750</v>
      </c>
      <c r="B533" s="3" t="s">
        <v>84</v>
      </c>
      <c r="C533" s="49" t="s">
        <v>67</v>
      </c>
      <c r="D533" s="27" t="str">
        <f>IF(ISBLANK(Status!D641),"",IF(Status!D641="Pass","Pass","Fail"))</f>
        <v/>
      </c>
      <c r="K533" s="44" t="s">
        <v>750</v>
      </c>
      <c r="L533" s="3" t="s">
        <v>84</v>
      </c>
      <c r="M533" t="str">
        <f>IF(ISBLANK(Status!D641),"",IF(Status!D641="Pass","Pass","Fail"))</f>
        <v/>
      </c>
    </row>
    <row r="534" spans="1:13" ht="17" x14ac:dyDescent="0.2">
      <c r="A534" s="44" t="s">
        <v>751</v>
      </c>
      <c r="B534" s="3" t="s">
        <v>48</v>
      </c>
      <c r="C534" s="49" t="s">
        <v>67</v>
      </c>
      <c r="D534" s="27" t="str">
        <f>IF(ISBLANK(Status!D642),"",IF(Status!D642="Pass","Pass","Fail"))</f>
        <v/>
      </c>
      <c r="K534" s="44" t="s">
        <v>751</v>
      </c>
      <c r="L534" s="3" t="s">
        <v>48</v>
      </c>
      <c r="M534" t="str">
        <f>IF(ISBLANK(Status!D642),"",IF(Status!D642="Pass","Pass","Fail"))</f>
        <v/>
      </c>
    </row>
    <row r="535" spans="1:13" ht="17" x14ac:dyDescent="0.2">
      <c r="A535" s="44" t="s">
        <v>752</v>
      </c>
      <c r="B535" s="3" t="s">
        <v>44</v>
      </c>
      <c r="C535" s="49" t="s">
        <v>67</v>
      </c>
      <c r="D535" s="27" t="str">
        <f>IF(ISBLANK(Status!D643),"",IF(Status!D643="Pass","Pass","Fail"))</f>
        <v/>
      </c>
      <c r="K535" s="44" t="s">
        <v>752</v>
      </c>
      <c r="L535" s="3" t="s">
        <v>44</v>
      </c>
      <c r="M535" t="str">
        <f>IF(ISBLANK(Status!D643),"",IF(Status!D643="Pass","Pass","Fail"))</f>
        <v/>
      </c>
    </row>
    <row r="536" spans="1:13" ht="17" x14ac:dyDescent="0.2">
      <c r="A536" s="44" t="s">
        <v>753</v>
      </c>
      <c r="B536" s="3" t="s">
        <v>78</v>
      </c>
      <c r="C536" s="49" t="s">
        <v>67</v>
      </c>
      <c r="D536" s="27" t="str">
        <f>IF(ISBLANK(Status!D644),"",IF(Status!D644="Pass","Pass","Fail"))</f>
        <v/>
      </c>
      <c r="K536" s="44" t="s">
        <v>753</v>
      </c>
      <c r="L536" s="3" t="s">
        <v>78</v>
      </c>
      <c r="M536" t="str">
        <f>IF(ISBLANK(Status!D644),"",IF(Status!D644="Pass","Pass","Fail"))</f>
        <v/>
      </c>
    </row>
    <row r="537" spans="1:13" ht="17" x14ac:dyDescent="0.2">
      <c r="A537" s="44" t="s">
        <v>754</v>
      </c>
      <c r="B537" s="3" t="s">
        <v>60</v>
      </c>
      <c r="C537" s="49" t="s">
        <v>67</v>
      </c>
      <c r="D537" s="27" t="str">
        <f>IF(ISBLANK(Status!D645),"",IF(Status!D645="Pass","Pass","Fail"))</f>
        <v/>
      </c>
      <c r="K537" s="44" t="s">
        <v>754</v>
      </c>
      <c r="L537" s="3" t="s">
        <v>60</v>
      </c>
      <c r="M537" t="str">
        <f>IF(ISBLANK(Status!D645),"",IF(Status!D645="Pass","Pass","Fail"))</f>
        <v/>
      </c>
    </row>
    <row r="538" spans="1:13" ht="17" x14ac:dyDescent="0.2">
      <c r="A538" s="44" t="s">
        <v>755</v>
      </c>
      <c r="B538" s="3" t="s">
        <v>39</v>
      </c>
      <c r="C538" s="49" t="s">
        <v>67</v>
      </c>
      <c r="D538" s="27" t="str">
        <f>IF(ISBLANK(Status!D646),"",IF(Status!D646="Pass","Pass","Fail"))</f>
        <v/>
      </c>
      <c r="K538" s="44" t="s">
        <v>755</v>
      </c>
      <c r="L538" s="3" t="s">
        <v>39</v>
      </c>
      <c r="M538" t="str">
        <f>IF(ISBLANK(Status!D646),"",IF(Status!D646="Pass","Pass","Fail"))</f>
        <v/>
      </c>
    </row>
    <row r="539" spans="1:13" ht="17" x14ac:dyDescent="0.2">
      <c r="A539" s="44" t="s">
        <v>756</v>
      </c>
      <c r="B539" s="3" t="s">
        <v>63</v>
      </c>
      <c r="C539" s="49" t="s">
        <v>67</v>
      </c>
      <c r="D539" s="27" t="str">
        <f>IF(ISBLANK(Status!D647),"",IF(Status!D647="Pass","Pass","Fail"))</f>
        <v/>
      </c>
      <c r="K539" s="44" t="s">
        <v>756</v>
      </c>
      <c r="L539" s="3" t="s">
        <v>63</v>
      </c>
      <c r="M539" t="str">
        <f>IF(ISBLANK(Status!D647),"",IF(Status!D647="Pass","Pass","Fail"))</f>
        <v/>
      </c>
    </row>
    <row r="540" spans="1:13" ht="17" x14ac:dyDescent="0.2">
      <c r="A540" s="44" t="s">
        <v>757</v>
      </c>
      <c r="B540" s="3" t="s">
        <v>68</v>
      </c>
      <c r="C540" s="49" t="s">
        <v>67</v>
      </c>
      <c r="D540" s="27" t="str">
        <f>IF(ISBLANK(Status!D648),"",IF(Status!D648="Pass","Pass","Fail"))</f>
        <v/>
      </c>
      <c r="K540" s="44" t="s">
        <v>757</v>
      </c>
      <c r="L540" s="3" t="s">
        <v>68</v>
      </c>
      <c r="M540" t="str">
        <f>IF(ISBLANK(Status!D648),"",IF(Status!D648="Pass","Pass","Fail"))</f>
        <v/>
      </c>
    </row>
    <row r="541" spans="1:13" ht="17" x14ac:dyDescent="0.2">
      <c r="A541" s="44" t="s">
        <v>758</v>
      </c>
      <c r="B541" s="3" t="s">
        <v>78</v>
      </c>
      <c r="C541" s="49" t="s">
        <v>67</v>
      </c>
      <c r="D541" s="27" t="str">
        <f>IF(ISBLANK(Status!D649),"",IF(Status!D649="Pass","Pass","Fail"))</f>
        <v/>
      </c>
      <c r="K541" s="44" t="s">
        <v>758</v>
      </c>
      <c r="L541" s="3" t="s">
        <v>78</v>
      </c>
      <c r="M541" t="str">
        <f>IF(ISBLANK(Status!D649),"",IF(Status!D649="Pass","Pass","Fail"))</f>
        <v/>
      </c>
    </row>
    <row r="542" spans="1:13" ht="17" x14ac:dyDescent="0.2">
      <c r="A542" s="44" t="s">
        <v>759</v>
      </c>
      <c r="B542" s="3" t="s">
        <v>49</v>
      </c>
      <c r="C542" s="49" t="s">
        <v>67</v>
      </c>
      <c r="D542" s="27" t="str">
        <f>IF(ISBLANK(Status!D650),"",IF(Status!D650="Pass","Pass","Fail"))</f>
        <v/>
      </c>
      <c r="K542" s="44" t="s">
        <v>759</v>
      </c>
      <c r="L542" s="3" t="s">
        <v>49</v>
      </c>
      <c r="M542" t="str">
        <f>IF(ISBLANK(Status!D650),"",IF(Status!D650="Pass","Pass","Fail"))</f>
        <v/>
      </c>
    </row>
    <row r="543" spans="1:13" ht="17" x14ac:dyDescent="0.2">
      <c r="A543" s="44" t="s">
        <v>760</v>
      </c>
      <c r="B543" s="3" t="s">
        <v>61</v>
      </c>
      <c r="C543" s="49" t="s">
        <v>67</v>
      </c>
      <c r="D543" s="27" t="str">
        <f>IF(ISBLANK(Status!D651),"",IF(Status!D651="Pass","Pass","Fail"))</f>
        <v/>
      </c>
      <c r="K543" s="44" t="s">
        <v>760</v>
      </c>
      <c r="L543" s="3" t="s">
        <v>61</v>
      </c>
      <c r="M543" t="str">
        <f>IF(ISBLANK(Status!D651),"",IF(Status!D651="Pass","Pass","Fail"))</f>
        <v/>
      </c>
    </row>
    <row r="544" spans="1:13" ht="17" x14ac:dyDescent="0.2">
      <c r="A544" s="44" t="s">
        <v>806</v>
      </c>
      <c r="B544" s="3" t="s">
        <v>39</v>
      </c>
      <c r="C544" s="49" t="s">
        <v>67</v>
      </c>
      <c r="D544" s="27" t="str">
        <f>IF(ISBLANK(Status!D652),"",IF(Status!D652="Pass","Pass","Fail"))</f>
        <v/>
      </c>
      <c r="K544" s="44" t="s">
        <v>806</v>
      </c>
      <c r="L544" s="3" t="s">
        <v>39</v>
      </c>
      <c r="M544" t="str">
        <f>IF(ISBLANK(Status!D652),"",IF(Status!D652="Pass","Pass","Fail"))</f>
        <v/>
      </c>
    </row>
    <row r="545" spans="1:13" ht="17" x14ac:dyDescent="0.2">
      <c r="A545" s="44" t="s">
        <v>977</v>
      </c>
      <c r="B545" s="3" t="s">
        <v>52</v>
      </c>
      <c r="C545" s="49" t="s">
        <v>67</v>
      </c>
      <c r="D545" s="27" t="str">
        <f>IF(ISBLANK(Status!D653),"",IF(Status!D653="Pass","Pass","Fail"))</f>
        <v/>
      </c>
      <c r="K545" s="44" t="s">
        <v>977</v>
      </c>
      <c r="L545" s="3" t="s">
        <v>52</v>
      </c>
      <c r="M545" t="str">
        <f>IF(ISBLANK(Status!D653),"",IF(Status!D653="Pass","Pass","Fail"))</f>
        <v/>
      </c>
    </row>
    <row r="546" spans="1:13" ht="17" x14ac:dyDescent="0.2">
      <c r="A546" s="44" t="s">
        <v>299</v>
      </c>
      <c r="B546" s="3" t="s">
        <v>208</v>
      </c>
      <c r="C546" s="49" t="s">
        <v>67</v>
      </c>
      <c r="D546" s="27" t="str">
        <f>IF(ISBLANK(Status!D654),"",IF(Status!D654="Pass","Pass","Fail"))</f>
        <v/>
      </c>
      <c r="K546" s="44" t="s">
        <v>299</v>
      </c>
      <c r="L546" s="3" t="s">
        <v>208</v>
      </c>
      <c r="M546" t="str">
        <f>IF(ISBLANK(Status!D654),"",IF(Status!D654="Pass","Pass","Fail"))</f>
        <v/>
      </c>
    </row>
    <row r="547" spans="1:13" ht="17" x14ac:dyDescent="0.2">
      <c r="A547" s="44" t="s">
        <v>438</v>
      </c>
      <c r="B547" s="3" t="s">
        <v>208</v>
      </c>
      <c r="C547" s="49" t="s">
        <v>67</v>
      </c>
      <c r="D547" s="27" t="str">
        <f>IF(ISBLANK(Status!D655),"",IF(Status!D655="Pass","Pass","Fail"))</f>
        <v/>
      </c>
      <c r="K547" s="44" t="s">
        <v>438</v>
      </c>
      <c r="L547" s="3" t="s">
        <v>208</v>
      </c>
      <c r="M547" t="str">
        <f>IF(ISBLANK(Status!D655),"",IF(Status!D655="Pass","Pass","Fail"))</f>
        <v/>
      </c>
    </row>
    <row r="548" spans="1:13" ht="17" x14ac:dyDescent="0.2">
      <c r="A548" s="44" t="s">
        <v>475</v>
      </c>
      <c r="B548" s="3" t="s">
        <v>208</v>
      </c>
      <c r="C548" s="49" t="s">
        <v>67</v>
      </c>
      <c r="D548" s="27" t="str">
        <f>IF(ISBLANK(Status!D656),"",IF(Status!D656="Pass","Pass","Fail"))</f>
        <v/>
      </c>
      <c r="K548" s="44" t="s">
        <v>475</v>
      </c>
      <c r="L548" s="3" t="s">
        <v>208</v>
      </c>
      <c r="M548" t="str">
        <f>IF(ISBLANK(Status!D656),"",IF(Status!D656="Pass","Pass","Fail"))</f>
        <v/>
      </c>
    </row>
    <row r="549" spans="1:13" ht="17" x14ac:dyDescent="0.2">
      <c r="A549" s="44" t="s">
        <v>544</v>
      </c>
      <c r="B549" s="3" t="s">
        <v>208</v>
      </c>
      <c r="C549" s="49" t="s">
        <v>67</v>
      </c>
      <c r="D549" s="27" t="str">
        <f>IF(ISBLANK(Status!D657),"",IF(Status!D657="Pass","Pass","Fail"))</f>
        <v/>
      </c>
      <c r="K549" s="44" t="s">
        <v>544</v>
      </c>
      <c r="L549" s="3" t="s">
        <v>208</v>
      </c>
      <c r="M549" t="str">
        <f>IF(ISBLANK(Status!D657),"",IF(Status!D657="Pass","Pass","Fail"))</f>
        <v/>
      </c>
    </row>
    <row r="550" spans="1:13" ht="17" x14ac:dyDescent="0.2">
      <c r="A550" s="44" t="s">
        <v>668</v>
      </c>
      <c r="B550" s="3" t="s">
        <v>208</v>
      </c>
      <c r="C550" s="49" t="s">
        <v>67</v>
      </c>
      <c r="D550" s="27" t="str">
        <f>IF(ISBLANK(Status!D658),"",IF(Status!D658="Pass","Pass","Fail"))</f>
        <v/>
      </c>
      <c r="K550" s="44" t="s">
        <v>668</v>
      </c>
      <c r="L550" s="3" t="s">
        <v>208</v>
      </c>
      <c r="M550" t="str">
        <f>IF(ISBLANK(Status!D658),"",IF(Status!D658="Pass","Pass","Fail"))</f>
        <v/>
      </c>
    </row>
    <row r="551" spans="1:13" ht="17" x14ac:dyDescent="0.2">
      <c r="A551" s="44" t="s">
        <v>669</v>
      </c>
      <c r="B551" s="3" t="s">
        <v>208</v>
      </c>
      <c r="C551" s="49" t="s">
        <v>67</v>
      </c>
      <c r="D551" s="27" t="str">
        <f>IF(ISBLANK(Status!D659),"",IF(Status!D659="Pass","Pass","Fail"))</f>
        <v/>
      </c>
      <c r="K551" s="44" t="s">
        <v>669</v>
      </c>
      <c r="L551" s="3" t="s">
        <v>208</v>
      </c>
      <c r="M551" t="str">
        <f>IF(ISBLANK(Status!D659),"",IF(Status!D659="Pass","Pass","Fail"))</f>
        <v/>
      </c>
    </row>
    <row r="552" spans="1:13" ht="17" x14ac:dyDescent="0.2">
      <c r="A552" s="44" t="s">
        <v>693</v>
      </c>
      <c r="B552" s="3" t="s">
        <v>208</v>
      </c>
      <c r="C552" s="49" t="s">
        <v>67</v>
      </c>
      <c r="D552" s="27" t="str">
        <f>IF(ISBLANK(Status!D660),"",IF(Status!D660="Pass","Pass","Fail"))</f>
        <v/>
      </c>
      <c r="K552" s="44" t="s">
        <v>693</v>
      </c>
      <c r="L552" s="3" t="s">
        <v>208</v>
      </c>
      <c r="M552" t="str">
        <f>IF(ISBLANK(Status!D660),"",IF(Status!D660="Pass","Pass","Fail"))</f>
        <v/>
      </c>
    </row>
    <row r="553" spans="1:13" ht="17" x14ac:dyDescent="0.2">
      <c r="A553" s="44" t="s">
        <v>698</v>
      </c>
      <c r="B553" s="3" t="s">
        <v>60</v>
      </c>
      <c r="C553" s="49" t="s">
        <v>67</v>
      </c>
      <c r="D553" s="27" t="str">
        <f>IF(ISBLANK(Status!D661),"",IF(Status!D661="Pass","Pass","Fail"))</f>
        <v/>
      </c>
      <c r="K553" s="44" t="s">
        <v>698</v>
      </c>
      <c r="L553" s="3" t="s">
        <v>60</v>
      </c>
      <c r="M553" t="str">
        <f>IF(ISBLANK(Status!D661),"",IF(Status!D661="Pass","Pass","Fail"))</f>
        <v/>
      </c>
    </row>
    <row r="554" spans="1:13" ht="17" x14ac:dyDescent="0.2">
      <c r="A554" s="44" t="s">
        <v>763</v>
      </c>
      <c r="B554" s="3" t="s">
        <v>208</v>
      </c>
      <c r="C554" s="49" t="s">
        <v>67</v>
      </c>
      <c r="D554" s="27" t="str">
        <f>IF(ISBLANK(Status!D662),"",IF(Status!D662="Pass","Pass","Fail"))</f>
        <v/>
      </c>
      <c r="K554" s="44" t="s">
        <v>763</v>
      </c>
      <c r="L554" s="3" t="s">
        <v>208</v>
      </c>
      <c r="M554" t="str">
        <f>IF(ISBLANK(Status!D662),"",IF(Status!D662="Pass","Pass","Fail"))</f>
        <v/>
      </c>
    </row>
    <row r="555" spans="1:13" ht="17" x14ac:dyDescent="0.2">
      <c r="A555" s="44" t="s">
        <v>764</v>
      </c>
      <c r="B555" s="3" t="s">
        <v>208</v>
      </c>
      <c r="C555" s="49" t="s">
        <v>67</v>
      </c>
      <c r="D555" s="27" t="str">
        <f>IF(ISBLANK(Status!D663),"",IF(Status!D663="Pass","Pass","Fail"))</f>
        <v/>
      </c>
      <c r="K555" s="44" t="s">
        <v>764</v>
      </c>
      <c r="L555" s="3" t="s">
        <v>208</v>
      </c>
      <c r="M555" t="str">
        <f>IF(ISBLANK(Status!D663),"",IF(Status!D663="Pass","Pass","Fail"))</f>
        <v/>
      </c>
    </row>
    <row r="556" spans="1:13" ht="17" x14ac:dyDescent="0.2">
      <c r="A556" s="44" t="s">
        <v>765</v>
      </c>
      <c r="B556" s="3" t="s">
        <v>208</v>
      </c>
      <c r="C556" s="49" t="s">
        <v>67</v>
      </c>
      <c r="D556" s="27" t="str">
        <f>IF(ISBLANK(Status!D664),"",IF(Status!D664="Pass","Pass","Fail"))</f>
        <v/>
      </c>
      <c r="K556" s="44" t="s">
        <v>765</v>
      </c>
      <c r="L556" s="3" t="s">
        <v>208</v>
      </c>
      <c r="M556" t="str">
        <f>IF(ISBLANK(Status!D664),"",IF(Status!D664="Pass","Pass","Fail"))</f>
        <v/>
      </c>
    </row>
  </sheetData>
  <autoFilter ref="A1:C284" xr:uid="{6F6292F4-9B75-DD4F-BA8F-0C42026870E5}"/>
  <sortState xmlns:xlrd2="http://schemas.microsoft.com/office/spreadsheetml/2017/richdata2" ref="AK2:AN40">
    <sortCondition descending="1" ref="AN2:AN40"/>
  </sortState>
  <conditionalFormatting sqref="V3:V42">
    <cfRule type="cellIs" dxfId="24" priority="4" operator="greaterThan">
      <formula>0.659999</formula>
    </cfRule>
    <cfRule type="cellIs" dxfId="23" priority="5" operator="between">
      <formula>0.329</formula>
      <formula>0.66</formula>
    </cfRule>
    <cfRule type="cellIs" dxfId="22" priority="6" operator="lessThan">
      <formula>0.33</formula>
    </cfRule>
  </conditionalFormatting>
  <conditionalFormatting sqref="W3:W42">
    <cfRule type="cellIs" dxfId="21" priority="1" operator="greaterThan">
      <formula>0.659999</formula>
    </cfRule>
    <cfRule type="cellIs" dxfId="20" priority="2" operator="between">
      <formula>0.329</formula>
      <formula>0.66</formula>
    </cfRule>
    <cfRule type="cellIs" dxfId="19" priority="3" stopIfTrue="1" operator="lessThan">
      <formula>0.33</formula>
    </cfRule>
  </conditionalFormatting>
  <hyperlinks>
    <hyperlink ref="A3" r:id="rId3" display="https://wyoleg.gov/Legislation/2025/HB0002" xr:uid="{6579C92B-A15C-E441-9F5E-1475A75FA461}"/>
    <hyperlink ref="A4" r:id="rId4" display="https://wyoleg.gov/Legislation/2025/HB0003" xr:uid="{CB07D718-CC3C-8B4C-93A6-306A6500DA9D}"/>
    <hyperlink ref="A5" r:id="rId5" display="https://wyoleg.gov/Legislation/2025/HB0004" xr:uid="{701DB2DF-0F71-5942-B6AA-B6180458F3EB}"/>
    <hyperlink ref="A6" r:id="rId6" display="https://wyoleg.gov/Legislation/2025/HB0005" xr:uid="{528EC02A-BF87-2B4A-8AB2-B932DD382EB6}"/>
    <hyperlink ref="A7" r:id="rId7" display="https://wyoleg.gov/Legislation/2025/HB0006" xr:uid="{54DC1A2D-7384-7742-86A4-E44E3B146377}"/>
    <hyperlink ref="A8" r:id="rId8" display="https://wyoleg.gov/Legislation/2025/HB0007" xr:uid="{FEBB24EA-D181-6D4C-AE24-55FE6A3A7CD6}"/>
    <hyperlink ref="A9" r:id="rId9" display="https://wyoleg.gov/Legislation/2025/HB0008" xr:uid="{793B1469-40F3-804C-8E90-2DD7D798CD99}"/>
    <hyperlink ref="A10" r:id="rId10" display="https://wyoleg.gov/Legislation/2025/HB0009" xr:uid="{236AB10E-91E6-EF4B-8EEA-C11AEB314A9F}"/>
    <hyperlink ref="A11" r:id="rId11" display="https://wyoleg.gov/Legislation/2025/HB0010" xr:uid="{76FD32F7-BFFE-184B-9B5A-3E6A5838D730}"/>
    <hyperlink ref="A12" r:id="rId12" display="https://wyoleg.gov/Legislation/2025/HB0011" xr:uid="{10D3A420-02CD-DF45-A618-6AB4D9EDB7FA}"/>
    <hyperlink ref="A13" r:id="rId13" display="https://wyoleg.gov/Legislation/2025/HB0012" xr:uid="{73E18479-DA19-C64C-A168-D9DDC16E5E98}"/>
    <hyperlink ref="A14" r:id="rId14" display="https://wyoleg.gov/Legislation/2025/HB0013" xr:uid="{F27E95AB-063F-D14A-9859-D7BAA1634286}"/>
    <hyperlink ref="A15" r:id="rId15" display="https://wyoleg.gov/Legislation/2025/HB0014" xr:uid="{889FD58A-7DC5-FF4A-993E-42CBFCDF3257}"/>
    <hyperlink ref="A16" r:id="rId16" display="https://wyoleg.gov/Legislation/2025/HB0015" xr:uid="{097F38AB-DEC6-FF43-8821-76A7798583BA}"/>
    <hyperlink ref="A17" r:id="rId17" display="https://wyoleg.gov/Legislation/2025/HB0016" xr:uid="{1261DD6B-9AF3-9245-B782-43032CF478D1}"/>
    <hyperlink ref="A18" r:id="rId18" display="https://wyoleg.gov/Legislation/2025/HB0017" xr:uid="{E3A9B0D4-F858-234C-B116-83954CD02EA3}"/>
    <hyperlink ref="A19" r:id="rId19" display="https://wyoleg.gov/Legislation/2025/HB0018" xr:uid="{AB38FAB6-11FB-574C-BC97-6ED8B29C8B38}"/>
    <hyperlink ref="A20" r:id="rId20" display="https://wyoleg.gov/Legislation/2025/HB0019" xr:uid="{9ED880D0-CF98-9142-AA15-77A72E207CF1}"/>
    <hyperlink ref="A21" r:id="rId21" display="https://wyoleg.gov/Legislation/2025/HB0020" xr:uid="{B0357EB5-9753-F54C-967B-B70C6948A2D6}"/>
    <hyperlink ref="A22" r:id="rId22" display="https://wyoleg.gov/Legislation/2025/HB0021" xr:uid="{23D33F47-F6EC-334C-AD22-A7BE5AA95559}"/>
    <hyperlink ref="A23" r:id="rId23" display="https://wyoleg.gov/Legislation/2025/HB0022" xr:uid="{16366D59-EF70-D44F-8C04-DA7EC3058FD5}"/>
    <hyperlink ref="A24" r:id="rId24" display="https://wyoleg.gov/Legislation/2025/HB0023" xr:uid="{2BBABA1E-98CE-EE4B-8A27-EA234DBC98BD}"/>
    <hyperlink ref="A25" r:id="rId25" display="https://wyoleg.gov/Legislation/2025/HB0024" xr:uid="{1C99C548-E44E-E849-8250-E47D01F80776}"/>
    <hyperlink ref="A26" r:id="rId26" display="https://wyoleg.gov/Legislation/2025/HB0025" xr:uid="{DB510365-D823-B649-8D2C-BB873C0ACE1D}"/>
    <hyperlink ref="A27" r:id="rId27" display="https://wyoleg.gov/Legislation/2025/HB0026" xr:uid="{BFFA883D-D8E4-F648-B79D-2BF4F6F5C2A2}"/>
    <hyperlink ref="A28" r:id="rId28" display="https://wyoleg.gov/Legislation/2025/HB0027" xr:uid="{CC1E89B8-71A0-434E-A787-9D47484BC8A8}"/>
    <hyperlink ref="A29" r:id="rId29" display="https://wyoleg.gov/Legislation/2025/HB0028" xr:uid="{853C09F0-CBB5-2A49-B602-E2883F9630FD}"/>
    <hyperlink ref="A30" r:id="rId30" display="https://wyoleg.gov/Legislation/2025/HB0029" xr:uid="{F53473EF-FA59-3745-A8B3-9E1380779077}"/>
    <hyperlink ref="A31" r:id="rId31" display="https://wyoleg.gov/Legislation/2025/HB0030" xr:uid="{3FDA074A-82C4-174E-BA91-76E2E373FFBF}"/>
    <hyperlink ref="A32" r:id="rId32" display="https://wyoleg.gov/Legislation/2025/HB0031" xr:uid="{B6642AA7-92F6-4F46-876E-902AE1772697}"/>
    <hyperlink ref="A33" r:id="rId33" display="https://wyoleg.gov/Legislation/2025/HB0032" xr:uid="{E18EDED9-A291-5944-9521-CA17E742DF3F}"/>
    <hyperlink ref="A34" r:id="rId34" display="https://wyoleg.gov/Legislation/2025/HB0033" xr:uid="{E73BAD55-9C8E-394E-8555-541AFCA5B471}"/>
    <hyperlink ref="A35" r:id="rId35" display="https://wyoleg.gov/Legislation/2025/HB0034" xr:uid="{F2B07A4C-D1EF-BB4A-B4E9-695CDFCD7AFF}"/>
    <hyperlink ref="A36" r:id="rId36" display="https://wyoleg.gov/Legislation/2025/HB0035" xr:uid="{A592E11B-2382-3D40-ADA8-6E61B27B50C0}"/>
    <hyperlink ref="A37" r:id="rId37" display="https://wyoleg.gov/Legislation/2025/HB0036" xr:uid="{F8ACF215-0BF9-5C40-BDC9-C25CB426BC1D}"/>
    <hyperlink ref="A38" r:id="rId38" display="https://wyoleg.gov/Legislation/2025/HB0037" xr:uid="{0B340F07-425D-D54C-A697-336D27E89950}"/>
    <hyperlink ref="A39" r:id="rId39" display="https://wyoleg.gov/Legislation/2025/HB0038" xr:uid="{6D426616-9D3B-6A46-8FB9-6E5A5E55D925}"/>
    <hyperlink ref="A40" r:id="rId40" display="https://wyoleg.gov/Legislation/2025/HB0039" xr:uid="{1ECFABE0-7357-E243-B67B-4EFE2F1B355D}"/>
    <hyperlink ref="A41" r:id="rId41" display="https://wyoleg.gov/Legislation/2025/HB0040" xr:uid="{A75E8206-7FDB-D04B-8F43-BE624D447A1B}"/>
    <hyperlink ref="A42" r:id="rId42" display="https://wyoleg.gov/Legislation/2025/HB0041" xr:uid="{12E6C704-4B30-1940-A871-B5891B92FDF3}"/>
    <hyperlink ref="A43" r:id="rId43" display="https://wyoleg.gov/Legislation/2025/HB0042" xr:uid="{71E994E6-298F-7943-B9E8-5A1E21CFF816}"/>
    <hyperlink ref="A44" r:id="rId44" display="https://wyoleg.gov/Legislation/2025/HB0043" xr:uid="{4BCC14B6-FFE5-1F49-9332-B6081B88DD27}"/>
    <hyperlink ref="A45" r:id="rId45" display="https://wyoleg.gov/Legislation/2025/HB0044" xr:uid="{D43D0794-CCFD-1B43-A3F8-0244D50E3419}"/>
    <hyperlink ref="A46" r:id="rId46" display="https://wyoleg.gov/Legislation/2025/HB0045" xr:uid="{8D10AF0D-A4AC-F443-B801-7E91A8A0EB62}"/>
    <hyperlink ref="A47" r:id="rId47" display="https://wyoleg.gov/Legislation/2025/HB0046" xr:uid="{4D8DA0F1-9EA7-954B-A12A-F3E902B203D3}"/>
    <hyperlink ref="A48" r:id="rId48" display="https://wyoleg.gov/Legislation/2025/HB0047" xr:uid="{C0D24DFE-9BA5-5946-A660-9933E529292A}"/>
    <hyperlink ref="A49" r:id="rId49" display="https://wyoleg.gov/Legislation/2025/HB0048" xr:uid="{B590E36C-3415-5A4C-BEB1-F676DAF82112}"/>
    <hyperlink ref="A50" r:id="rId50" display="https://wyoleg.gov/Legislation/2025/HB0049" xr:uid="{0A082D88-5769-0142-8EE6-C90EDEE0ECFA}"/>
    <hyperlink ref="A51" r:id="rId51" display="https://wyoleg.gov/Legislation/2025/HB0050" xr:uid="{2BA31EFA-7D95-4B49-BCBD-2DA70FAE01EB}"/>
    <hyperlink ref="A52" r:id="rId52" display="https://wyoleg.gov/Legislation/2025/HB0051" xr:uid="{9F67A796-81F7-8A45-8827-4DA5D76F067B}"/>
    <hyperlink ref="A53" r:id="rId53" display="https://wyoleg.gov/Legislation/2025/HB0052" xr:uid="{A111488F-F4CC-EC4A-A14C-454D5D3BF37C}"/>
    <hyperlink ref="A54" r:id="rId54" display="https://wyoleg.gov/Legislation/2025/HB0053" xr:uid="{E815E99A-04B4-CB45-A714-6E8D473CC94D}"/>
    <hyperlink ref="A55" r:id="rId55" display="https://wyoleg.gov/Legislation/2025/HB0054" xr:uid="{B8486017-0681-D342-A9BA-28FBD7E7A491}"/>
    <hyperlink ref="A56" r:id="rId56" display="https://wyoleg.gov/Legislation/2025/HB0055" xr:uid="{6ACB7859-3859-6840-8A89-53C7D976FFF5}"/>
    <hyperlink ref="A57" r:id="rId57" display="https://wyoleg.gov/Legislation/2025/HB0056" xr:uid="{83A35E19-5781-9943-8B73-B1BE6A7E0B92}"/>
    <hyperlink ref="A58" r:id="rId58" display="https://wyoleg.gov/Legislation/2025/HB0057" xr:uid="{9E79F767-D78D-3043-B237-2A86FFAAF06F}"/>
    <hyperlink ref="A59" r:id="rId59" display="https://wyoleg.gov/Legislation/2025/HB0058" xr:uid="{4B77F0FD-368B-794F-988A-EB02C67F51E9}"/>
    <hyperlink ref="A60" r:id="rId60" display="https://wyoleg.gov/Legislation/2025/HB0059" xr:uid="{5826A75A-D11F-914C-BB47-B7D45D1A6F1A}"/>
    <hyperlink ref="A61" r:id="rId61" display="https://wyoleg.gov/Legislation/2025/HB0060" xr:uid="{02209389-5912-574E-B630-519BBA6221FF}"/>
    <hyperlink ref="A62" r:id="rId62" display="https://wyoleg.gov/Legislation/2025/HB0061" xr:uid="{92D5EC76-9F19-9641-A569-724E0EA40525}"/>
    <hyperlink ref="A63" r:id="rId63" display="https://wyoleg.gov/Legislation/2025/HB0062" xr:uid="{BE19F731-6A72-0E44-AEFE-D787DF099607}"/>
    <hyperlink ref="A64" r:id="rId64" display="https://wyoleg.gov/Legislation/2025/HB0063" xr:uid="{4733AD99-3E9C-0E4F-AA51-27FDC47A42BB}"/>
    <hyperlink ref="A65" r:id="rId65" display="https://wyoleg.gov/Legislation/2025/HB0064" xr:uid="{E840432E-C15B-F442-9215-82677F0F9EC0}"/>
    <hyperlink ref="A66" r:id="rId66" display="https://wyoleg.gov/Legislation/2025/HB0065" xr:uid="{05ED4790-14C5-6342-A310-2CC7D3E92C72}"/>
    <hyperlink ref="A67" r:id="rId67" display="https://wyoleg.gov/Legislation/2025/HB0066" xr:uid="{1AD65857-C827-1C44-A369-7232BE5BB8C5}"/>
    <hyperlink ref="A68" r:id="rId68" display="https://wyoleg.gov/Legislation/2025/HB0067" xr:uid="{7BC071FD-892D-9F4E-A247-381DA074381C}"/>
    <hyperlink ref="A69" r:id="rId69" display="https://wyoleg.gov/Legislation/2025/HB0068" xr:uid="{4711BF43-7893-2043-9499-6C43957E8FED}"/>
    <hyperlink ref="A70" r:id="rId70" display="https://wyoleg.gov/Legislation/2025/HB0069" xr:uid="{96684778-5469-7544-B238-B253FF782A4B}"/>
    <hyperlink ref="A71" r:id="rId71" display="https://wyoleg.gov/Legislation/2025/HB0070" xr:uid="{6A24E697-A0BA-6A44-8106-7FCB1C2A52FD}"/>
    <hyperlink ref="A72" r:id="rId72" display="https://wyoleg.gov/Legislation/2025/HB0071" xr:uid="{F141F0E6-B651-984E-AA48-F773F701AB13}"/>
    <hyperlink ref="A73" r:id="rId73" display="https://wyoleg.gov/Legislation/2025/HB0072" xr:uid="{CC734418-F4E9-4644-98FB-716E7ACCF62D}"/>
    <hyperlink ref="A74" r:id="rId74" display="https://wyoleg.gov/Legislation/2025/HB0073" xr:uid="{AA477C02-135F-6246-A420-AE94E5D59CF0}"/>
    <hyperlink ref="A75" r:id="rId75" display="https://wyoleg.gov/Legislation/2025/HB0074" xr:uid="{AECF4F55-C1C5-5844-B55D-018E56138E4F}"/>
    <hyperlink ref="A76" r:id="rId76" display="https://wyoleg.gov/Legislation/2025/HB0075" xr:uid="{7B2CEE95-3CA2-9E4C-9494-875B5A9C08E2}"/>
    <hyperlink ref="A77" r:id="rId77" display="https://wyoleg.gov/Legislation/2025/HB0076" xr:uid="{76B905E3-DF04-6645-A3B2-E8C61E4AEEF7}"/>
    <hyperlink ref="A78" r:id="rId78" display="https://wyoleg.gov/Legislation/2025/HB0077" xr:uid="{C6615A56-8D65-A346-9223-1A06C680C844}"/>
    <hyperlink ref="A79" r:id="rId79" display="https://wyoleg.gov/Legislation/2025/HB0078" xr:uid="{38441380-160F-CD40-B10F-6A3C1DC3D240}"/>
    <hyperlink ref="A80" r:id="rId80" display="https://wyoleg.gov/Legislation/2025/HB0079" xr:uid="{482A9363-DAF0-3F48-A938-DA097892C628}"/>
    <hyperlink ref="A81" r:id="rId81" display="https://wyoleg.gov/Legislation/2025/HB0080" xr:uid="{47B31169-3F1C-834D-A0BC-B4AA0DCA9592}"/>
    <hyperlink ref="A82" r:id="rId82" display="https://wyoleg.gov/Legislation/2025/HB0081" xr:uid="{F709C424-8D22-1B41-A1B4-0DCCF588102D}"/>
    <hyperlink ref="A83" r:id="rId83" display="https://wyoleg.gov/Legislation/2025/HB0082" xr:uid="{5D868DC6-5398-9F42-8E06-6A7564258A27}"/>
    <hyperlink ref="A84" r:id="rId84" display="https://wyoleg.gov/Legislation/2025/HB0083" xr:uid="{03B30112-FDD3-1744-A666-0FBE8B2BD222}"/>
    <hyperlink ref="A85" r:id="rId85" display="https://wyoleg.gov/Legislation/2025/HB0084" xr:uid="{B98E55ED-A9FF-AD4D-997F-437DDE8FE855}"/>
    <hyperlink ref="A86" r:id="rId86" display="https://wyoleg.gov/Legislation/2025/HB0085" xr:uid="{7585E156-D804-EA44-9E62-BD95FDB0DF99}"/>
    <hyperlink ref="A87" r:id="rId87" display="https://wyoleg.gov/Legislation/2025/HB0086" xr:uid="{9B47D1EC-ADCA-D84C-93A4-446DF7B52E56}"/>
    <hyperlink ref="A88" r:id="rId88" display="https://wyoleg.gov/Legislation/2025/HB0087" xr:uid="{8A13601D-273E-264A-9DC4-007996A4DF2D}"/>
    <hyperlink ref="A89" r:id="rId89" display="https://wyoleg.gov/Legislation/2025/HB0088" xr:uid="{368ED24C-3793-5648-98AE-0C28E3168A81}"/>
    <hyperlink ref="A90" r:id="rId90" display="https://wyoleg.gov/Legislation/2025/HB0089" xr:uid="{A23D09BE-95E2-D44B-BCC4-A923BCEABE01}"/>
    <hyperlink ref="A91" r:id="rId91" display="https://wyoleg.gov/Legislation/2025/HB0090" xr:uid="{BF94AB79-2906-8344-8FB2-80F2967BBF8C}"/>
    <hyperlink ref="A92" r:id="rId92" display="https://wyoleg.gov/Legislation/2025/HB0091" xr:uid="{252EA2D2-0D05-AA45-AC1D-7CFBCA567F49}"/>
    <hyperlink ref="A93" r:id="rId93" display="https://wyoleg.gov/Legislation/2025/HB0092" xr:uid="{8C09EEA6-1AE8-C344-9327-8FC3E9C732ED}"/>
    <hyperlink ref="A94" r:id="rId94" display="https://wyoleg.gov/Legislation/2025/HB0093" xr:uid="{9C761A61-798B-7A49-A520-8A14BCDCAD97}"/>
    <hyperlink ref="A95" r:id="rId95" display="https://wyoleg.gov/Legislation/2025/HB0094" xr:uid="{E94BC1B0-C173-EC48-9D2F-ED1ED1635A1A}"/>
    <hyperlink ref="A96" r:id="rId96" display="https://wyoleg.gov/Legislation/2025/HB0095" xr:uid="{18EAD277-6D81-984C-9B37-D7D98EA413DA}"/>
    <hyperlink ref="A97" r:id="rId97" display="https://wyoleg.gov/Legislation/2025/HB0096" xr:uid="{4716C5BD-8C2C-5D4A-AE45-8D3D0B402828}"/>
    <hyperlink ref="A98" r:id="rId98" display="https://wyoleg.gov/Legislation/2025/HB0097" xr:uid="{5BB12AEB-7973-0F45-8EA8-8C52A64EF400}"/>
    <hyperlink ref="A99" r:id="rId99" display="https://wyoleg.gov/Legislation/2025/HB0098" xr:uid="{FCF7DAB0-B84B-F140-95B2-81259E04E4BF}"/>
    <hyperlink ref="A100" r:id="rId100" display="https://wyoleg.gov/Legislation/2025/HB0099" xr:uid="{BF17DCA7-290F-AA47-8B5A-4AAAE4D45157}"/>
    <hyperlink ref="A101" r:id="rId101" display="https://wyoleg.gov/Legislation/2025/HB0100" xr:uid="{00C477FE-3FD1-8341-A31D-46B3864E601B}"/>
    <hyperlink ref="A102" r:id="rId102" display="https://wyoleg.gov/Legislation/2025/HB0101" xr:uid="{D9C89161-C0EE-7342-94F2-07A50087A32F}"/>
    <hyperlink ref="A103" r:id="rId103" display="https://wyoleg.gov/Legislation/2025/HB0102" xr:uid="{25085A23-31F4-B747-8136-9D98123CF9FB}"/>
    <hyperlink ref="A104" r:id="rId104" display="https://wyoleg.gov/Legislation/2025/HB0103" xr:uid="{F92B9643-85E6-9D4C-98CE-4CF181A4478C}"/>
    <hyperlink ref="A105" r:id="rId105" display="https://wyoleg.gov/Legislation/2025/HB0104" xr:uid="{7F16AEA0-F4B1-DB41-8A72-E5C847EEB087}"/>
    <hyperlink ref="A106" r:id="rId106" display="https://wyoleg.gov/Legislation/2025/HB0105" xr:uid="{1844CAD3-F071-E149-803E-5531C403FDB5}"/>
    <hyperlink ref="A107" r:id="rId107" display="https://wyoleg.gov/Legislation/2025/HB0106" xr:uid="{64DE3D02-631A-2F4A-A3AF-421AF15C8C1E}"/>
    <hyperlink ref="A108" r:id="rId108" display="https://wyoleg.gov/Legislation/2025/HB0107" xr:uid="{C1B06816-781F-654C-B761-0AC13A28A980}"/>
    <hyperlink ref="A109" r:id="rId109" display="https://wyoleg.gov/Legislation/2025/HB0108" xr:uid="{1847675A-BE2C-F845-8FD0-7A6AA08C868D}"/>
    <hyperlink ref="A110" r:id="rId110" display="https://wyoleg.gov/Legislation/2025/HB0109" xr:uid="{CBA107A6-FC55-A94C-977F-E16E50BB0CED}"/>
    <hyperlink ref="A111" r:id="rId111" display="https://wyoleg.gov/Legislation/2025/HB0110" xr:uid="{B2192659-32C2-644C-BE19-17559EC37FFC}"/>
    <hyperlink ref="A112" r:id="rId112" display="https://wyoleg.gov/Legislation/2025/HB0111" xr:uid="{7CB6EBB0-ACF1-1C4C-A754-991EB7C41933}"/>
    <hyperlink ref="A113" r:id="rId113" display="https://wyoleg.gov/Legislation/2025/HB0112" xr:uid="{41A2297F-3B4E-CF45-A271-130D1E6A4DD8}"/>
    <hyperlink ref="A114" r:id="rId114" display="https://wyoleg.gov/Legislation/2025/HB0113" xr:uid="{BAED025C-5F26-9247-A3CF-A9984D393D10}"/>
    <hyperlink ref="A115" r:id="rId115" display="https://wyoleg.gov/Legislation/2025/HB0114" xr:uid="{5601DB05-35FA-034D-8A87-3663498437BC}"/>
    <hyperlink ref="A116" r:id="rId116" display="https://wyoleg.gov/Legislation/2025/HB0115" xr:uid="{DA441E7F-34E7-A049-8F59-C55C150EC3EE}"/>
    <hyperlink ref="A117" r:id="rId117" display="https://wyoleg.gov/Legislation/2025/HB0116" xr:uid="{F20FEFBA-36C8-5A4F-AF84-AB521A56AB3E}"/>
    <hyperlink ref="A118" r:id="rId118" display="https://wyoleg.gov/Legislation/2025/HB0117" xr:uid="{488FFE1C-7EA7-EC49-BB04-2CA9ADBD5DF9}"/>
    <hyperlink ref="A119" r:id="rId119" display="https://wyoleg.gov/Legislation/2025/HB0118" xr:uid="{EFFED3B7-7F51-5441-BBB5-81D22D81BE6D}"/>
    <hyperlink ref="A120" r:id="rId120" display="https://wyoleg.gov/Legislation/2025/HB0119" xr:uid="{7C3AF144-7B86-2045-9EFB-21C4B0C034E4}"/>
    <hyperlink ref="A121" r:id="rId121" display="https://wyoleg.gov/Legislation/2025/HB0120" xr:uid="{A4865488-26E1-5348-9ED1-4F0F5B0B29F3}"/>
    <hyperlink ref="A122" r:id="rId122" display="https://wyoleg.gov/Legislation/2025/HB0121" xr:uid="{D20D6611-022F-2F4A-9785-85A3AB4354E4}"/>
    <hyperlink ref="A123" r:id="rId123" display="https://wyoleg.gov/Legislation/2025/HB0122" xr:uid="{C9C284B3-8081-B348-B6E0-47643109BF8F}"/>
    <hyperlink ref="A124" r:id="rId124" display="https://wyoleg.gov/Legislation/2025/HB0123" xr:uid="{A1F358A4-2FC1-4E4F-B396-6567B79913CA}"/>
    <hyperlink ref="A125" r:id="rId125" display="https://wyoleg.gov/Legislation/2025/HB0124" xr:uid="{3ECCA92E-6700-4648-8C71-58877796470F}"/>
    <hyperlink ref="A126" r:id="rId126" display="https://wyoleg.gov/Legislation/2025/HB0125" xr:uid="{605408D7-59F2-114D-9E1B-A27052D7F74C}"/>
    <hyperlink ref="A127" r:id="rId127" display="https://wyoleg.gov/Legislation/2025/HB0126" xr:uid="{0CAF3D86-FF0E-9B46-A08C-F687FEBBBA6D}"/>
    <hyperlink ref="A128" r:id="rId128" display="https://wyoleg.gov/Legislation/2025/HB0127" xr:uid="{FB871D25-70A0-2F40-8D3B-17B7EB4FF47D}"/>
    <hyperlink ref="A129" r:id="rId129" display="https://wyoleg.gov/Legislation/2025/HB0128" xr:uid="{704669EB-7E1B-DD43-B53A-A7D63DCC70A7}"/>
    <hyperlink ref="A130" r:id="rId130" display="https://wyoleg.gov/Legislation/2025/HB0129" xr:uid="{C76FC936-5724-D94D-8A19-16AD133FAD03}"/>
    <hyperlink ref="A131" r:id="rId131" display="https://wyoleg.gov/Legislation/2025/HB0130" xr:uid="{D04AF5B6-2EF8-B948-A239-A6D64BDC8751}"/>
    <hyperlink ref="A132" r:id="rId132" display="https://wyoleg.gov/Legislation/2025/HB0131" xr:uid="{8ABE8418-CEDE-7C43-9BA6-680FD3AE2D5D}"/>
    <hyperlink ref="A133" r:id="rId133" display="https://wyoleg.gov/Legislation/2025/HB0132" xr:uid="{5EEB8259-2D00-2A40-BDBC-87FE6178A51D}"/>
    <hyperlink ref="A134" r:id="rId134" display="https://wyoleg.gov/Legislation/2025/HB0133" xr:uid="{1DABB2B5-E2E9-D640-AF86-2FCCAEFE1ADC}"/>
    <hyperlink ref="A135" r:id="rId135" display="https://wyoleg.gov/Legislation/2025/HB0134" xr:uid="{5A5D49E4-9CAD-8944-B4F2-6F3A42E68370}"/>
    <hyperlink ref="A136" r:id="rId136" display="https://wyoleg.gov/Legislation/2025/HB0135" xr:uid="{9BABCE6E-1D58-C54C-9F02-3701BD8BAE58}"/>
    <hyperlink ref="A137" r:id="rId137" display="https://wyoleg.gov/Legislation/2025/HB0136" xr:uid="{CAFD28B9-619E-614D-BE7A-0374064B258E}"/>
    <hyperlink ref="A138" r:id="rId138" display="https://wyoleg.gov/Legislation/2025/HB0137" xr:uid="{0B7BF08C-497B-AD49-BCFC-B6329E733335}"/>
    <hyperlink ref="A139" r:id="rId139" display="https://wyoleg.gov/Legislation/2025/HB0138" xr:uid="{37C97786-3FEE-D041-A55C-070D3CDA58B7}"/>
    <hyperlink ref="A140" r:id="rId140" display="https://wyoleg.gov/Legislation/2025/HB0139" xr:uid="{E636ADA1-4837-944C-AA67-921EEEC2FA19}"/>
    <hyperlink ref="A141" r:id="rId141" display="https://wyoleg.gov/Legislation/2025/HB0140" xr:uid="{21CFB066-3CE8-EE46-B432-2A10E9586026}"/>
    <hyperlink ref="A142" r:id="rId142" display="https://wyoleg.gov/Legislation/2025/HB0141" xr:uid="{D9CA0DA6-829C-3A4D-AE4B-B3C487DF92DB}"/>
    <hyperlink ref="A143" r:id="rId143" display="https://wyoleg.gov/Legislation/2025/HB0142" xr:uid="{86167990-B204-2746-905A-4151516519AC}"/>
    <hyperlink ref="A144" r:id="rId144" display="https://wyoleg.gov/Legislation/2025/HB0143" xr:uid="{C5C7BF95-2337-654A-BCE2-A39D11304519}"/>
    <hyperlink ref="A145" r:id="rId145" display="https://wyoleg.gov/Legislation/2025/HB0144" xr:uid="{2182AB92-CAF8-E44D-B655-7626D0F814B3}"/>
    <hyperlink ref="A146" r:id="rId146" display="https://wyoleg.gov/Legislation/2025/HB0145" xr:uid="{1D191260-830E-A040-8B1D-8AA8E831D7B0}"/>
    <hyperlink ref="A147" r:id="rId147" display="https://wyoleg.gov/Legislation/2025/HB0146" xr:uid="{C234897B-75B8-914C-A4AF-011BCF383A7E}"/>
    <hyperlink ref="A148" r:id="rId148" display="https://wyoleg.gov/Legislation/2025/HB0147" xr:uid="{7DC403D3-A19A-F644-9E13-EC7CDB8A67A7}"/>
    <hyperlink ref="A149" r:id="rId149" display="https://wyoleg.gov/Legislation/2025/HB0148" xr:uid="{A6CADA8A-B953-974C-ACF2-A830FF842E10}"/>
    <hyperlink ref="A150" r:id="rId150" display="https://wyoleg.gov/Legislation/2025/HB0149" xr:uid="{7BC51A87-0FE6-2944-9D40-378925DD495E}"/>
    <hyperlink ref="A151" r:id="rId151" display="https://wyoleg.gov/Legislation/2025/HB0150" xr:uid="{35BB23B3-F467-C043-AEB0-1433E73A6BF5}"/>
    <hyperlink ref="A152" r:id="rId152" display="https://wyoleg.gov/Legislation/2025/HB0151" xr:uid="{44FC0433-83BD-4546-B022-DCCD9E54FC4F}"/>
    <hyperlink ref="A153" r:id="rId153" display="https://wyoleg.gov/Legislation/2025/HB0152" xr:uid="{F3C8A2A0-3A3D-6141-8C6A-CFF3BA39E844}"/>
    <hyperlink ref="A154" r:id="rId154" display="https://wyoleg.gov/Legislation/2025/HB0153" xr:uid="{C17BE190-0D8F-4D4F-95E2-65EB88C31136}"/>
    <hyperlink ref="A155" r:id="rId155" display="https://wyoleg.gov/Legislation/2025/HB0154" xr:uid="{D223DB60-EFE2-734E-AE98-3EDF2F36609E}"/>
    <hyperlink ref="A156" r:id="rId156" display="https://wyoleg.gov/Legislation/2025/HB0155" xr:uid="{8EE9F60B-C656-7849-A38D-B7C2294CA897}"/>
    <hyperlink ref="A157" r:id="rId157" display="https://wyoleg.gov/Legislation/2025/HB0156" xr:uid="{C4B890B2-C16B-4C47-9383-3E0CCA203DB6}"/>
    <hyperlink ref="A158" r:id="rId158" display="https://wyoleg.gov/Legislation/2025/HB0157" xr:uid="{12E214FE-2DBF-8649-AFD3-352BB5CD5E27}"/>
    <hyperlink ref="A159" r:id="rId159" display="https://wyoleg.gov/Legislation/2025/HB0158" xr:uid="{6C0AB5EC-035E-7F41-B984-15E73D5DFA1E}"/>
    <hyperlink ref="A160" r:id="rId160" display="https://wyoleg.gov/Legislation/2025/HB0159" xr:uid="{DA21F1A2-9FB5-2C4D-AFAE-B8091567583D}"/>
    <hyperlink ref="A161" r:id="rId161" display="https://wyoleg.gov/Legislation/2025/HB0160" xr:uid="{20330924-6766-4546-8349-738E1019B8F9}"/>
    <hyperlink ref="A162" r:id="rId162" display="https://wyoleg.gov/Legislation/2025/HB0161" xr:uid="{72FA0DD2-3B5E-2A48-B017-988DAFEE3C6E}"/>
    <hyperlink ref="A163" r:id="rId163" display="https://wyoleg.gov/Legislation/2025/HB0162" xr:uid="{1879F6A5-9D9F-1F45-877C-BF10DAEBB2F8}"/>
    <hyperlink ref="A164" r:id="rId164" display="https://wyoleg.gov/Legislation/2025/HB0163" xr:uid="{BA3FDBD7-3A17-F74C-98E1-F98B16FE7D77}"/>
    <hyperlink ref="A165" r:id="rId165" display="https://wyoleg.gov/Legislation/2025/HB0164" xr:uid="{1AEA98D6-A6BB-BD4C-985D-9509CDDD73F9}"/>
    <hyperlink ref="A166" r:id="rId166" display="https://wyoleg.gov/Legislation/2025/HB0165" xr:uid="{3F9B61D5-0D14-3E4B-803C-E9D9F2EE3425}"/>
    <hyperlink ref="A167" r:id="rId167" display="https://wyoleg.gov/Legislation/2025/HB0166" xr:uid="{BD9097E2-206A-1341-9F13-561DDE4FAD5C}"/>
    <hyperlink ref="A168" r:id="rId168" display="https://wyoleg.gov/Legislation/2025/HB0167" xr:uid="{1E72D1D8-705A-2246-8BAF-3ABB1F12E640}"/>
    <hyperlink ref="A169" r:id="rId169" display="https://wyoleg.gov/Legislation/2025/HB0168" xr:uid="{0FBD930C-8B7F-0841-BE7E-162F192AF6DE}"/>
    <hyperlink ref="A170" r:id="rId170" display="https://wyoleg.gov/Legislation/2025/HB0169" xr:uid="{1B7F7DBC-831A-634F-9225-D41301060A45}"/>
    <hyperlink ref="A171" r:id="rId171" display="https://wyoleg.gov/Legislation/2025/HB0170" xr:uid="{5D1D472A-7351-7C43-A54B-63DEFEE84DE5}"/>
    <hyperlink ref="A172" r:id="rId172" display="https://wyoleg.gov/Legislation/2025/HB0171" xr:uid="{2697BE19-EDB5-8E49-ACAD-D031A6BA958A}"/>
    <hyperlink ref="A173" r:id="rId173" display="https://wyoleg.gov/Legislation/2025/HB0172" xr:uid="{1727BC47-886E-E742-A16A-9AB6D3361F0E}"/>
    <hyperlink ref="A174" r:id="rId174" display="https://wyoleg.gov/Legislation/2025/HB0173" xr:uid="{A071A59D-90D5-A24C-8B0E-045F6CE81AA2}"/>
    <hyperlink ref="A175" r:id="rId175" display="https://wyoleg.gov/Legislation/2025/HB0174" xr:uid="{C3C9E9B5-6961-BA42-9865-23F785A9869D}"/>
    <hyperlink ref="A176" r:id="rId176" display="https://wyoleg.gov/Legislation/2025/HB0175" xr:uid="{5CE284BC-87A4-3543-8AE5-F5785D9C043C}"/>
    <hyperlink ref="A177" r:id="rId177" display="https://wyoleg.gov/Legislation/2025/HB0176" xr:uid="{769D0FF0-BCFB-5B4F-B5B7-29ACD08D1F3E}"/>
    <hyperlink ref="A178" r:id="rId178" display="https://wyoleg.gov/Legislation/2025/HB0177" xr:uid="{34F51E55-87EE-3246-9F24-8E2B6847879A}"/>
    <hyperlink ref="A179" r:id="rId179" display="https://wyoleg.gov/Legislation/2025/HB0178" xr:uid="{BBB9B8C0-DD92-1040-9E71-30E7B73982F0}"/>
    <hyperlink ref="A180" r:id="rId180" display="https://wyoleg.gov/Legislation/2025/HB0179" xr:uid="{7DC948DF-7F99-7742-9495-1F658EC98FCC}"/>
    <hyperlink ref="A181" r:id="rId181" display="https://wyoleg.gov/Legislation/2025/HB0180" xr:uid="{06AAB08E-336B-6F45-AF0F-2FF1FCAAC007}"/>
    <hyperlink ref="A182" r:id="rId182" display="https://wyoleg.gov/Legislation/2025/HB0181" xr:uid="{8ABD2E68-ED7F-0A44-97F2-CA451BC56D66}"/>
    <hyperlink ref="A183" r:id="rId183" display="https://wyoleg.gov/Legislation/2025/HB0182" xr:uid="{DA321217-714E-5341-A8EB-5E9D05CD8253}"/>
    <hyperlink ref="A184" r:id="rId184" display="https://wyoleg.gov/Legislation/2025/HB0183" xr:uid="{6A2507AD-14E6-8A4B-8BBC-32CFBA6E55C5}"/>
    <hyperlink ref="A185" r:id="rId185" display="https://wyoleg.gov/Legislation/2025/HB0184" xr:uid="{3D4743B1-DD48-B14D-9E55-1CC00EE86D83}"/>
    <hyperlink ref="A186" r:id="rId186" display="https://wyoleg.gov/Legislation/2025/HB0185" xr:uid="{F1932884-3E87-7F49-B49B-39D2CC2C9DD2}"/>
    <hyperlink ref="A187" r:id="rId187" display="https://wyoleg.gov/Legislation/2025/HB0186" xr:uid="{B4B4C1BA-A001-8A4C-B3CB-F7F18267E809}"/>
    <hyperlink ref="A188" r:id="rId188" display="https://wyoleg.gov/Legislation/2025/HB0187" xr:uid="{C5707616-0692-C74A-B883-05D6FD3FB420}"/>
    <hyperlink ref="A189" r:id="rId189" display="https://wyoleg.gov/Legislation/2025/HB0188" xr:uid="{5D65AAE5-6631-4F4B-B8DC-1E0FC852126F}"/>
    <hyperlink ref="A190" r:id="rId190" display="https://wyoleg.gov/Legislation/2025/HB0189" xr:uid="{27B7F45F-3E0C-1A43-BDEC-DB643DA76AB6}"/>
    <hyperlink ref="A191" r:id="rId191" display="https://wyoleg.gov/Legislation/2025/HB0190" xr:uid="{6EB432D5-12B6-6D43-89DD-AF85747B1A8A}"/>
    <hyperlink ref="A192" r:id="rId192" display="https://wyoleg.gov/Legislation/2025/HB0191" xr:uid="{D01F387D-2741-C14E-A54A-910FB2AD1F2A}"/>
    <hyperlink ref="A193" r:id="rId193" display="https://wyoleg.gov/Legislation/2025/HB0192" xr:uid="{DCC01B8D-58BB-674A-B45E-EA4E3C577E32}"/>
    <hyperlink ref="A194" r:id="rId194" display="https://wyoleg.gov/Legislation/2025/HB0193" xr:uid="{E634AC24-B510-054A-9B6C-7AE9A1249BF0}"/>
    <hyperlink ref="A195" r:id="rId195" display="https://wyoleg.gov/Legislation/2025/HB0194" xr:uid="{EE2EB6DC-15BF-2748-B552-FB1C3FD90271}"/>
    <hyperlink ref="A196" r:id="rId196" display="https://wyoleg.gov/Legislation/2025/HB0195" xr:uid="{1AE767FA-67F5-CD40-81CE-2E465059292E}"/>
    <hyperlink ref="A197" r:id="rId197" display="https://wyoleg.gov/Legislation/2025/HB0196" xr:uid="{F764D46A-85D8-3C41-82B4-989564DDB644}"/>
    <hyperlink ref="A198" r:id="rId198" display="https://wyoleg.gov/Legislation/2025/HB0197" xr:uid="{BEF93068-CD7F-624C-818F-F7D8AD551708}"/>
    <hyperlink ref="A199" r:id="rId199" display="https://wyoleg.gov/Legislation/2025/HB0198" xr:uid="{9CEFAEC9-E2B4-A34C-A977-A678E269C5BF}"/>
    <hyperlink ref="A200" r:id="rId200" display="https://wyoleg.gov/Legislation/2025/HB0199" xr:uid="{31A6662A-2A2E-DC44-8281-54103146F098}"/>
    <hyperlink ref="A201" r:id="rId201" display="https://wyoleg.gov/Legislation/2025/HB0200" xr:uid="{FE5EE630-3261-A348-A3F9-E96A0BABDB69}"/>
    <hyperlink ref="A202" r:id="rId202" display="https://wyoleg.gov/Legislation/2025/HB0201" xr:uid="{5C3B5661-1D75-D745-A898-2E10EB5CC095}"/>
    <hyperlink ref="A203" r:id="rId203" display="https://wyoleg.gov/Legislation/2025/HB0202" xr:uid="{E6FD9AB0-6E13-EC43-A95E-4774BB651188}"/>
    <hyperlink ref="A204" r:id="rId204" display="https://wyoleg.gov/Legislation/2025/HB0203" xr:uid="{9AB6AE59-EAE5-F24C-BD7B-171011B396C0}"/>
    <hyperlink ref="A205" r:id="rId205" display="https://wyoleg.gov/Legislation/2025/HB0204" xr:uid="{D61E1204-D4D2-2144-BAE3-25E1B1E2F45A}"/>
    <hyperlink ref="A206" r:id="rId206" display="https://wyoleg.gov/Legislation/2025/HB0205" xr:uid="{99107C24-40AE-6B4F-B9D0-619DA7D7656F}"/>
    <hyperlink ref="A207" r:id="rId207" display="https://wyoleg.gov/Legislation/2025/HB0206" xr:uid="{90F39E9D-C7A7-AA4E-831E-7E71C9DF7F8A}"/>
    <hyperlink ref="A208" r:id="rId208" display="https://wyoleg.gov/Legislation/2025/HB0207" xr:uid="{A32D411B-0DD0-0042-B7AE-2DBEB959AB40}"/>
    <hyperlink ref="A209" r:id="rId209" display="https://wyoleg.gov/Legislation/2025/HB0208" xr:uid="{4600A478-6EA5-BA4A-9D49-6054DDA3C412}"/>
    <hyperlink ref="A210" r:id="rId210" display="https://wyoleg.gov/Legislation/2025/HB0209" xr:uid="{6DDA6A35-A7AA-CF4E-BB15-721B90C65AC9}"/>
    <hyperlink ref="A211" r:id="rId211" display="https://wyoleg.gov/Legislation/2025/HB0210" xr:uid="{DE05A0EC-7D85-7F40-B5A9-BE7106B6A742}"/>
    <hyperlink ref="A212" r:id="rId212" display="https://wyoleg.gov/Legislation/2025/HB0211" xr:uid="{49F5318B-7E53-7E48-B86A-A64B8F99AA93}"/>
    <hyperlink ref="A213" r:id="rId213" display="https://wyoleg.gov/Legislation/2025/HB0212" xr:uid="{23C447EA-8FA8-3D4F-80F2-F66BE270197C}"/>
    <hyperlink ref="A214" r:id="rId214" display="https://wyoleg.gov/Legislation/2025/HB0213" xr:uid="{B259745D-3904-8A40-935D-06867FB66409}"/>
    <hyperlink ref="A215" r:id="rId215" display="https://wyoleg.gov/Legislation/2025/HB0214" xr:uid="{FC0A4421-D611-3847-A967-A4F9D9DDD2E7}"/>
    <hyperlink ref="A216" r:id="rId216" display="https://wyoleg.gov/Legislation/2025/HB0215" xr:uid="{0881F687-0D31-F846-BDF5-F66CBC5E18B1}"/>
    <hyperlink ref="A217" r:id="rId217" display="https://wyoleg.gov/Legislation/2025/HB0216" xr:uid="{E96D7903-D75A-624B-A6D5-8967C4D5DA16}"/>
    <hyperlink ref="A218" r:id="rId218" display="https://wyoleg.gov/Legislation/2025/HB0217" xr:uid="{3C394D5E-C4C3-4D4F-9E47-4671C61BB0C6}"/>
    <hyperlink ref="A219" r:id="rId219" display="https://wyoleg.gov/Legislation/2025/HB0218" xr:uid="{07F9315F-8F35-584F-9CEB-4144705ED771}"/>
    <hyperlink ref="A220" r:id="rId220" display="https://wyoleg.gov/Legislation/2025/HB0219" xr:uid="{38DAD962-0720-E14B-AAEC-AC2AED0EFD51}"/>
    <hyperlink ref="A221" r:id="rId221" display="https://wyoleg.gov/Legislation/2025/HB0220" xr:uid="{81B89A00-EDC1-6B4A-865E-84CE934619D7}"/>
    <hyperlink ref="A222" r:id="rId222" display="https://wyoleg.gov/Legislation/2025/HB0221" xr:uid="{05FB4591-C60E-0E4A-97EC-A03A3C9A52C3}"/>
    <hyperlink ref="A223" r:id="rId223" display="https://wyoleg.gov/Legislation/2025/HB0222" xr:uid="{0770F9C3-A5E2-F64A-A00F-C1C6366E17A9}"/>
    <hyperlink ref="A224" r:id="rId224" display="https://wyoleg.gov/Legislation/2025/HB0223" xr:uid="{A1849324-95FF-334F-8C51-03A21F15E830}"/>
    <hyperlink ref="A225" r:id="rId225" display="https://wyoleg.gov/Legislation/2025/HB0224" xr:uid="{AD8D4B98-4B68-B04D-A14E-6F0B0F76D1AF}"/>
    <hyperlink ref="A226" r:id="rId226" display="https://wyoleg.gov/Legislation/2025/HB0225" xr:uid="{FE9CA0F9-98FE-054B-B36A-F17B84767548}"/>
    <hyperlink ref="A227" r:id="rId227" display="https://wyoleg.gov/Legislation/2025/HB0226" xr:uid="{A140C191-80D7-D343-92E2-0B16940135FF}"/>
    <hyperlink ref="A228" r:id="rId228" display="https://wyoleg.gov/Legislation/2025/HB0227" xr:uid="{0987F8CC-7FB5-9444-9174-C40B99D42F80}"/>
    <hyperlink ref="A229" r:id="rId229" display="https://wyoleg.gov/Legislation/2025/HB0228" xr:uid="{CF6B0600-F978-2846-99D9-1B7A95B47B72}"/>
    <hyperlink ref="A230" r:id="rId230" display="https://wyoleg.gov/Legislation/2025/HB0229" xr:uid="{7E82A5B4-F1B0-164F-ADDD-A0F1DBD62033}"/>
    <hyperlink ref="A231" r:id="rId231" display="https://wyoleg.gov/Legislation/2025/HB0230" xr:uid="{118D1D98-2791-8444-9FCE-35561EBEC5EB}"/>
    <hyperlink ref="A232" r:id="rId232" display="https://wyoleg.gov/Legislation/2025/HB0231" xr:uid="{CC5CE09D-57AD-C548-84DD-DF2DE4494997}"/>
    <hyperlink ref="A233" r:id="rId233" display="https://wyoleg.gov/Legislation/2025/HB0232" xr:uid="{59F9F444-132B-AC44-9787-54742779BAF1}"/>
    <hyperlink ref="A234" r:id="rId234" display="https://wyoleg.gov/Legislation/2025/HB0233" xr:uid="{6C7B04F1-BEEC-0A4E-8E96-384CA6BFD2AA}"/>
    <hyperlink ref="A235" r:id="rId235" display="https://wyoleg.gov/Legislation/2025/HB0234" xr:uid="{A4C76A0B-A1CA-DA45-AFF7-961ED3643ACB}"/>
    <hyperlink ref="A236" r:id="rId236" display="https://wyoleg.gov/Legislation/2025/HB0235" xr:uid="{BCF4612B-7DF3-4449-9B96-6794AB9C7F5B}"/>
    <hyperlink ref="A237" r:id="rId237" display="https://wyoleg.gov/Legislation/2025/HB0236" xr:uid="{C08DBFEF-1861-C445-8484-E149CDCB389B}"/>
    <hyperlink ref="A238" r:id="rId238" display="https://wyoleg.gov/Legislation/2025/HB0237" xr:uid="{554C0BAA-7675-874F-B2C2-3A00CCB4DDE2}"/>
    <hyperlink ref="A239" r:id="rId239" display="https://wyoleg.gov/Legislation/2025/HB0238" xr:uid="{602EFC3C-E56C-9A4C-9AE6-5752F15E1B50}"/>
    <hyperlink ref="A240" r:id="rId240" display="https://wyoleg.gov/Legislation/2025/HB0239" xr:uid="{CE4B68A9-8766-7E4D-805F-F2AD8B554AA9}"/>
    <hyperlink ref="A241" r:id="rId241" display="https://wyoleg.gov/Legislation/2025/HB0240" xr:uid="{35A1ADB8-A92F-D447-B3CE-3518A52B29DA}"/>
    <hyperlink ref="A242" r:id="rId242" display="https://wyoleg.gov/Legislation/2025/HB0241" xr:uid="{9634966C-CECC-9345-AB83-54CBC1903D38}"/>
    <hyperlink ref="A243" r:id="rId243" display="https://wyoleg.gov/Legislation/2025/HB0242" xr:uid="{78945460-F3E9-804C-BA8F-8F4F24E6F8E7}"/>
    <hyperlink ref="A244" r:id="rId244" display="https://wyoleg.gov/Legislation/2025/HB0243" xr:uid="{0DD87058-CBFC-EF4B-8575-B420062978DD}"/>
    <hyperlink ref="A245" r:id="rId245" display="https://wyoleg.gov/Legislation/2025/HB0244" xr:uid="{B8C43035-C431-9842-A97A-DDBF746DE2F1}"/>
    <hyperlink ref="A246" r:id="rId246" display="https://wyoleg.gov/Legislation/2025/HB0245" xr:uid="{FD1BDEC3-F3BA-C145-9B3D-AFAB020B42AE}"/>
    <hyperlink ref="A247" r:id="rId247" display="https://wyoleg.gov/Legislation/2025/HB0246" xr:uid="{0113A270-263E-1849-81C9-26F888DDB860}"/>
    <hyperlink ref="A248" r:id="rId248" display="https://wyoleg.gov/Legislation/2025/HB0247" xr:uid="{6B0E022C-987B-3940-92E6-EC77C6FDC868}"/>
    <hyperlink ref="A249" r:id="rId249" display="https://wyoleg.gov/Legislation/2025/HB0248" xr:uid="{D6DF473B-D449-7848-8380-349B6D0C9203}"/>
    <hyperlink ref="A250" r:id="rId250" display="https://wyoleg.gov/Legislation/2025/HB0249" xr:uid="{39A2D00B-495A-0444-B10C-E2F499770AD8}"/>
    <hyperlink ref="A251" r:id="rId251" display="https://wyoleg.gov/Legislation/2025/HB0250" xr:uid="{4852E136-DD0B-3B44-AABE-678D982BD865}"/>
    <hyperlink ref="A252" r:id="rId252" display="https://wyoleg.gov/Legislation/2025/HB0251" xr:uid="{C147E079-C592-1D42-8810-1B0E1C46D6EF}"/>
    <hyperlink ref="A253" r:id="rId253" display="https://wyoleg.gov/Legislation/2025/HB0252" xr:uid="{149DD1B2-3B32-9A4F-8FF9-F836C6BB6F9F}"/>
    <hyperlink ref="A254" r:id="rId254" display="https://wyoleg.gov/Legislation/2025/HB0253" xr:uid="{4FB469C4-602F-3E45-A523-5E22A1458C8F}"/>
    <hyperlink ref="A255" r:id="rId255" display="https://wyoleg.gov/Legislation/2025/HB0254" xr:uid="{2151F3CE-E2BE-A046-93F1-3B18B19B707B}"/>
    <hyperlink ref="A256" r:id="rId256" display="https://wyoleg.gov/Legislation/2025/HB0255" xr:uid="{6542AF49-008D-2249-A062-F692CB77FBD3}"/>
    <hyperlink ref="A257" r:id="rId257" display="https://wyoleg.gov/Legislation/2025/HB0256" xr:uid="{6E379F3C-7722-D149-B746-DADDFF917AD1}"/>
    <hyperlink ref="A258" r:id="rId258" display="https://wyoleg.gov/Legislation/2025/HB0257" xr:uid="{54A97E08-98B4-1244-9467-2353807BB87C}"/>
    <hyperlink ref="A259" r:id="rId259" display="https://wyoleg.gov/Legislation/2025/HB0258" xr:uid="{24DB7C75-AE9C-E742-B649-FFAA74620A25}"/>
    <hyperlink ref="A260" r:id="rId260" display="https://wyoleg.gov/Legislation/2025/HB0259" xr:uid="{A16A004A-5514-7C4E-9FC4-386FBBAA435C}"/>
    <hyperlink ref="A261" r:id="rId261" display="https://wyoleg.gov/Legislation/2025/HB0260" xr:uid="{1B539AF2-60B3-F247-A101-DAF36BD954F1}"/>
    <hyperlink ref="A262" r:id="rId262" display="https://wyoleg.gov/Legislation/2025/HB0261" xr:uid="{82D9431E-3EBD-7E46-9404-9CA077E46C16}"/>
    <hyperlink ref="A263" r:id="rId263" display="https://wyoleg.gov/Legislation/2025/HB0262" xr:uid="{D825D48A-2900-9B4F-9400-9512426D21E9}"/>
    <hyperlink ref="A264" r:id="rId264" display="https://wyoleg.gov/Legislation/2025/HB0263" xr:uid="{0041BAC8-ECA0-CE4A-9BAC-035474F2994D}"/>
    <hyperlink ref="A265" r:id="rId265" display="https://wyoleg.gov/Legislation/2025/HB0264" xr:uid="{6A840031-C42C-CB4E-A1DE-0939C806B6AD}"/>
    <hyperlink ref="A266" r:id="rId266" display="https://wyoleg.gov/Legislation/2025/HB0265" xr:uid="{8310BD5B-3307-924E-90BE-69871B9B3715}"/>
    <hyperlink ref="A267" r:id="rId267" display="https://wyoleg.gov/Legislation/2025/HB0266" xr:uid="{3092E860-AC39-E444-8A24-2EC7FD010BED}"/>
    <hyperlink ref="A268" r:id="rId268" display="https://wyoleg.gov/Legislation/2025/HB0267" xr:uid="{D5D00128-B8BC-934D-A149-1B345787A772}"/>
    <hyperlink ref="A269" r:id="rId269" display="https://wyoleg.gov/Legislation/2025/HB0268" xr:uid="{642F5FDD-D7B6-F24B-A9F7-1753598CCC76}"/>
    <hyperlink ref="A270" r:id="rId270" display="https://wyoleg.gov/Legislation/2025/HB0269" xr:uid="{1410D199-9C39-5D47-AD0E-CD19BE06C12B}"/>
    <hyperlink ref="A271" r:id="rId271" display="https://wyoleg.gov/Legislation/2025/HB0270" xr:uid="{FD0F7871-3518-0746-B82D-E5D7B1284013}"/>
    <hyperlink ref="A272" r:id="rId272" display="https://wyoleg.gov/Legislation/2025/HB0271" xr:uid="{B2F28C88-3325-7D48-9B3D-31D74B7DDC8A}"/>
    <hyperlink ref="A273" r:id="rId273" display="https://wyoleg.gov/Legislation/2025/HB0272" xr:uid="{5A319156-DE00-E048-8C82-0307AA005A7B}"/>
    <hyperlink ref="A274" r:id="rId274" display="https://wyoleg.gov/Legislation/2025/HB0273" xr:uid="{188AD1EA-9B96-7C44-91D3-B1DCB7946B5E}"/>
    <hyperlink ref="A275" r:id="rId275" display="https://wyoleg.gov/Legislation/2025/HB0274" xr:uid="{E59F7398-1DA5-8B46-AE06-E813A2E1570A}"/>
    <hyperlink ref="A276" r:id="rId276" display="https://wyoleg.gov/Legislation/2025/HB0275" xr:uid="{159E7CDA-627A-AE47-8C98-DFDD0FFAF6B9}"/>
    <hyperlink ref="A277" r:id="rId277" display="https://wyoleg.gov/Legislation/2025/HB0276" xr:uid="{5661EDEC-F7B1-6846-9AC3-F08145DAA41C}"/>
    <hyperlink ref="A278" r:id="rId278" display="https://wyoleg.gov/Legislation/2025/HB0277" xr:uid="{83AA6AA0-D6E1-BD4F-9303-B9AAFAF18348}"/>
    <hyperlink ref="A279" r:id="rId279" display="https://wyoleg.gov/Legislation/2025/HB0278" xr:uid="{6B41261A-C7D9-9243-8F2B-22953D3D8C9B}"/>
    <hyperlink ref="A280" r:id="rId280" display="https://wyoleg.gov/Legislation/2025/HB0279" xr:uid="{0FC4A4CD-A22B-604A-8D23-6463463193EC}"/>
    <hyperlink ref="A281" r:id="rId281" display="https://wyoleg.gov/Legislation/2025/HB0280" xr:uid="{DBF62F08-FBFF-AC49-9AD5-3EE9D3045EA1}"/>
    <hyperlink ref="A282" r:id="rId282" display="https://wyoleg.gov/Legislation/2025/HB0281" xr:uid="{1920628D-B5FE-3340-B0D4-FF28E429A056}"/>
    <hyperlink ref="A283" r:id="rId283" display="https://wyoleg.gov/Legislation/2025/HB0282" xr:uid="{0803253D-8BAE-CA41-951E-0CE2CDDAEB3D}"/>
    <hyperlink ref="A284" r:id="rId284" display="https://wyoleg.gov/Legislation/2025/HB0283" xr:uid="{9547BFAF-0606-EC47-9C5B-1E63D5B429FF}"/>
    <hyperlink ref="A285" r:id="rId285" display="https://wyoleg.gov/Legislation/2025/HB0284" xr:uid="{3BCCC7DC-C978-B940-B753-551AF500802E}"/>
    <hyperlink ref="A286" r:id="rId286" display="https://wyoleg.gov/Legislation/2025/HB0285" xr:uid="{4D961408-7B2A-1F48-BC56-562D9895E91D}"/>
    <hyperlink ref="A287" r:id="rId287" display="https://wyoleg.gov/Legislation/2025/HB0286" xr:uid="{A2CC19FA-B705-AF4C-B1F8-2813E01FAC2E}"/>
    <hyperlink ref="A288" r:id="rId288" display="https://wyoleg.gov/Legislation/2025/HB0287" xr:uid="{68B2632D-085F-C34C-A6A0-F52E7C609408}"/>
    <hyperlink ref="A289" r:id="rId289" display="https://wyoleg.gov/Legislation/2025/HB0288" xr:uid="{3F227848-ABCD-5B4A-9AD0-0A88C87D1A5F}"/>
    <hyperlink ref="A290" r:id="rId290" display="https://wyoleg.gov/Legislation/2025/HB0289" xr:uid="{CE67CF00-B6E2-E94E-ADE7-021DE47956F2}"/>
    <hyperlink ref="A291" r:id="rId291" display="https://wyoleg.gov/Legislation/2025/HB0290" xr:uid="{06DB3383-B7F2-2F4B-8DE4-8BBF76CB9B3E}"/>
    <hyperlink ref="A292" r:id="rId292" display="https://wyoleg.gov/Legislation/2025/HB0291" xr:uid="{B8E0DF33-31A7-6143-9A22-CCF7A819F58F}"/>
    <hyperlink ref="A293" r:id="rId293" display="https://wyoleg.gov/Legislation/2025/HB0292" xr:uid="{2262D113-F57B-E740-B3ED-571A3AC6241E}"/>
    <hyperlink ref="A294" r:id="rId294" display="https://wyoleg.gov/Legislation/2025/HB0293" xr:uid="{3EA63127-341B-594F-85BD-89BC0D00377F}"/>
    <hyperlink ref="A295" r:id="rId295" display="https://wyoleg.gov/Legislation/2025/HB0294" xr:uid="{0997E158-D8CE-EB48-88BD-E19BEE2568E8}"/>
    <hyperlink ref="A296" r:id="rId296" display="https://wyoleg.gov/Legislation/2025/HB0295" xr:uid="{B3BB1277-DD25-CF4D-9152-B3BDCB0EDF1E}"/>
    <hyperlink ref="A297" r:id="rId297" display="https://wyoleg.gov/Legislation/2025/HB0296" xr:uid="{7AB780DA-0527-C747-B6B1-4D9666A098D0}"/>
    <hyperlink ref="A298" r:id="rId298" display="https://wyoleg.gov/Legislation/2025/HB0297" xr:uid="{DF5BFDB7-ED35-484A-AA24-621D5CDD0C70}"/>
    <hyperlink ref="A299" r:id="rId299" display="https://wyoleg.gov/Legislation/2025/HB0298" xr:uid="{1B1A040C-AA0D-674A-964E-F1E9A071CF7B}"/>
    <hyperlink ref="A300" r:id="rId300" display="https://wyoleg.gov/Legislation/2025/HB0299" xr:uid="{9F680748-17A8-134A-B9A5-E47C64AAB597}"/>
    <hyperlink ref="A301" r:id="rId301" display="https://wyoleg.gov/Legislation/2025/HB0300" xr:uid="{78987533-9714-F244-99F7-90010E3EDB57}"/>
    <hyperlink ref="A302" r:id="rId302" display="https://wyoleg.gov/Legislation/2025/HB0301" xr:uid="{9C2D59A7-0479-4443-9EB8-5B702323FDA7}"/>
    <hyperlink ref="A303" r:id="rId303" display="https://wyoleg.gov/Legislation/2025/HB0302" xr:uid="{4259CD46-DFFC-2C45-9A1B-4BD8EA716B16}"/>
    <hyperlink ref="A304" r:id="rId304" display="https://wyoleg.gov/Legislation/2025/HB0303" xr:uid="{98FF22D8-D306-1341-853E-9EAAA7B1DE06}"/>
    <hyperlink ref="A305" r:id="rId305" display="https://wyoleg.gov/Legislation/2025/HB0304" xr:uid="{8F548D8F-4297-0140-9951-2CDB05A8B7C8}"/>
    <hyperlink ref="A306" r:id="rId306" display="https://wyoleg.gov/Legislation/2025/HB0305" xr:uid="{235D590E-9476-934C-9E58-6DA9F55D975D}"/>
    <hyperlink ref="A307" r:id="rId307" display="https://wyoleg.gov/Legislation/2025/HB0306" xr:uid="{0462F1AF-A17F-2145-86D6-6D61D130E835}"/>
    <hyperlink ref="A308" r:id="rId308" display="https://wyoleg.gov/Legislation/2025/HB0307" xr:uid="{D3D072D7-539D-314A-B16A-01BFE5A4FBEE}"/>
    <hyperlink ref="A343" r:id="rId309" display="https://wyoleg.gov/Legislation/2025/HJ0001" xr:uid="{6CAF15EE-8B62-0841-92FF-EBC47FE7A8B7}"/>
    <hyperlink ref="A344" r:id="rId310" display="https://wyoleg.gov/Legislation/2025/HJ0002" xr:uid="{0C571B4E-4633-7048-91E9-2A442B525578}"/>
    <hyperlink ref="A345" r:id="rId311" display="https://wyoleg.gov/Legislation/2025/HJ0003" xr:uid="{6B1DD941-0486-DE49-9906-13D83705AA53}"/>
    <hyperlink ref="A346" r:id="rId312" display="https://wyoleg.gov/Legislation/2025/HJ0004" xr:uid="{D6636ADD-8B0B-6E49-B9E8-C0E4D9E85E68}"/>
    <hyperlink ref="A347" r:id="rId313" display="https://wyoleg.gov/Legislation/2025/HJ0005" xr:uid="{38AFDE45-25A8-8948-96E4-3D8A17A175ED}"/>
    <hyperlink ref="A349" r:id="rId314" display="https://wyoleg.gov/Legislation/2025/SF0002" xr:uid="{F7BC3940-5EAD-7847-9D77-2AE7AE1C3354}"/>
    <hyperlink ref="A350" r:id="rId315" display="https://wyoleg.gov/Legislation/2025/SF0003" xr:uid="{7CAC3119-9C3C-F540-B518-1E1EDCFC39F9}"/>
    <hyperlink ref="A351" r:id="rId316" display="https://wyoleg.gov/Legislation/2025/SF0004" xr:uid="{A5F0813C-0051-954B-9182-320C40CD0CAB}"/>
    <hyperlink ref="A352" r:id="rId317" display="https://wyoleg.gov/Legislation/2025/SF0005" xr:uid="{0D1E1D7C-5E89-9341-A460-2E07E98FB7EA}"/>
    <hyperlink ref="A353" r:id="rId318" display="https://wyoleg.gov/Legislation/2025/SF0006" xr:uid="{65F949EE-4E59-AF4A-9907-9EEC9BEEEB7E}"/>
    <hyperlink ref="A354" r:id="rId319" display="https://wyoleg.gov/Legislation/2025/SF0007" xr:uid="{A883420B-94DA-FA4F-9201-A19406DF5743}"/>
    <hyperlink ref="A355" r:id="rId320" display="https://wyoleg.gov/Legislation/2025/SF0008" xr:uid="{AD9EFD64-D4BE-8F44-BD34-7DD41E20DE72}"/>
    <hyperlink ref="A356" r:id="rId321" display="https://wyoleg.gov/Legislation/2025/SF0009" xr:uid="{4A99775E-E53F-CE40-8D76-9A048B070C7C}"/>
    <hyperlink ref="A357" r:id="rId322" display="https://wyoleg.gov/Legislation/2025/SF0010" xr:uid="{1B13FEC8-51B9-E649-8EF2-BB3466E84EBB}"/>
    <hyperlink ref="A358" r:id="rId323" display="https://wyoleg.gov/Legislation/2025/SF0011" xr:uid="{1529ECB5-652C-304E-8E7B-A44E0CBB77AB}"/>
    <hyperlink ref="A359" r:id="rId324" display="https://wyoleg.gov/Legislation/2025/SF0012" xr:uid="{3B4F6638-D510-5E40-8C55-E6011F3AE511}"/>
    <hyperlink ref="A360" r:id="rId325" display="https://wyoleg.gov/Legislation/2025/SF0013" xr:uid="{F484E125-E56A-AB4B-BB52-A266B5FA3E52}"/>
    <hyperlink ref="A361" r:id="rId326" display="https://wyoleg.gov/Legislation/2025/SF0014" xr:uid="{ADD5DC87-0F72-9B4A-933C-052D5F6F5D1C}"/>
    <hyperlink ref="A362" r:id="rId327" display="https://wyoleg.gov/Legislation/2025/SF0015" xr:uid="{190E967A-1CA0-D74C-92C6-FBEC691BEBD2}"/>
    <hyperlink ref="A363" r:id="rId328" display="https://wyoleg.gov/Legislation/2025/SF0016" xr:uid="{80C5F582-8687-274C-B0CB-E764814AF40D}"/>
    <hyperlink ref="A364" r:id="rId329" display="https://wyoleg.gov/Legislation/2025/SF0017" xr:uid="{0ADB71DE-FF7B-954C-A49D-14E06A64B676}"/>
    <hyperlink ref="A365" r:id="rId330" display="https://wyoleg.gov/Legislation/2025/SF0018" xr:uid="{DD1D07FB-C0F6-7449-B683-46E3E8B3AADE}"/>
    <hyperlink ref="A366" r:id="rId331" display="https://wyoleg.gov/Legislation/2025/SF0019" xr:uid="{3224C944-8300-3A49-90B3-EC57CA03091B}"/>
    <hyperlink ref="A367" r:id="rId332" display="https://wyoleg.gov/Legislation/2025/SF0020" xr:uid="{55620B05-F6C1-8C45-916E-DAE7360C1CFD}"/>
    <hyperlink ref="A368" r:id="rId333" display="https://wyoleg.gov/Legislation/2025/SF0021" xr:uid="{EA774213-749C-224E-B562-D9B271AAFA48}"/>
    <hyperlink ref="A369" r:id="rId334" display="https://wyoleg.gov/Legislation/2025/SF0022" xr:uid="{B16DB4D2-62E4-3947-9212-2858753C5913}"/>
    <hyperlink ref="A370" r:id="rId335" display="https://wyoleg.gov/Legislation/2025/SF0023" xr:uid="{0989AD67-5455-FC40-A618-F400E0D9FCEC}"/>
    <hyperlink ref="A371" r:id="rId336" display="https://wyoleg.gov/Legislation/2025/SF0024" xr:uid="{A25EB5E3-6279-224A-AC86-6AACF396970B}"/>
    <hyperlink ref="A372" r:id="rId337" display="https://wyoleg.gov/Legislation/2025/SF0025" xr:uid="{2B20E4FC-BB17-7E4D-9774-3634A8AAF4F5}"/>
    <hyperlink ref="A373" r:id="rId338" display="https://wyoleg.gov/Legislation/2025/SF0026" xr:uid="{642C908E-33A2-7D40-BD48-3DBF91EF11AE}"/>
    <hyperlink ref="A374" r:id="rId339" display="https://wyoleg.gov/Legislation/2025/SF0027" xr:uid="{C23500CA-3341-4844-B902-6A46B41B5329}"/>
    <hyperlink ref="A375" r:id="rId340" display="https://wyoleg.gov/Legislation/2025/SF0028" xr:uid="{7A38DF73-8295-9A40-9764-961ECD849E64}"/>
    <hyperlink ref="A376" r:id="rId341" display="https://wyoleg.gov/Legislation/2025/SF0029" xr:uid="{386D9293-DF28-F64B-A1E4-9018E91B7858}"/>
    <hyperlink ref="A377" r:id="rId342" display="https://wyoleg.gov/Legislation/2025/SF0030" xr:uid="{60417746-B04D-9548-97DA-4DAFD0904AED}"/>
    <hyperlink ref="A378" r:id="rId343" display="https://wyoleg.gov/Legislation/2025/SF0031" xr:uid="{3ED483D8-277C-9844-96C6-A7ED2C947D1C}"/>
    <hyperlink ref="A379" r:id="rId344" display="https://wyoleg.gov/Legislation/2025/SF0032" xr:uid="{7BEB5901-47F6-4E40-BC44-744DCEA5D3EA}"/>
    <hyperlink ref="A380" r:id="rId345" display="https://wyoleg.gov/Legislation/2025/SF0033" xr:uid="{6BFFC600-63BC-AC4F-BDC6-A34022728889}"/>
    <hyperlink ref="A381" r:id="rId346" display="https://wyoleg.gov/Legislation/2025/SF0034" xr:uid="{C0DC5146-ECC0-3D47-A2EA-BCA7EB49B3C9}"/>
    <hyperlink ref="A382" r:id="rId347" display="https://wyoleg.gov/Legislation/2025/SF0035" xr:uid="{05D16175-A8D3-7D46-A23A-268452C19257}"/>
    <hyperlink ref="A383" r:id="rId348" display="https://wyoleg.gov/Legislation/2025/SF0036" xr:uid="{CDC32BF8-8DD0-4C4F-BA7F-18AB83C08C8D}"/>
    <hyperlink ref="A384" r:id="rId349" display="https://wyoleg.gov/Legislation/2025/SF0037" xr:uid="{EDF29C56-E4C0-FA48-8503-3CF832729302}"/>
    <hyperlink ref="A385" r:id="rId350" display="https://wyoleg.gov/Legislation/2025/SF0038" xr:uid="{8739B582-EFD8-AD4E-8C75-FCDD341B0A85}"/>
    <hyperlink ref="A386" r:id="rId351" display="https://wyoleg.gov/Legislation/2025/SF0039" xr:uid="{A0155FC5-D63F-E144-A802-BF49DFE4B6C1}"/>
    <hyperlink ref="A387" r:id="rId352" display="https://wyoleg.gov/Legislation/2025/SF0040" xr:uid="{92B77299-CB00-1D47-A137-47F4F8FDBC17}"/>
    <hyperlink ref="A388" r:id="rId353" display="https://wyoleg.gov/Legislation/2025/SF0041" xr:uid="{424B1386-0CB1-CE4E-8EE8-E8EE26784E23}"/>
    <hyperlink ref="A389" r:id="rId354" display="https://wyoleg.gov/Legislation/2025/SF0042" xr:uid="{4E47F47E-5292-A448-B027-61C78BEAB2D0}"/>
    <hyperlink ref="A390" r:id="rId355" display="https://wyoleg.gov/Legislation/2025/SF0043" xr:uid="{EECC09D4-32D5-6746-9264-17A536DFC6F5}"/>
    <hyperlink ref="A391" r:id="rId356" display="https://wyoleg.gov/Legislation/2025/SF0044" xr:uid="{893DF389-48EC-D548-977B-DEB6E6AF6131}"/>
    <hyperlink ref="A392" r:id="rId357" display="https://wyoleg.gov/Legislation/2025/SF0045" xr:uid="{0321A95D-0DDC-0945-901B-06540DBFA749}"/>
    <hyperlink ref="A393" r:id="rId358" display="https://wyoleg.gov/Legislation/2025/SF0046" xr:uid="{D97DE58A-6C3D-D546-8769-FD75DB86E222}"/>
    <hyperlink ref="A394" r:id="rId359" display="https://wyoleg.gov/Legislation/2025/SF0047" xr:uid="{B616CF55-5FB4-E248-BCE3-CB7FF57AEF73}"/>
    <hyperlink ref="A395" r:id="rId360" display="https://wyoleg.gov/Legislation/2025/SF0048" xr:uid="{ECAA95BB-9560-334D-8D3C-A2BDBBE3E133}"/>
    <hyperlink ref="A396" r:id="rId361" display="https://wyoleg.gov/Legislation/2025/SF0049" xr:uid="{F7E15237-FFE5-A64E-BBA5-8C9228B5145F}"/>
    <hyperlink ref="A397" r:id="rId362" display="https://wyoleg.gov/Legislation/2025/SF0050" xr:uid="{2DE487EC-E6E6-6244-A973-82EF8A5819B9}"/>
    <hyperlink ref="A398" r:id="rId363" display="https://wyoleg.gov/Legislation/2025/SF0051" xr:uid="{A203FB5B-30D8-1B42-8CBC-96FAD822310F}"/>
    <hyperlink ref="A399" r:id="rId364" display="https://wyoleg.gov/Legislation/2025/SF0052" xr:uid="{D0B316ED-7A93-1A4C-B8F8-F8D4856FD9FC}"/>
    <hyperlink ref="A400" r:id="rId365" display="https://wyoleg.gov/Legislation/2025/SF0053" xr:uid="{B96E5D5E-79E3-064E-9403-98328AA128DE}"/>
    <hyperlink ref="A401" r:id="rId366" display="https://wyoleg.gov/Legislation/2025/SF0054" xr:uid="{6281F893-D5E6-9E45-B888-992C49315EAE}"/>
    <hyperlink ref="A402" r:id="rId367" display="https://wyoleg.gov/Legislation/2025/SF0055" xr:uid="{3AAC9AF2-E616-EF4C-B78B-289C216C316A}"/>
    <hyperlink ref="A403" r:id="rId368" display="https://wyoleg.gov/Legislation/2025/SF0056" xr:uid="{7B46164D-9784-2A4D-9E8C-ACBB1AC4FD75}"/>
    <hyperlink ref="A404" r:id="rId369" display="https://wyoleg.gov/Legislation/2025/SF0057" xr:uid="{F72ECF97-7A8C-1F48-8D9C-0890E380F5C1}"/>
    <hyperlink ref="A405" r:id="rId370" display="https://wyoleg.gov/Legislation/2025/SF0058" xr:uid="{800B523B-3F21-DC4A-BE39-313FAE40E261}"/>
    <hyperlink ref="A406" r:id="rId371" display="https://wyoleg.gov/Legislation/2025/SF0059" xr:uid="{36B4D58C-12E7-D043-8425-07A1A67B4EEC}"/>
    <hyperlink ref="A407" r:id="rId372" display="https://wyoleg.gov/Legislation/2025/SF0060" xr:uid="{21B65BD4-D7D5-BE4D-A717-35EC8B19A29C}"/>
    <hyperlink ref="A408" r:id="rId373" display="https://wyoleg.gov/Legislation/2025/SF0061" xr:uid="{B7305433-A1EC-8B42-95E1-44EA81E36CE7}"/>
    <hyperlink ref="A409" r:id="rId374" display="https://wyoleg.gov/Legislation/2025/SF0062" xr:uid="{9C3F0A65-193B-FF4D-A8B9-6E0450E6F44D}"/>
    <hyperlink ref="A410" r:id="rId375" display="https://wyoleg.gov/Legislation/2025/SF0063" xr:uid="{EEC2BB8B-E215-8940-947B-F11C32D53BBA}"/>
    <hyperlink ref="A411" r:id="rId376" display="https://wyoleg.gov/Legislation/2025/SF0064" xr:uid="{5ACE6AE9-B8E4-434E-AE8B-7DB5BE7BE138}"/>
    <hyperlink ref="A412" r:id="rId377" display="https://wyoleg.gov/Legislation/2025/SF0065" xr:uid="{0DA7E935-AE85-4F48-AD5D-4E2E42E4BE77}"/>
    <hyperlink ref="A413" r:id="rId378" display="https://wyoleg.gov/Legislation/2025/SF0066" xr:uid="{47324EBC-380F-A343-97D4-82C1CEC294F7}"/>
    <hyperlink ref="A414" r:id="rId379" display="https://wyoleg.gov/Legislation/2025/SF0067" xr:uid="{920043BF-B626-6841-A044-2514DF595AC9}"/>
    <hyperlink ref="A415" r:id="rId380" display="https://wyoleg.gov/Legislation/2025/SF0068" xr:uid="{AD282B17-239F-0E49-84CA-EC5448CEE315}"/>
    <hyperlink ref="A416" r:id="rId381" display="https://wyoleg.gov/Legislation/2025/SF0069" xr:uid="{60D20EC7-EBF5-564F-9F6D-F356481BC4D3}"/>
    <hyperlink ref="A417" r:id="rId382" display="https://wyoleg.gov/Legislation/2025/SF0070" xr:uid="{C3DF5F25-FA1E-FA4D-B80B-DD428A3CA296}"/>
    <hyperlink ref="A418" r:id="rId383" display="https://wyoleg.gov/Legislation/2025/SF0071" xr:uid="{7AEB5BB9-E803-774D-8765-4EAD11824CE8}"/>
    <hyperlink ref="A419" r:id="rId384" display="https://wyoleg.gov/Legislation/2025/SF0072" xr:uid="{79F81561-2F4C-044A-9A17-1B6254050B69}"/>
    <hyperlink ref="A420" r:id="rId385" display="https://wyoleg.gov/Legislation/2025/SF0073" xr:uid="{32B161BA-5AB3-644A-BEC7-61376815C0BD}"/>
    <hyperlink ref="A421" r:id="rId386" display="https://wyoleg.gov/Legislation/2025/SF0074" xr:uid="{181454F0-AD04-8E44-9548-2DE1D94BDA22}"/>
    <hyperlink ref="A422" r:id="rId387" display="https://wyoleg.gov/Legislation/2025/SF0075" xr:uid="{B016DCE1-8172-1849-BA18-BF0A4FA7A6D9}"/>
    <hyperlink ref="A423" r:id="rId388" display="https://wyoleg.gov/Legislation/2025/SF0076" xr:uid="{A6649715-94BD-ED48-B708-E0EDC3D83F74}"/>
    <hyperlink ref="A424" r:id="rId389" display="https://wyoleg.gov/Legislation/2025/SF0077" xr:uid="{1524CAC5-B038-E747-97C0-C09E1AB881C5}"/>
    <hyperlink ref="A425" r:id="rId390" display="https://wyoleg.gov/Legislation/2025/SF0078" xr:uid="{C43626D7-2BBB-B545-9671-40531476544C}"/>
    <hyperlink ref="A426" r:id="rId391" display="https://wyoleg.gov/Legislation/2025/SF0079" xr:uid="{A70E80C2-67B5-BB42-B9F3-A5380C066721}"/>
    <hyperlink ref="A427" r:id="rId392" display="https://wyoleg.gov/Legislation/2025/SF0080" xr:uid="{4E426169-C32E-9446-9116-5AE0C1DD7F1F}"/>
    <hyperlink ref="A428" r:id="rId393" display="https://wyoleg.gov/Legislation/2025/SF0081" xr:uid="{3121857E-B33A-1248-BF9A-8AFB96CE800D}"/>
    <hyperlink ref="A429" r:id="rId394" display="https://wyoleg.gov/Legislation/2025/SF0082" xr:uid="{4778267D-A46C-EF42-9413-E2E58D4010BB}"/>
    <hyperlink ref="A430" r:id="rId395" display="https://wyoleg.gov/Legislation/2025/SF0083" xr:uid="{25E90F90-89FC-3B49-9BC9-3EDC80F8731E}"/>
    <hyperlink ref="A431" r:id="rId396" display="https://wyoleg.gov/Legislation/2025/SF0084" xr:uid="{2CBF6225-306F-3E40-8DC7-044A3E0AFB2E}"/>
    <hyperlink ref="A432" r:id="rId397" display="https://wyoleg.gov/Legislation/2025/SF0085" xr:uid="{9819EC62-F93F-8A4E-8274-7812750796FA}"/>
    <hyperlink ref="A433" r:id="rId398" display="https://wyoleg.gov/Legislation/2025/SF0086" xr:uid="{CC11A531-72CB-BB4E-9B22-32311DD3F7DE}"/>
    <hyperlink ref="A434" r:id="rId399" display="https://wyoleg.gov/Legislation/2025/SF0087" xr:uid="{2C3A14A6-F807-0947-9BC0-4FC64553ED8D}"/>
    <hyperlink ref="A435" r:id="rId400" display="https://wyoleg.gov/Legislation/2025/SF0088" xr:uid="{44E00839-0E0F-B647-AB76-50F7DD5D2C5B}"/>
    <hyperlink ref="A436" r:id="rId401" display="https://wyoleg.gov/Legislation/2025/SF0089" xr:uid="{9EBD9125-EB41-3B44-AE55-434DAFCE0EFE}"/>
    <hyperlink ref="A437" r:id="rId402" display="https://wyoleg.gov/Legislation/2025/SF0090" xr:uid="{FBF975A3-C8D5-164B-B79E-79C7DD63D97D}"/>
    <hyperlink ref="A438" r:id="rId403" display="https://wyoleg.gov/Legislation/2025/SF0091" xr:uid="{E250BB4B-8284-804E-ABDB-DA6D7EE43719}"/>
    <hyperlink ref="A439" r:id="rId404" display="https://wyoleg.gov/Legislation/2025/SF0092" xr:uid="{1DD46816-3967-9341-AB11-6EE44073CC9B}"/>
    <hyperlink ref="A440" r:id="rId405" display="https://wyoleg.gov/Legislation/2025/SF0093" xr:uid="{C842FBC6-210C-4645-910C-6A0786E024F3}"/>
    <hyperlink ref="A441" r:id="rId406" display="https://wyoleg.gov/Legislation/2025/SF0094" xr:uid="{12138CCE-4471-4642-AA26-4C987520A59A}"/>
    <hyperlink ref="A442" r:id="rId407" display="https://wyoleg.gov/Legislation/2025/SF0095" xr:uid="{49839984-4CC9-E84F-BC27-F2F4B51DE3CB}"/>
    <hyperlink ref="A443" r:id="rId408" display="https://wyoleg.gov/Legislation/2025/SF0096" xr:uid="{3D61004A-12C4-494D-96F9-A581AF45CB8F}"/>
    <hyperlink ref="A444" r:id="rId409" display="https://wyoleg.gov/Legislation/2025/SF0097" xr:uid="{2F7D2399-83AE-CE42-BF47-06E072F20ACE}"/>
    <hyperlink ref="A445" r:id="rId410" display="https://wyoleg.gov/Legislation/2025/SF0098" xr:uid="{9705A98D-A8CD-1245-B720-7D9FBC4990F7}"/>
    <hyperlink ref="A446" r:id="rId411" display="https://wyoleg.gov/Legislation/2025/SF0099" xr:uid="{226BD33E-857A-E54F-B5C1-F15EC29F3B58}"/>
    <hyperlink ref="A447" r:id="rId412" display="https://wyoleg.gov/Legislation/2025/SF0100" xr:uid="{0FE29CB9-0497-1746-A7EC-3AE7F3E24538}"/>
    <hyperlink ref="A448" r:id="rId413" display="https://wyoleg.gov/Legislation/2025/SF0101" xr:uid="{677D42F5-3F8B-664A-9508-CAC5F0E8EAF3}"/>
    <hyperlink ref="A449" r:id="rId414" display="https://wyoleg.gov/Legislation/2025/SF0102" xr:uid="{04F6CC48-8A3D-234D-9C51-BF0F90ECCC62}"/>
    <hyperlink ref="A450" r:id="rId415" display="https://wyoleg.gov/Legislation/2025/SF0103" xr:uid="{F1609933-4A03-4244-A1BF-23D5F2F138BD}"/>
    <hyperlink ref="A451" r:id="rId416" display="https://wyoleg.gov/Legislation/2025/SF0104" xr:uid="{0B8B4696-8B65-8945-AB05-5CBC8DB67127}"/>
    <hyperlink ref="A452" r:id="rId417" display="https://wyoleg.gov/Legislation/2025/SF0105" xr:uid="{67BBCF2D-7D81-1141-AE8D-667C23E1A96A}"/>
    <hyperlink ref="A453" r:id="rId418" display="https://wyoleg.gov/Legislation/2025/SF0106" xr:uid="{8BFE7191-CDEE-7240-87A4-B1130AFC3457}"/>
    <hyperlink ref="A454" r:id="rId419" display="https://wyoleg.gov/Legislation/2025/SF0107" xr:uid="{48EAEDE4-DDE4-584C-AA2A-E0DFC52AF2C3}"/>
    <hyperlink ref="A455" r:id="rId420" display="https://wyoleg.gov/Legislation/2025/SF0108" xr:uid="{44D546E4-1CC3-2346-9038-4E34C2A4033C}"/>
    <hyperlink ref="A456" r:id="rId421" display="https://wyoleg.gov/Legislation/2025/SF0109" xr:uid="{427385D5-CFF3-114B-AE67-2203E5BCEAB2}"/>
    <hyperlink ref="A457" r:id="rId422" display="https://wyoleg.gov/Legislation/2025/SF0110" xr:uid="{0A8A4F82-957D-5F47-B14A-EA4A50DEEBD4}"/>
    <hyperlink ref="A458" r:id="rId423" display="https://wyoleg.gov/Legislation/2025/SF0111" xr:uid="{259C5B3B-078C-BF43-AA8E-0B53E1FF06B4}"/>
    <hyperlink ref="A459" r:id="rId424" display="https://wyoleg.gov/Legislation/2025/SF0112" xr:uid="{7A76A86E-2EFE-374C-84C4-E4B21EBA7C03}"/>
    <hyperlink ref="A460" r:id="rId425" display="https://wyoleg.gov/Legislation/2025/SF0113" xr:uid="{923A6831-9293-AE47-A802-795161AAA18E}"/>
    <hyperlink ref="A461" r:id="rId426" display="https://wyoleg.gov/Legislation/2025/SF0114" xr:uid="{802DE71A-A145-9E4B-B9DD-2932DBD7C713}"/>
    <hyperlink ref="A462" r:id="rId427" display="https://wyoleg.gov/Legislation/2025/SF0115" xr:uid="{AE184F8C-1E6A-FE41-BF96-8412BFBD9482}"/>
    <hyperlink ref="A463" r:id="rId428" display="https://wyoleg.gov/Legislation/2025/SF0116" xr:uid="{1EB900A6-561D-EC47-93D5-31111A8D5A6B}"/>
    <hyperlink ref="A464" r:id="rId429" display="https://wyoleg.gov/Legislation/2025/SF0117" xr:uid="{6CEADA02-C520-9A42-A800-2D0D2F068516}"/>
    <hyperlink ref="A465" r:id="rId430" display="https://wyoleg.gov/Legislation/2025/SF0118" xr:uid="{D1E76606-34C7-4C48-A4A0-B20FE0CCE018}"/>
    <hyperlink ref="A466" r:id="rId431" display="https://wyoleg.gov/Legislation/2025/SF0119" xr:uid="{CAFAA921-F2BA-944C-A452-71A9D440A84D}"/>
    <hyperlink ref="A467" r:id="rId432" display="https://wyoleg.gov/Legislation/2025/SF0120" xr:uid="{CEA10E75-756E-B749-B32D-BD671BB540E6}"/>
    <hyperlink ref="A468" r:id="rId433" display="https://wyoleg.gov/Legislation/2025/SF0121" xr:uid="{E850A687-8DE4-1741-9DEC-30B9D60EFE91}"/>
    <hyperlink ref="A469" r:id="rId434" display="https://wyoleg.gov/Legislation/2025/SF0122" xr:uid="{3D03FFAB-2E30-C944-9F1A-A2041A1D202B}"/>
    <hyperlink ref="A470" r:id="rId435" display="https://wyoleg.gov/Legislation/2025/SF0123" xr:uid="{789FF9A1-99A2-9F44-A064-9637A7FD2C39}"/>
    <hyperlink ref="A471" r:id="rId436" display="https://wyoleg.gov/Legislation/2025/SF0124" xr:uid="{11AD07A5-EC05-4044-96D2-E97CB0319446}"/>
    <hyperlink ref="A472" r:id="rId437" display="https://wyoleg.gov/Legislation/2025/SF0125" xr:uid="{52C99C33-B385-C943-9BD1-79F8EA554EEA}"/>
    <hyperlink ref="A473" r:id="rId438" display="https://wyoleg.gov/Legislation/2025/SF0126" xr:uid="{CB4DF900-91A2-B249-8AD1-6BDE5AEAACCC}"/>
    <hyperlink ref="A474" r:id="rId439" display="https://wyoleg.gov/Legislation/2025/SF0127" xr:uid="{89A42524-4F08-5B41-952B-4FC059BC9047}"/>
    <hyperlink ref="A475" r:id="rId440" display="https://wyoleg.gov/Legislation/2025/SF0128" xr:uid="{804E1523-5844-7540-A4E8-63781130EB2F}"/>
    <hyperlink ref="A476" r:id="rId441" display="https://wyoleg.gov/Legislation/2025/SF0129" xr:uid="{7D412DC5-2959-344E-AFC3-CED7572CE890}"/>
    <hyperlink ref="A477" r:id="rId442" display="https://wyoleg.gov/Legislation/2025/SF0130" xr:uid="{2B187072-391C-BE48-8D36-E73F9DF80958}"/>
    <hyperlink ref="A478" r:id="rId443" display="https://wyoleg.gov/Legislation/2025/SF0131" xr:uid="{FD43CD63-0C28-234A-A58D-7BF9C894F705}"/>
    <hyperlink ref="A479" r:id="rId444" display="https://wyoleg.gov/Legislation/2025/SF0132" xr:uid="{5A8CBDCF-6A6B-9642-8CA6-086E7478F407}"/>
    <hyperlink ref="A480" r:id="rId445" display="https://wyoleg.gov/Legislation/2025/SF0133" xr:uid="{48D3915E-428D-5047-8CBC-337D9E9CCDCF}"/>
    <hyperlink ref="A481" r:id="rId446" display="https://wyoleg.gov/Legislation/2025/SF0134" xr:uid="{FC864468-F396-784F-86C9-998A18561764}"/>
    <hyperlink ref="A482" r:id="rId447" display="https://wyoleg.gov/Legislation/2025/SF0135" xr:uid="{B3019410-CB41-0849-9A39-2FB80E2AE49E}"/>
    <hyperlink ref="A483" r:id="rId448" display="https://wyoleg.gov/Legislation/2025/SF0136" xr:uid="{ECA7DC7F-83FE-BE4E-AC8A-98F240C842B6}"/>
    <hyperlink ref="A484" r:id="rId449" display="https://wyoleg.gov/Legislation/2025/SF0137" xr:uid="{D4C31CC4-27EA-D944-B807-1937AC40FDC5}"/>
    <hyperlink ref="A485" r:id="rId450" display="https://wyoleg.gov/Legislation/2025/SF0138" xr:uid="{89C050AC-900F-F242-9D94-D4E212E66522}"/>
    <hyperlink ref="A486" r:id="rId451" display="https://wyoleg.gov/Legislation/2025/SF0139" xr:uid="{9ACC1C6D-2BD4-9F4C-B16A-50D9E7DB3CD1}"/>
    <hyperlink ref="A487" r:id="rId452" display="https://wyoleg.gov/Legislation/2025/SF0140" xr:uid="{70033BE0-F401-AA4C-838D-10A349F9249D}"/>
    <hyperlink ref="A488" r:id="rId453" display="https://wyoleg.gov/Legislation/2025/SF0141" xr:uid="{0BADCFEA-3B0F-B641-AAE3-738E03CF2A4B}"/>
    <hyperlink ref="A489" r:id="rId454" display="https://wyoleg.gov/Legislation/2025/SF0142" xr:uid="{4C70E1A0-9206-1643-8489-F3435E53352E}"/>
    <hyperlink ref="A490" r:id="rId455" display="https://wyoleg.gov/Legislation/2025/SF0143" xr:uid="{22421A40-71D2-DE40-849E-D963B9955148}"/>
    <hyperlink ref="A491" r:id="rId456" display="https://wyoleg.gov/Legislation/2025/SF0144" xr:uid="{206B410A-F9A1-BA43-9FC0-079EE97D1622}"/>
    <hyperlink ref="A492" r:id="rId457" display="https://wyoleg.gov/Legislation/2025/SF0145" xr:uid="{341D1BC2-B7B0-A540-B798-D4BDFA054A1D}"/>
    <hyperlink ref="A493" r:id="rId458" display="https://wyoleg.gov/Legislation/2025/SF0146" xr:uid="{EC0C0270-3FAB-A741-A7B9-E9D51B671B07}"/>
    <hyperlink ref="A494" r:id="rId459" display="https://wyoleg.gov/Legislation/2025/SF0147" xr:uid="{471B7B62-8118-A243-877B-C1E9F89BEF5F}"/>
    <hyperlink ref="A495" r:id="rId460" display="https://wyoleg.gov/Legislation/2025/SF0148" xr:uid="{361460C5-EB4B-DF4A-9A3C-437AD0FD92B2}"/>
    <hyperlink ref="A496" r:id="rId461" display="https://wyoleg.gov/Legislation/2025/SF0149" xr:uid="{EBBF40EB-9CA9-444E-96CC-CAB7AFF0D834}"/>
    <hyperlink ref="A497" r:id="rId462" display="https://wyoleg.gov/Legislation/2025/SF0150" xr:uid="{3EC24F2D-5D0F-4641-B969-3FF2D9E08E3C}"/>
    <hyperlink ref="A498" r:id="rId463" display="https://wyoleg.gov/Legislation/2025/SF0151" xr:uid="{9A1C9F55-CF08-6648-AEE2-434CADD887B0}"/>
    <hyperlink ref="A499" r:id="rId464" display="https://wyoleg.gov/Legislation/2025/SF0152" xr:uid="{135200BD-B820-0441-901A-4309A2E54828}"/>
    <hyperlink ref="A500" r:id="rId465" display="https://wyoleg.gov/Legislation/2025/SF0153" xr:uid="{C939176A-85DA-4742-BFE4-2C13DB5812B3}"/>
    <hyperlink ref="A501" r:id="rId466" display="https://wyoleg.gov/Legislation/2025/SF0154" xr:uid="{660E2CCE-ADAA-C44C-92FE-AAE3B8506B90}"/>
    <hyperlink ref="A502" r:id="rId467" display="https://wyoleg.gov/Legislation/2025/SF0155" xr:uid="{783DD611-13EA-134E-A09B-5015284013DB}"/>
    <hyperlink ref="A503" r:id="rId468" display="https://wyoleg.gov/Legislation/2025/SF0156" xr:uid="{20C8BF28-D1C7-3846-8290-00E82E74D7FE}"/>
    <hyperlink ref="A504" r:id="rId469" display="https://wyoleg.gov/Legislation/2025/SF0157" xr:uid="{6223FFB2-95A2-C84F-BD9F-246F8BA4DC35}"/>
    <hyperlink ref="A505" r:id="rId470" display="https://wyoleg.gov/Legislation/2025/SF0158" xr:uid="{990681C5-314E-D044-AD8E-C4B02DC9D67B}"/>
    <hyperlink ref="A506" r:id="rId471" display="https://wyoleg.gov/Legislation/2025/SF0159" xr:uid="{94542CED-4653-0144-A32F-5E5AF68FEE61}"/>
    <hyperlink ref="A507" r:id="rId472" display="https://wyoleg.gov/Legislation/2025/SF0160" xr:uid="{6E6FDBC2-8B10-0747-978A-EAEBFD84F7D7}"/>
    <hyperlink ref="A508" r:id="rId473" display="https://wyoleg.gov/Legislation/2025/SF0161" xr:uid="{CB95067A-382F-B145-BEFE-EDA91ABB140D}"/>
    <hyperlink ref="A509" r:id="rId474" display="https://wyoleg.gov/Legislation/2025/SF0162" xr:uid="{E50B3094-97AA-C246-B962-9CF741D3C1F8}"/>
    <hyperlink ref="A510" r:id="rId475" display="https://wyoleg.gov/Legislation/2025/SF0163" xr:uid="{021137C5-5B27-E145-AE57-FB5C108A1D47}"/>
    <hyperlink ref="A511" r:id="rId476" display="https://wyoleg.gov/Legislation/2025/SF0164" xr:uid="{F73E0554-D4C3-1041-9ECC-53E3B3E21152}"/>
    <hyperlink ref="A512" r:id="rId477" display="https://wyoleg.gov/Legislation/2025/SF0165" xr:uid="{CBC8618A-BDC5-7148-A576-58D614070632}"/>
    <hyperlink ref="A513" r:id="rId478" display="https://wyoleg.gov/Legislation/2025/SF0166" xr:uid="{AB0565AA-B75F-4842-856C-2ADD525F7AF2}"/>
    <hyperlink ref="A514" r:id="rId479" display="https://wyoleg.gov/Legislation/2025/SF0167" xr:uid="{4F4F19AF-BB7A-ED46-B02A-26488688E9A8}"/>
    <hyperlink ref="A515" r:id="rId480" display="https://wyoleg.gov/Legislation/2025/SF0168" xr:uid="{B60AC0CF-A422-7742-8C95-D2E0339EF5D8}"/>
    <hyperlink ref="A516" r:id="rId481" display="https://wyoleg.gov/Legislation/2025/SF0169" xr:uid="{0F3A77E3-12DE-F24A-A8F8-496ADC3F0FFF}"/>
    <hyperlink ref="A517" r:id="rId482" display="https://wyoleg.gov/Legislation/2025/SF0170" xr:uid="{D693E2B5-336C-6A43-B50D-F6E8FD846C36}"/>
    <hyperlink ref="A518" r:id="rId483" display="https://wyoleg.gov/Legislation/2025/SF0171" xr:uid="{9D70C1D6-C31B-4344-AE16-59A367302F2B}"/>
    <hyperlink ref="A519" r:id="rId484" display="https://wyoleg.gov/Legislation/2025/SF0172" xr:uid="{7D49E421-39C3-944A-9786-B4DE6EFB6AF2}"/>
    <hyperlink ref="A520" r:id="rId485" display="https://wyoleg.gov/Legislation/2025/SF0173" xr:uid="{0FBEFDDF-8DE7-824D-B5ED-7548C2EFA8ED}"/>
    <hyperlink ref="A521" r:id="rId486" display="https://wyoleg.gov/Legislation/2025/SF0174" xr:uid="{C73BA96D-29E9-6842-BCC9-B38E7527BDBF}"/>
    <hyperlink ref="A522" r:id="rId487" display="https://wyoleg.gov/Legislation/2025/SF0175" xr:uid="{B01C8570-B66D-F645-B95F-074EC1417D97}"/>
    <hyperlink ref="A523" r:id="rId488" display="https://wyoleg.gov/Legislation/2025/SF0176" xr:uid="{52197F8A-3001-FB4A-ADAB-4781D0E6D4E0}"/>
    <hyperlink ref="A524" r:id="rId489" display="https://wyoleg.gov/Legislation/2025/SF0177" xr:uid="{BEDC1161-0BB0-914F-AA17-4441EF53483C}"/>
    <hyperlink ref="A525" r:id="rId490" display="https://wyoleg.gov/Legislation/2025/SF0178" xr:uid="{003552EF-7D83-BC4A-A0FE-A10A835FC04B}"/>
    <hyperlink ref="A526" r:id="rId491" display="https://wyoleg.gov/Legislation/2025/SF0179" xr:uid="{DE2FD8EC-EC88-344F-A8D0-9A2CE0434634}"/>
    <hyperlink ref="A527" r:id="rId492" display="https://wyoleg.gov/Legislation/2025/SF0180" xr:uid="{C493FCB1-B92A-524D-AAE4-0039CCE1A4E6}"/>
    <hyperlink ref="A528" r:id="rId493" display="https://wyoleg.gov/Legislation/2025/SF0181" xr:uid="{C5D67DC9-9F5B-5841-ACAF-96E8B37C206A}"/>
    <hyperlink ref="A529" r:id="rId494" display="https://wyoleg.gov/Legislation/2025/SF0182" xr:uid="{2C0008A1-C56B-A849-A61C-67D40933F2BB}"/>
    <hyperlink ref="A530" r:id="rId495" display="https://wyoleg.gov/Legislation/2025/SF0183" xr:uid="{3C7FCE41-C66A-4841-83F7-05C4F044E857}"/>
    <hyperlink ref="A531" r:id="rId496" display="https://wyoleg.gov/Legislation/2025/SF0184" xr:uid="{3382B988-1332-8246-B52F-E91E35C1FCB1}"/>
    <hyperlink ref="A532" r:id="rId497" display="https://wyoleg.gov/Legislation/2025/SF0185" xr:uid="{E97097FB-8E63-EB45-9F90-2D34C78CDB3F}"/>
    <hyperlink ref="A533" r:id="rId498" display="https://wyoleg.gov/Legislation/2025/SF0186" xr:uid="{B9B32EBE-D5AA-6C4F-8156-0E29920FB737}"/>
    <hyperlink ref="A534" r:id="rId499" display="https://wyoleg.gov/Legislation/2025/SF0187" xr:uid="{62928DF1-B4C3-C84E-8171-C251E5E04A95}"/>
    <hyperlink ref="A535" r:id="rId500" display="https://wyoleg.gov/Legislation/2025/SF0188" xr:uid="{E308145B-F5A6-2841-970C-7343EBE15943}"/>
    <hyperlink ref="A536" r:id="rId501" display="https://wyoleg.gov/Legislation/2025/SF0189" xr:uid="{2043BC5B-99CA-B54A-9B32-C21DF68B28CB}"/>
    <hyperlink ref="A537" r:id="rId502" display="https://wyoleg.gov/Legislation/2025/SF0190" xr:uid="{3C58A541-2DF4-154D-9AA4-BE4C89C28565}"/>
    <hyperlink ref="A538" r:id="rId503" display="https://wyoleg.gov/Legislation/2025/SF0191" xr:uid="{47909C7D-22DB-E946-BCE1-CF654088ED91}"/>
    <hyperlink ref="A539" r:id="rId504" display="https://wyoleg.gov/Legislation/2025/SF0192" xr:uid="{2E7646B3-F131-7D43-98AD-ABB3B7561402}"/>
    <hyperlink ref="A540" r:id="rId505" display="https://wyoleg.gov/Legislation/2025/SF0193" xr:uid="{441CBA39-EC33-1148-8B5C-C1CAF9488431}"/>
    <hyperlink ref="A541" r:id="rId506" display="https://wyoleg.gov/Legislation/2025/SF0194" xr:uid="{68516D2E-4ABD-CB43-9819-995FB4B1D630}"/>
    <hyperlink ref="A542" r:id="rId507" display="https://wyoleg.gov/Legislation/2025/SF0195" xr:uid="{810DA6CF-085F-9B44-AF09-16D31D34899A}"/>
    <hyperlink ref="A543" r:id="rId508" display="https://wyoleg.gov/Legislation/2025/SF0196" xr:uid="{D632B723-E4A0-F849-95DD-32BBCB0DB4CD}"/>
    <hyperlink ref="A546" r:id="rId509" display="https://wyoleg.gov/Legislation/2025/SJ0001" xr:uid="{485FC342-1D8A-8B40-945C-922127441A71}"/>
    <hyperlink ref="A547" r:id="rId510" display="https://wyoleg.gov/Legislation/2025/SJ0002" xr:uid="{4A185205-640C-E74C-9231-7BB9FA41BA61}"/>
    <hyperlink ref="A548" r:id="rId511" display="https://wyoleg.gov/Legislation/2025/SJ0003" xr:uid="{A91F5966-998C-2145-ACC5-05A303D39A59}"/>
    <hyperlink ref="A549" r:id="rId512" display="https://wyoleg.gov/Legislation/2025/SJ0004" xr:uid="{E105721E-9CFF-7244-97C9-6C7DB6A71C7D}"/>
    <hyperlink ref="A550" r:id="rId513" display="https://wyoleg.gov/Legislation/2025/SJ0005" xr:uid="{AA7DF214-7A8F-DE4C-AA48-F830A110A59D}"/>
    <hyperlink ref="A551" r:id="rId514" display="https://wyoleg.gov/Legislation/2025/SJ0006" xr:uid="{63982BB7-75DB-4346-B90E-E5E25FC95EBC}"/>
    <hyperlink ref="A552" r:id="rId515" display="https://wyoleg.gov/Legislation/2025/SJ0007" xr:uid="{76D68419-6B4E-754C-BAF0-7181A3F07E00}"/>
    <hyperlink ref="A553" r:id="rId516" display="https://wyoleg.gov/Legislation/2025/SJ0008" xr:uid="{3C0A3B03-0F11-F540-8EE8-71CC891833DF}"/>
    <hyperlink ref="A554" r:id="rId517" display="https://wyoleg.gov/Legislation/2025/SJ0009" xr:uid="{E37D5A25-0BB7-1F47-9B0F-4864FA5880AE}"/>
    <hyperlink ref="A555" r:id="rId518" display="https://wyoleg.gov/Legislation/2025/SJ0010" xr:uid="{EBAAC10B-3245-C240-B91F-792CAA86B9D6}"/>
    <hyperlink ref="A556" r:id="rId519" display="https://wyoleg.gov/Legislation/2025/SJ0011" xr:uid="{A702DE3C-DC9D-944E-B8DD-872448EF5FC7}"/>
    <hyperlink ref="A309" r:id="rId520" display="https://wyoleg.gov/Legislation/2025/HB0308" xr:uid="{46FE187D-DEA7-C841-B8E4-DB3304949F80}"/>
    <hyperlink ref="A310" r:id="rId521" display="https://wyoleg.gov/Legislation/2025/HB0309" xr:uid="{A51377A4-2ABC-6A48-A5F9-2936881F0B39}"/>
    <hyperlink ref="A311" r:id="rId522" display="https://wyoleg.gov/Legislation/2025/HB0310" xr:uid="{BC785B4B-B16C-074B-9AF3-0C0A228E8CD4}"/>
    <hyperlink ref="A312" r:id="rId523" display="https://wyoleg.gov/Legislation/2025/HB0311" xr:uid="{77E45B9E-1829-AD44-ACE7-58D001F53AA1}"/>
    <hyperlink ref="A313" r:id="rId524" display="https://wyoleg.gov/Legislation/2025/HB0312" xr:uid="{323DF144-211F-E947-AD4C-745C423E142A}"/>
    <hyperlink ref="A314" r:id="rId525" display="https://wyoleg.gov/Legislation/2025/HB0313" xr:uid="{504D3087-01D2-4D4C-A33C-B16C06F19B4B}"/>
    <hyperlink ref="A315" r:id="rId526" display="https://wyoleg.gov/Legislation/2025/HB0314" xr:uid="{9D9543BD-1509-8242-85C4-8E17D7A0D600}"/>
    <hyperlink ref="A316" r:id="rId527" display="https://wyoleg.gov/Legislation/2025/HB0315" xr:uid="{1DD2C293-23A2-044A-97B0-70A869684688}"/>
    <hyperlink ref="A317" r:id="rId528" display="https://wyoleg.gov/Legislation/2025/HB0316" xr:uid="{1E9520AC-2836-9946-86FE-0B4AFC2BB807}"/>
    <hyperlink ref="A318" r:id="rId529" display="https://wyoleg.gov/Legislation/2025/HB0317" xr:uid="{67401A4D-6A83-6F47-9593-443390C9142C}"/>
    <hyperlink ref="A319" r:id="rId530" display="https://wyoleg.gov/Legislation/2025/HB0318" xr:uid="{8E62349E-FC89-3B43-BBE0-CF180ED3F80C}"/>
    <hyperlink ref="A320" r:id="rId531" display="https://wyoleg.gov/Legislation/2025/HB0319" xr:uid="{6368C46A-09EA-B249-82AE-185E829F4DFC}"/>
    <hyperlink ref="A321" r:id="rId532" display="https://wyoleg.gov/Legislation/2025/HB0320" xr:uid="{18470138-2641-9F49-B481-916ADF50B3EB}"/>
    <hyperlink ref="A322" r:id="rId533" display="https://wyoleg.gov/Legislation/2025/HB0321" xr:uid="{FE76D752-BCB5-9544-A5C3-A25C72D57AC1}"/>
    <hyperlink ref="A323" r:id="rId534" display="https://wyoleg.gov/Legislation/2025/HB0322" xr:uid="{9E2B5267-14D2-274A-B204-5270293CE7CA}"/>
    <hyperlink ref="A324" r:id="rId535" display="https://wyoleg.gov/Legislation/2025/HB0323" xr:uid="{A34E0CEE-D84E-BB42-9F38-C724C65BBD0D}"/>
    <hyperlink ref="A325" r:id="rId536" display="https://wyoleg.gov/Legislation/2025/HB0324" xr:uid="{F2E1A32A-656E-B54E-8C07-6FB4C49A8C1E}"/>
    <hyperlink ref="A326" r:id="rId537" display="https://wyoleg.gov/Legislation/2025/HB0325" xr:uid="{87CA8A6B-8862-D44E-8844-8E7B300D7E1E}"/>
    <hyperlink ref="A327" r:id="rId538" display="https://wyoleg.gov/Legislation/2025/HB0326" xr:uid="{3C3B2DB8-E956-BB41-B183-43EBABB1E030}"/>
    <hyperlink ref="A328" r:id="rId539" display="https://wyoleg.gov/Legislation/2025/HB0327" xr:uid="{4ECE1B3D-F52C-704B-8DC1-4664431E18C9}"/>
    <hyperlink ref="A329" r:id="rId540" display="https://wyoleg.gov/Legislation/2025/HB0328" xr:uid="{41D0A586-DEBB-5443-AEB2-BE6371980A60}"/>
    <hyperlink ref="A330" r:id="rId541" display="https://wyoleg.gov/Legislation/2025/HB0329" xr:uid="{2A38E02F-D7CC-D044-A9D9-00EF81B987EB}"/>
    <hyperlink ref="A331" r:id="rId542" display="https://wyoleg.gov/Legislation/2025/HB0330" xr:uid="{52FDD948-586C-8E47-B9CB-69F5409EEFD6}"/>
    <hyperlink ref="A332" r:id="rId543" display="https://wyoleg.gov/Legislation/2025/HB0331" xr:uid="{F6C361EB-83F8-FA43-88F1-94BF39C1E387}"/>
    <hyperlink ref="A333" r:id="rId544" display="https://wyoleg.gov/Legislation/2025/HB0332" xr:uid="{7B3A8543-AC55-F849-B42E-EB27B6023380}"/>
    <hyperlink ref="A334" r:id="rId545" display="https://wyoleg.gov/Legislation/2025/HB0333" xr:uid="{0705816F-DFDF-664A-8CB4-E27EFFF81224}"/>
    <hyperlink ref="A335" r:id="rId546" display="https://wyoleg.gov/Legislation/2025/HB0334" xr:uid="{16775399-C482-C345-BE1C-FD1FF962E4F2}"/>
    <hyperlink ref="A336" r:id="rId547" display="https://wyoleg.gov/Legislation/2025/HB0335" xr:uid="{9EBC03A7-0EF9-7844-81F4-477B9DB8B352}"/>
    <hyperlink ref="A337" r:id="rId548" display="https://wyoleg.gov/Legislation/2025/HB0336" xr:uid="{35307830-837F-334B-AABC-DF5EE5B726C6}"/>
    <hyperlink ref="A338" r:id="rId549" display="https://wyoleg.gov/Legislation/2025/HB0337" xr:uid="{0E9928F0-446D-A843-92B9-CFE5195E8533}"/>
    <hyperlink ref="A339" r:id="rId550" display="https://wyoleg.gov/Legislation/2025/HB0338" xr:uid="{47A57BD7-AD1E-2A44-BC88-A8D08AA40B4D}"/>
    <hyperlink ref="A340" r:id="rId551" display="https://wyoleg.gov/Legislation/2025/HB0339" xr:uid="{8B5C2ED0-161F-994E-BBC5-260F08449D20}"/>
    <hyperlink ref="A341" r:id="rId552" display="https://wyoleg.gov/Legislation/2025/HB0340" xr:uid="{47FCB7EC-2E9D-A740-B200-F2F7F377581E}"/>
    <hyperlink ref="A342" r:id="rId553" display="https://wyoleg.gov/Legislation/2025/HB0341" xr:uid="{7674EA0A-27F6-FB45-905F-16A47CFCA809}"/>
    <hyperlink ref="A544" r:id="rId554" display="https://www.wyoleg.gov/Legislation/2025/SF0197" xr:uid="{234228B8-E54D-4443-A555-D51C32A201C7}"/>
    <hyperlink ref="A348" r:id="rId555" display="https://www.wyoleg.gov/Legislation/2025/SF0001" xr:uid="{05E7E9A8-59EC-864B-87F2-4CB8EFB51484}"/>
    <hyperlink ref="A2" r:id="rId556" xr:uid="{E1E4F21B-84FA-1040-9BDF-B9F4D1D84A1C}"/>
    <hyperlink ref="K3" r:id="rId557" display="https://wyoleg.gov/Legislation/2025/HB0002" xr:uid="{B872574D-E2AE-8E47-8CC1-7755DEF4E22B}"/>
    <hyperlink ref="K4" r:id="rId558" display="https://wyoleg.gov/Legislation/2025/HB0003" xr:uid="{50814231-7ED7-5645-8535-21444DB8C6EB}"/>
    <hyperlink ref="K5" r:id="rId559" display="https://wyoleg.gov/Legislation/2025/HB0004" xr:uid="{5EA1EAB5-66EC-0542-B4F7-8D67C81E99C0}"/>
    <hyperlink ref="K6" r:id="rId560" display="https://wyoleg.gov/Legislation/2025/HB0005" xr:uid="{D961001C-536E-0647-BC07-C1518809CCE1}"/>
    <hyperlink ref="K7" r:id="rId561" display="https://wyoleg.gov/Legislation/2025/HB0006" xr:uid="{14E10513-C1B3-AB4A-92AA-1F21EEAF7D73}"/>
    <hyperlink ref="K8" r:id="rId562" display="https://wyoleg.gov/Legislation/2025/HB0007" xr:uid="{84F0A18F-60E7-FB47-A72A-0D9DF2D0DECC}"/>
    <hyperlink ref="K9" r:id="rId563" display="https://wyoleg.gov/Legislation/2025/HB0008" xr:uid="{5EA5E59E-682D-1D4F-8562-DB2930F01131}"/>
    <hyperlink ref="K10" r:id="rId564" display="https://wyoleg.gov/Legislation/2025/HB0009" xr:uid="{30A6483B-7CED-AA47-9F7E-1546E2EE7EB6}"/>
    <hyperlink ref="K11" r:id="rId565" display="https://wyoleg.gov/Legislation/2025/HB0010" xr:uid="{95DD26EF-E40A-2945-AB89-31229F86E6A8}"/>
    <hyperlink ref="K12" r:id="rId566" display="https://wyoleg.gov/Legislation/2025/HB0011" xr:uid="{D368EE65-B4C3-F14A-9172-DA69C5DCD390}"/>
    <hyperlink ref="K13" r:id="rId567" display="https://wyoleg.gov/Legislation/2025/HB0012" xr:uid="{23159379-E826-2745-A68A-E2C5EEF41B7D}"/>
    <hyperlink ref="K14" r:id="rId568" display="https://wyoleg.gov/Legislation/2025/HB0013" xr:uid="{0CCD9D0E-8F00-514B-BDA8-2FB48372CAB0}"/>
    <hyperlink ref="K15" r:id="rId569" display="https://wyoleg.gov/Legislation/2025/HB0014" xr:uid="{9C23ADBB-46D2-2440-9886-CCC1A7F3B5B8}"/>
    <hyperlink ref="K16" r:id="rId570" display="https://wyoleg.gov/Legislation/2025/HB0015" xr:uid="{0C974378-7686-D342-9FF8-4FD7DE61557C}"/>
    <hyperlink ref="K17" r:id="rId571" display="https://wyoleg.gov/Legislation/2025/HB0016" xr:uid="{D298F382-F413-E341-AD9C-020D6C556998}"/>
    <hyperlink ref="K18" r:id="rId572" display="https://wyoleg.gov/Legislation/2025/HB0017" xr:uid="{907117CD-D31C-3A44-88BF-C12397954CCA}"/>
    <hyperlink ref="K19" r:id="rId573" display="https://wyoleg.gov/Legislation/2025/HB0018" xr:uid="{D91B3325-7498-3E42-9DAB-72264C553D88}"/>
    <hyperlink ref="K20" r:id="rId574" display="https://wyoleg.gov/Legislation/2025/HB0019" xr:uid="{0FCC6164-9ACE-A448-AB64-0869FA1A9921}"/>
    <hyperlink ref="K21" r:id="rId575" display="https://wyoleg.gov/Legislation/2025/HB0020" xr:uid="{4B27CE33-6904-AD44-A8C1-1F2133E4BA17}"/>
    <hyperlink ref="K22" r:id="rId576" display="https://wyoleg.gov/Legislation/2025/HB0021" xr:uid="{EE0AD8DA-BF67-7F41-9C7A-228410DDE1CE}"/>
    <hyperlink ref="K23" r:id="rId577" display="https://wyoleg.gov/Legislation/2025/HB0022" xr:uid="{5ED799A1-B6CA-FF45-B6CF-DCCB3DB2012E}"/>
    <hyperlink ref="K24" r:id="rId578" display="https://wyoleg.gov/Legislation/2025/HB0023" xr:uid="{F040459D-FEFC-D84E-A3B9-A63BC30262AB}"/>
    <hyperlink ref="K25" r:id="rId579" display="https://wyoleg.gov/Legislation/2025/HB0024" xr:uid="{7F046ABB-0B67-AD4F-B81D-7E0DA92113CF}"/>
    <hyperlink ref="K26" r:id="rId580" display="https://wyoleg.gov/Legislation/2025/HB0025" xr:uid="{E69930F4-D7FD-DF42-B8ED-645EC85DF07B}"/>
    <hyperlink ref="K27" r:id="rId581" display="https://wyoleg.gov/Legislation/2025/HB0026" xr:uid="{93A0EC8A-989F-3041-98A4-4AE589746947}"/>
    <hyperlink ref="K28" r:id="rId582" display="https://wyoleg.gov/Legislation/2025/HB0027" xr:uid="{51BF0388-BE2B-3B4D-A1E0-6736F13B4568}"/>
    <hyperlink ref="K29" r:id="rId583" display="https://wyoleg.gov/Legislation/2025/HB0028" xr:uid="{D84C4B73-C7C2-C641-89F7-568CFB7B7323}"/>
    <hyperlink ref="K30" r:id="rId584" display="https://wyoleg.gov/Legislation/2025/HB0029" xr:uid="{5B9376B0-DBDB-A343-978A-A2108447EF11}"/>
    <hyperlink ref="K31" r:id="rId585" display="https://wyoleg.gov/Legislation/2025/HB0030" xr:uid="{A3B9E097-BC2D-3B4C-96E7-E3807F1FBB93}"/>
    <hyperlink ref="K32" r:id="rId586" display="https://wyoleg.gov/Legislation/2025/HB0031" xr:uid="{8CCDB0EF-B8E4-8849-A6AE-EC2C99811A8C}"/>
    <hyperlink ref="K33" r:id="rId587" display="https://wyoleg.gov/Legislation/2025/HB0032" xr:uid="{A9713C54-6C70-024C-B234-169C01C1C8F9}"/>
    <hyperlink ref="K34" r:id="rId588" display="https://wyoleg.gov/Legislation/2025/HB0033" xr:uid="{16CBC0CC-4ADB-EF49-A8E3-D06B1112DFE8}"/>
    <hyperlink ref="K35" r:id="rId589" display="https://wyoleg.gov/Legislation/2025/HB0034" xr:uid="{FE932CD1-81CC-AC42-9BB6-B34A74C6A3D5}"/>
    <hyperlink ref="K36" r:id="rId590" display="https://wyoleg.gov/Legislation/2025/HB0035" xr:uid="{5758593B-6AFD-D94F-81AA-5D1F0117BE09}"/>
    <hyperlink ref="K37" r:id="rId591" display="https://wyoleg.gov/Legislation/2025/HB0036" xr:uid="{A67EA1D5-CC6E-3C4B-9C98-C3974C42D596}"/>
    <hyperlink ref="K38" r:id="rId592" display="https://wyoleg.gov/Legislation/2025/HB0037" xr:uid="{3A43241A-1582-B349-9B39-6CDCD156AA27}"/>
    <hyperlink ref="K39" r:id="rId593" display="https://wyoleg.gov/Legislation/2025/HB0038" xr:uid="{04F3DC10-873E-DF42-802F-75589F29A086}"/>
    <hyperlink ref="K40" r:id="rId594" display="https://wyoleg.gov/Legislation/2025/HB0039" xr:uid="{AE28D4B3-AEE8-8243-A7E6-A0C1A87ABD26}"/>
    <hyperlink ref="K41" r:id="rId595" display="https://wyoleg.gov/Legislation/2025/HB0040" xr:uid="{373E9D76-6575-6649-905C-A837853AC1F0}"/>
    <hyperlink ref="K42" r:id="rId596" display="https://wyoleg.gov/Legislation/2025/HB0041" xr:uid="{DFB86C01-B8C5-454D-83CD-2FDAC9808244}"/>
    <hyperlink ref="K43" r:id="rId597" display="https://wyoleg.gov/Legislation/2025/HB0042" xr:uid="{4B6427C0-EC1F-8D48-8325-F5B37923F8A2}"/>
    <hyperlink ref="K44" r:id="rId598" display="https://wyoleg.gov/Legislation/2025/HB0043" xr:uid="{BA2F8AD8-1840-AD4C-AC26-3EE68A927074}"/>
    <hyperlink ref="K45" r:id="rId599" display="https://wyoleg.gov/Legislation/2025/HB0044" xr:uid="{7E1CBBD6-AF93-7348-B4E1-063B64371C80}"/>
    <hyperlink ref="K46" r:id="rId600" display="https://wyoleg.gov/Legislation/2025/HB0045" xr:uid="{D44094F2-28FD-EE4F-91FD-CD191538EB98}"/>
    <hyperlink ref="K47" r:id="rId601" display="https://wyoleg.gov/Legislation/2025/HB0046" xr:uid="{80B8CDDA-A3F7-C94C-9CF5-664A3536C69C}"/>
    <hyperlink ref="K48" r:id="rId602" display="https://wyoleg.gov/Legislation/2025/HB0047" xr:uid="{10C3B392-4BAE-4A45-A11A-C877969BF872}"/>
    <hyperlink ref="K49" r:id="rId603" display="https://wyoleg.gov/Legislation/2025/HB0048" xr:uid="{A2BD868B-A5F6-7A48-8960-08279B11238F}"/>
    <hyperlink ref="K50" r:id="rId604" display="https://wyoleg.gov/Legislation/2025/HB0049" xr:uid="{33C45387-F667-3840-B203-DF0857B5C405}"/>
    <hyperlink ref="K51" r:id="rId605" display="https://wyoleg.gov/Legislation/2025/HB0050" xr:uid="{B99B0C75-5F0D-2C42-A3EA-6D514107E625}"/>
    <hyperlink ref="K52" r:id="rId606" display="https://wyoleg.gov/Legislation/2025/HB0051" xr:uid="{1717FA65-8E76-5845-93AE-FE997782C280}"/>
    <hyperlink ref="K53" r:id="rId607" display="https://wyoleg.gov/Legislation/2025/HB0052" xr:uid="{B4176B08-E747-1A4E-A6B9-A3115A6948E1}"/>
    <hyperlink ref="K54" r:id="rId608" display="https://wyoleg.gov/Legislation/2025/HB0053" xr:uid="{D7387D8D-2301-7B4D-A867-34488914DEF0}"/>
    <hyperlink ref="K55" r:id="rId609" display="https://wyoleg.gov/Legislation/2025/HB0054" xr:uid="{3F1446AA-D714-C54E-88E5-B4C234154261}"/>
    <hyperlink ref="K56" r:id="rId610" display="https://wyoleg.gov/Legislation/2025/HB0055" xr:uid="{56053BA5-225B-F840-854B-FE78BC2E4131}"/>
    <hyperlink ref="K57" r:id="rId611" display="https://wyoleg.gov/Legislation/2025/HB0056" xr:uid="{C72248F8-2EF3-0C41-A339-D26EBF82ED45}"/>
    <hyperlink ref="K58" r:id="rId612" display="https://wyoleg.gov/Legislation/2025/HB0057" xr:uid="{6FF12495-461C-AA44-A3E2-08573C63E1E8}"/>
    <hyperlink ref="K59" r:id="rId613" display="https://wyoleg.gov/Legislation/2025/HB0058" xr:uid="{E5BE2CAA-75BD-3644-9C10-C4ADBDAB096D}"/>
    <hyperlink ref="K60" r:id="rId614" display="https://wyoleg.gov/Legislation/2025/HB0059" xr:uid="{3AA5F6E3-00B9-BD4B-A757-BDCE8B3D3234}"/>
    <hyperlink ref="K61" r:id="rId615" display="https://wyoleg.gov/Legislation/2025/HB0060" xr:uid="{EDCEDE36-9A5A-8F4E-BEBD-D88B2550A9A3}"/>
    <hyperlink ref="K62" r:id="rId616" display="https://wyoleg.gov/Legislation/2025/HB0061" xr:uid="{68CFBAFE-ED82-D542-962F-7C4B87D343E6}"/>
    <hyperlink ref="K63" r:id="rId617" display="https://wyoleg.gov/Legislation/2025/HB0062" xr:uid="{255F0C86-B4EB-2A4F-B2AC-31429EC41DE5}"/>
    <hyperlink ref="K64" r:id="rId618" display="https://wyoleg.gov/Legislation/2025/HB0063" xr:uid="{9264EC52-6955-1947-ADB1-547084B59E04}"/>
    <hyperlink ref="K65" r:id="rId619" display="https://wyoleg.gov/Legislation/2025/HB0064" xr:uid="{9E837046-247B-7F47-8FD9-8F94CD4BC3B4}"/>
    <hyperlink ref="K66" r:id="rId620" display="https://wyoleg.gov/Legislation/2025/HB0065" xr:uid="{6DBC9688-5FE5-C94F-B59D-28680620A6BB}"/>
    <hyperlink ref="K67" r:id="rId621" display="https://wyoleg.gov/Legislation/2025/HB0066" xr:uid="{1EC2CFE4-EC25-9E46-818B-8B43B34856CF}"/>
    <hyperlink ref="K68" r:id="rId622" display="https://wyoleg.gov/Legislation/2025/HB0067" xr:uid="{89BFEE80-79F6-3141-89BA-FD86D555E2C2}"/>
    <hyperlink ref="K69" r:id="rId623" display="https://wyoleg.gov/Legislation/2025/HB0068" xr:uid="{A3BFC11C-6AB1-DF43-984F-CBBCD775E24C}"/>
    <hyperlink ref="K70" r:id="rId624" display="https://wyoleg.gov/Legislation/2025/HB0069" xr:uid="{3F86A1CD-1441-3A48-A1DD-F45A935D7A1E}"/>
    <hyperlink ref="K71" r:id="rId625" display="https://wyoleg.gov/Legislation/2025/HB0070" xr:uid="{E44EAB9D-BC6F-3D43-9F03-577323AD1EA7}"/>
    <hyperlink ref="K72" r:id="rId626" display="https://wyoleg.gov/Legislation/2025/HB0071" xr:uid="{2390D111-422D-4047-8D9C-1E595EC8A56B}"/>
    <hyperlink ref="K73" r:id="rId627" display="https://wyoleg.gov/Legislation/2025/HB0072" xr:uid="{4AD6154B-A018-0146-8166-560F31B9FD74}"/>
    <hyperlink ref="K74" r:id="rId628" display="https://wyoleg.gov/Legislation/2025/HB0073" xr:uid="{5C07FDF3-799F-324D-84C4-2D5C4EDC4F17}"/>
    <hyperlink ref="K75" r:id="rId629" display="https://wyoleg.gov/Legislation/2025/HB0074" xr:uid="{EFBA63EB-14E1-7C47-A570-44E7451B1FD2}"/>
    <hyperlink ref="K76" r:id="rId630" display="https://wyoleg.gov/Legislation/2025/HB0075" xr:uid="{5D34B9D5-0DF7-5A43-83E0-61CDC178C919}"/>
    <hyperlink ref="K77" r:id="rId631" display="https://wyoleg.gov/Legislation/2025/HB0076" xr:uid="{B526C64C-06A8-C348-9B22-0D7C873FC8E6}"/>
    <hyperlink ref="K78" r:id="rId632" display="https://wyoleg.gov/Legislation/2025/HB0077" xr:uid="{04EF1F76-EC74-7B40-BC6D-187E006DA02E}"/>
    <hyperlink ref="K79" r:id="rId633" display="https://wyoleg.gov/Legislation/2025/HB0078" xr:uid="{633D3318-EC78-8842-BE2D-BBF69DC1500B}"/>
    <hyperlink ref="K80" r:id="rId634" display="https://wyoleg.gov/Legislation/2025/HB0079" xr:uid="{E30A95F4-886C-8947-9E58-82A3C6B7BF2C}"/>
    <hyperlink ref="K81" r:id="rId635" display="https://wyoleg.gov/Legislation/2025/HB0080" xr:uid="{E29A89DD-F0C0-C343-AF82-317701A63F59}"/>
    <hyperlink ref="K82" r:id="rId636" display="https://wyoleg.gov/Legislation/2025/HB0081" xr:uid="{4B1D0879-5934-DE49-B436-99348248ADBF}"/>
    <hyperlink ref="K83" r:id="rId637" display="https://wyoleg.gov/Legislation/2025/HB0082" xr:uid="{4203B7B4-D1C2-014A-87E5-A590BAF97EA0}"/>
    <hyperlink ref="K84" r:id="rId638" display="https://wyoleg.gov/Legislation/2025/HB0083" xr:uid="{FF5DC8F1-CA01-9B47-A01F-F687254E7D6A}"/>
    <hyperlink ref="K85" r:id="rId639" display="https://wyoleg.gov/Legislation/2025/HB0084" xr:uid="{5308A397-C919-744B-B980-886F120290CC}"/>
    <hyperlink ref="K86" r:id="rId640" display="https://wyoleg.gov/Legislation/2025/HB0085" xr:uid="{52BFB2FC-10F5-D241-B601-539DE3109934}"/>
    <hyperlink ref="K87" r:id="rId641" display="https://wyoleg.gov/Legislation/2025/HB0086" xr:uid="{111C0CE6-9FD4-E249-846C-A23C47A23645}"/>
    <hyperlink ref="K88" r:id="rId642" display="https://wyoleg.gov/Legislation/2025/HB0087" xr:uid="{6BC58643-E227-A24D-81D7-7672B7F0A7B7}"/>
    <hyperlink ref="K89" r:id="rId643" display="https://wyoleg.gov/Legislation/2025/HB0088" xr:uid="{39A90BD8-1DE3-3C41-A5B0-EA06DEF65B6E}"/>
    <hyperlink ref="K90" r:id="rId644" display="https://wyoleg.gov/Legislation/2025/HB0089" xr:uid="{F269FCB0-BC17-494C-993F-1BD422830D34}"/>
    <hyperlink ref="K91" r:id="rId645" display="https://wyoleg.gov/Legislation/2025/HB0090" xr:uid="{3E3E2C90-DAAD-0746-806C-AE5FDBE468E6}"/>
    <hyperlink ref="K92" r:id="rId646" display="https://wyoleg.gov/Legislation/2025/HB0091" xr:uid="{F0F0AAA6-4DB5-E44D-BB03-A9F16BB43509}"/>
    <hyperlink ref="K93" r:id="rId647" display="https://wyoleg.gov/Legislation/2025/HB0092" xr:uid="{F32E621D-16EA-4B42-8FD6-A9EE3304DA03}"/>
    <hyperlink ref="K94" r:id="rId648" display="https://wyoleg.gov/Legislation/2025/HB0093" xr:uid="{D4A40F95-644A-FD4F-8809-1EFE22404F5D}"/>
    <hyperlink ref="K95" r:id="rId649" display="https://wyoleg.gov/Legislation/2025/HB0094" xr:uid="{1643895A-D290-FD4B-8886-92BC8661D9AC}"/>
    <hyperlink ref="K96" r:id="rId650" display="https://wyoleg.gov/Legislation/2025/HB0095" xr:uid="{3B192490-5FD4-A645-A47B-FEB503381E30}"/>
    <hyperlink ref="K97" r:id="rId651" display="https://wyoleg.gov/Legislation/2025/HB0096" xr:uid="{64C648AC-CE20-FA40-9549-DC57A0BACCC9}"/>
    <hyperlink ref="K98" r:id="rId652" display="https://wyoleg.gov/Legislation/2025/HB0097" xr:uid="{620ACC0D-085A-F843-A82C-7207F9BF6364}"/>
    <hyperlink ref="K99" r:id="rId653" display="https://wyoleg.gov/Legislation/2025/HB0098" xr:uid="{878BC95F-831A-6243-91F2-AE7A37E932FF}"/>
    <hyperlink ref="K100" r:id="rId654" display="https://wyoleg.gov/Legislation/2025/HB0099" xr:uid="{C101BF80-43F1-D840-9A6A-B68AA3F0E909}"/>
    <hyperlink ref="K101" r:id="rId655" display="https://wyoleg.gov/Legislation/2025/HB0100" xr:uid="{17A532D2-ED5C-B948-880B-04FA3B7F0AC3}"/>
    <hyperlink ref="K102" r:id="rId656" display="https://wyoleg.gov/Legislation/2025/HB0101" xr:uid="{77F02885-5A19-0442-A697-E7DE25FBE941}"/>
    <hyperlink ref="K103" r:id="rId657" display="https://wyoleg.gov/Legislation/2025/HB0102" xr:uid="{0ABF3F5C-D316-BA4A-B50B-37843200BF9E}"/>
    <hyperlink ref="K104" r:id="rId658" display="https://wyoleg.gov/Legislation/2025/HB0103" xr:uid="{2EFEC886-9012-CC45-B3E3-330B7BB87389}"/>
    <hyperlink ref="K105" r:id="rId659" display="https://wyoleg.gov/Legislation/2025/HB0104" xr:uid="{6967A259-2070-364D-80C3-FA6952B9BB57}"/>
    <hyperlink ref="K106" r:id="rId660" display="https://wyoleg.gov/Legislation/2025/HB0105" xr:uid="{F257023E-D675-E84B-AE48-11A7F216DB86}"/>
    <hyperlink ref="K107" r:id="rId661" display="https://wyoleg.gov/Legislation/2025/HB0106" xr:uid="{D8EAC113-9170-754C-A7E3-31C3CBCBFCA6}"/>
    <hyperlink ref="K108" r:id="rId662" display="https://wyoleg.gov/Legislation/2025/HB0107" xr:uid="{0FB1217F-F9FD-E349-A3B6-4E6657C2E9F0}"/>
    <hyperlink ref="K109" r:id="rId663" display="https://wyoleg.gov/Legislation/2025/HB0108" xr:uid="{4357753B-577B-7848-ABAC-4488B70A9698}"/>
    <hyperlink ref="K110" r:id="rId664" display="https://wyoleg.gov/Legislation/2025/HB0109" xr:uid="{DC2686D5-9DDF-5A42-9844-B33660B8B6EC}"/>
    <hyperlink ref="K111" r:id="rId665" display="https://wyoleg.gov/Legislation/2025/HB0110" xr:uid="{A0D440A3-FC58-E648-8E68-492B6E64A0A2}"/>
    <hyperlink ref="K112" r:id="rId666" display="https://wyoleg.gov/Legislation/2025/HB0111" xr:uid="{9549E735-7718-364E-BB8A-140623F95C06}"/>
    <hyperlink ref="K113" r:id="rId667" display="https://wyoleg.gov/Legislation/2025/HB0112" xr:uid="{1E7E40F4-7F95-2245-AFD6-3808C9C143C2}"/>
    <hyperlink ref="K114" r:id="rId668" display="https://wyoleg.gov/Legislation/2025/HB0113" xr:uid="{DCA1DE39-AEF4-CA42-8ECC-8818DDABC613}"/>
    <hyperlink ref="K115" r:id="rId669" display="https://wyoleg.gov/Legislation/2025/HB0114" xr:uid="{154878D3-BB36-7745-B1FF-4F339842C69E}"/>
    <hyperlink ref="K116" r:id="rId670" display="https://wyoleg.gov/Legislation/2025/HB0115" xr:uid="{66B0EAF4-C5C7-594D-8E2E-B42CA66CE7AA}"/>
    <hyperlink ref="K117" r:id="rId671" display="https://wyoleg.gov/Legislation/2025/HB0116" xr:uid="{7CF8E60A-F150-FF42-B323-B06744C9B7F4}"/>
    <hyperlink ref="K118" r:id="rId672" display="https://wyoleg.gov/Legislation/2025/HB0117" xr:uid="{1C66ED52-11A5-E446-8787-3EE0FBF67E00}"/>
    <hyperlink ref="K119" r:id="rId673" display="https://wyoleg.gov/Legislation/2025/HB0118" xr:uid="{B8E5D776-DFFF-8047-BA6C-583EACCDBFFB}"/>
    <hyperlink ref="K120" r:id="rId674" display="https://wyoleg.gov/Legislation/2025/HB0119" xr:uid="{FDE7DADF-8EE9-8F47-8E75-8D42D5CFE7E1}"/>
    <hyperlink ref="K121" r:id="rId675" display="https://wyoleg.gov/Legislation/2025/HB0120" xr:uid="{039A491D-2A2B-B145-9D1D-8FFC4C92FD37}"/>
    <hyperlink ref="K122" r:id="rId676" display="https://wyoleg.gov/Legislation/2025/HB0121" xr:uid="{441D29D6-9DF4-164D-A72E-E3D8F72E2AA4}"/>
    <hyperlink ref="K123" r:id="rId677" display="https://wyoleg.gov/Legislation/2025/HB0122" xr:uid="{67E53EE6-8C70-3C44-BFC2-996DF3325962}"/>
    <hyperlink ref="K124" r:id="rId678" display="https://wyoleg.gov/Legislation/2025/HB0123" xr:uid="{50973DC4-296F-1642-BDA4-09FCBB2BBF8D}"/>
    <hyperlink ref="K125" r:id="rId679" display="https://wyoleg.gov/Legislation/2025/HB0124" xr:uid="{D9490567-FDDA-234F-BFC3-A0F094122FAD}"/>
    <hyperlink ref="K126" r:id="rId680" display="https://wyoleg.gov/Legislation/2025/HB0125" xr:uid="{DEE9C089-294E-C04D-8C22-78EF28876696}"/>
    <hyperlink ref="K127" r:id="rId681" display="https://wyoleg.gov/Legislation/2025/HB0126" xr:uid="{37B6BA19-0A8D-0846-827F-E55797799D10}"/>
    <hyperlink ref="K128" r:id="rId682" display="https://wyoleg.gov/Legislation/2025/HB0127" xr:uid="{5FA21790-6A34-5140-8F6A-F29E3900F2F8}"/>
    <hyperlink ref="K129" r:id="rId683" display="https://wyoleg.gov/Legislation/2025/HB0128" xr:uid="{1B39C5B8-E2AE-0F4B-ABBD-01FA5F65C525}"/>
    <hyperlink ref="K130" r:id="rId684" display="https://wyoleg.gov/Legislation/2025/HB0129" xr:uid="{1AA0484F-8E93-2745-B565-B2133A5C85D4}"/>
    <hyperlink ref="K131" r:id="rId685" display="https://wyoleg.gov/Legislation/2025/HB0130" xr:uid="{88323FF5-5075-D144-B9C2-4CAE2F94F02F}"/>
    <hyperlink ref="K132" r:id="rId686" display="https://wyoleg.gov/Legislation/2025/HB0131" xr:uid="{C41A8200-8A87-9841-A17E-2FD8BA0182F9}"/>
    <hyperlink ref="K133" r:id="rId687" display="https://wyoleg.gov/Legislation/2025/HB0132" xr:uid="{8A4CBCBA-2927-EE49-8361-6478324F5C78}"/>
    <hyperlink ref="K134" r:id="rId688" display="https://wyoleg.gov/Legislation/2025/HB0133" xr:uid="{A85C652A-A5A2-594E-B78B-9A0FAFBB8811}"/>
    <hyperlink ref="K135" r:id="rId689" display="https://wyoleg.gov/Legislation/2025/HB0134" xr:uid="{70A9257B-CCF5-CD44-BF41-4CCA5C4453FA}"/>
    <hyperlink ref="K136" r:id="rId690" display="https://wyoleg.gov/Legislation/2025/HB0135" xr:uid="{D3C8FF10-5FB5-7E47-A032-0640A98D810F}"/>
    <hyperlink ref="K137" r:id="rId691" display="https://wyoleg.gov/Legislation/2025/HB0136" xr:uid="{F4587CA7-46F6-1A40-9C91-9A491442D033}"/>
    <hyperlink ref="K138" r:id="rId692" display="https://wyoleg.gov/Legislation/2025/HB0137" xr:uid="{7414C4ED-7627-D449-825E-D74621D95521}"/>
    <hyperlink ref="K139" r:id="rId693" display="https://wyoleg.gov/Legislation/2025/HB0138" xr:uid="{4F3CC832-9859-814B-A12D-DBFDEB7B8613}"/>
    <hyperlink ref="K140" r:id="rId694" display="https://wyoleg.gov/Legislation/2025/HB0139" xr:uid="{6D731E19-4C36-FE40-8806-52EC4A98F47E}"/>
    <hyperlink ref="K141" r:id="rId695" display="https://wyoleg.gov/Legislation/2025/HB0140" xr:uid="{ED81D6E8-AE17-EE41-805E-43B69273A516}"/>
    <hyperlink ref="K142" r:id="rId696" display="https://wyoleg.gov/Legislation/2025/HB0141" xr:uid="{9EA2B224-9E7A-7B43-816A-BABAF2D9202F}"/>
    <hyperlink ref="K143" r:id="rId697" display="https://wyoleg.gov/Legislation/2025/HB0142" xr:uid="{5CF5DB57-4547-9849-8960-4B6C393E8281}"/>
    <hyperlink ref="K144" r:id="rId698" display="https://wyoleg.gov/Legislation/2025/HB0143" xr:uid="{680B60FF-B9C1-5D47-962A-99A9A44580D8}"/>
    <hyperlink ref="K145" r:id="rId699" display="https://wyoleg.gov/Legislation/2025/HB0144" xr:uid="{76F3560C-764B-9241-A245-217FF8B20B2E}"/>
    <hyperlink ref="K146" r:id="rId700" display="https://wyoleg.gov/Legislation/2025/HB0145" xr:uid="{3EDE5084-0F58-C346-8760-56A721FBD9D4}"/>
    <hyperlink ref="K147" r:id="rId701" display="https://wyoleg.gov/Legislation/2025/HB0146" xr:uid="{0D5003D1-3722-BB4D-A7DC-26DB61F161E6}"/>
    <hyperlink ref="K148" r:id="rId702" display="https://wyoleg.gov/Legislation/2025/HB0147" xr:uid="{12BEDD37-DF21-F14F-B6A1-73A098BF96C4}"/>
    <hyperlink ref="K149" r:id="rId703" display="https://wyoleg.gov/Legislation/2025/HB0148" xr:uid="{D3236FAA-2276-A84E-A05D-373A68E6FCBD}"/>
    <hyperlink ref="K150" r:id="rId704" display="https://wyoleg.gov/Legislation/2025/HB0149" xr:uid="{C16809F5-D9D6-9D4C-956A-5CF5885153D6}"/>
    <hyperlink ref="K151" r:id="rId705" display="https://wyoleg.gov/Legislation/2025/HB0150" xr:uid="{88D1E1D0-9BAF-0342-81C4-451EA4C418B9}"/>
    <hyperlink ref="K152" r:id="rId706" display="https://wyoleg.gov/Legislation/2025/HB0151" xr:uid="{D1C26F50-B2C6-4746-90EA-EEA57F84D3F7}"/>
    <hyperlink ref="K153" r:id="rId707" display="https://wyoleg.gov/Legislation/2025/HB0152" xr:uid="{CFE8D250-DED2-E540-B381-771976212C8C}"/>
    <hyperlink ref="K154" r:id="rId708" display="https://wyoleg.gov/Legislation/2025/HB0153" xr:uid="{5BAE2F84-E0D4-564A-96FC-16797FC842BE}"/>
    <hyperlink ref="K155" r:id="rId709" display="https://wyoleg.gov/Legislation/2025/HB0154" xr:uid="{7CADD1A9-7270-604B-8C7C-CAF2106C4433}"/>
    <hyperlink ref="K156" r:id="rId710" display="https://wyoleg.gov/Legislation/2025/HB0155" xr:uid="{B22D7FB7-4A25-6447-8E7E-700BA3D57B7B}"/>
    <hyperlink ref="K157" r:id="rId711" display="https://wyoleg.gov/Legislation/2025/HB0156" xr:uid="{96D58ACE-5443-4E45-945E-EC49BA1A9AF6}"/>
    <hyperlink ref="K158" r:id="rId712" display="https://wyoleg.gov/Legislation/2025/HB0157" xr:uid="{CE1C4C07-768D-8E46-B774-CD30B3E17BAD}"/>
    <hyperlink ref="K159" r:id="rId713" display="https://wyoleg.gov/Legislation/2025/HB0158" xr:uid="{A913ACF3-82C6-F647-96A4-708183553103}"/>
    <hyperlink ref="K160" r:id="rId714" display="https://wyoleg.gov/Legislation/2025/HB0159" xr:uid="{CBCD810F-A31D-514C-9BE0-E42148D11312}"/>
    <hyperlink ref="K161" r:id="rId715" display="https://wyoleg.gov/Legislation/2025/HB0160" xr:uid="{CDEEA197-D503-2240-B010-7962413DCDED}"/>
    <hyperlink ref="K162" r:id="rId716" display="https://wyoleg.gov/Legislation/2025/HB0161" xr:uid="{96BEB37B-2554-7F49-94B7-B4510415BBB4}"/>
    <hyperlink ref="K163" r:id="rId717" display="https://wyoleg.gov/Legislation/2025/HB0162" xr:uid="{6FA3F6DB-F884-C141-B64A-812A7D6AE939}"/>
    <hyperlink ref="K164" r:id="rId718" display="https://wyoleg.gov/Legislation/2025/HB0163" xr:uid="{715F1B8F-D21A-A540-ABC4-6B40556454E7}"/>
    <hyperlink ref="K165" r:id="rId719" display="https://wyoleg.gov/Legislation/2025/HB0164" xr:uid="{A601CDED-7C4B-AB43-9DB8-54D568B7CDD2}"/>
    <hyperlink ref="K166" r:id="rId720" display="https://wyoleg.gov/Legislation/2025/HB0165" xr:uid="{3DF54731-CDB9-9243-88A8-45918DE83ACE}"/>
    <hyperlink ref="K167" r:id="rId721" display="https://wyoleg.gov/Legislation/2025/HB0166" xr:uid="{0BBB9810-1588-6C4E-B92C-78DA2C988D98}"/>
    <hyperlink ref="K168" r:id="rId722" display="https://wyoleg.gov/Legislation/2025/HB0167" xr:uid="{C6A42B54-5470-C645-B617-05E95655E5C6}"/>
    <hyperlink ref="K169" r:id="rId723" display="https://wyoleg.gov/Legislation/2025/HB0168" xr:uid="{57FCCCD5-6786-B648-95F6-5E735C110EAF}"/>
    <hyperlink ref="K170" r:id="rId724" display="https://wyoleg.gov/Legislation/2025/HB0169" xr:uid="{3809C3ED-BC43-0449-8198-BFB62B50055B}"/>
    <hyperlink ref="K171" r:id="rId725" display="https://wyoleg.gov/Legislation/2025/HB0170" xr:uid="{EBBB9055-9498-2C47-B0F0-47015DDDF352}"/>
    <hyperlink ref="K172" r:id="rId726" display="https://wyoleg.gov/Legislation/2025/HB0171" xr:uid="{49DEC1B1-311C-F94F-9CA1-308B53252559}"/>
    <hyperlink ref="K173" r:id="rId727" display="https://wyoleg.gov/Legislation/2025/HB0172" xr:uid="{5DF72E86-9B7E-9345-AC70-DDB31C2AE4C9}"/>
    <hyperlink ref="K174" r:id="rId728" display="https://wyoleg.gov/Legislation/2025/HB0173" xr:uid="{661B171D-8C78-CE44-9740-118DD8753156}"/>
    <hyperlink ref="K175" r:id="rId729" display="https://wyoleg.gov/Legislation/2025/HB0174" xr:uid="{8CF18E8A-F84D-3C45-9E4B-E6002FD1BC0C}"/>
    <hyperlink ref="K176" r:id="rId730" display="https://wyoleg.gov/Legislation/2025/HB0175" xr:uid="{25181F90-9A52-CA4B-8A16-022771CB184B}"/>
    <hyperlink ref="K177" r:id="rId731" display="https://wyoleg.gov/Legislation/2025/HB0176" xr:uid="{28EAE52A-1F2A-E446-9044-073861685F72}"/>
    <hyperlink ref="K178" r:id="rId732" display="https://wyoleg.gov/Legislation/2025/HB0177" xr:uid="{486B48C5-757B-9D46-ABDA-9B5CBEE1CDC2}"/>
    <hyperlink ref="K179" r:id="rId733" display="https://wyoleg.gov/Legislation/2025/HB0178" xr:uid="{48F4B956-7D9E-384E-842D-2A250DEFD773}"/>
    <hyperlink ref="K180" r:id="rId734" display="https://wyoleg.gov/Legislation/2025/HB0179" xr:uid="{974ABAE8-3F6F-2047-8D59-03DE1767BF94}"/>
    <hyperlink ref="K181" r:id="rId735" display="https://wyoleg.gov/Legislation/2025/HB0180" xr:uid="{ECB3BAE2-9118-034F-BB67-72619C0CBDAE}"/>
    <hyperlink ref="K182" r:id="rId736" display="https://wyoleg.gov/Legislation/2025/HB0181" xr:uid="{9A8535C6-0E58-8F4F-8028-735D2E86F8D5}"/>
    <hyperlink ref="K183" r:id="rId737" display="https://wyoleg.gov/Legislation/2025/HB0182" xr:uid="{816280E0-9D3A-AE41-8B6F-E1E9C2112D19}"/>
    <hyperlink ref="K184" r:id="rId738" display="https://wyoleg.gov/Legislation/2025/HB0183" xr:uid="{56337328-7566-D943-9EC9-FDE5D1D41148}"/>
    <hyperlink ref="K185" r:id="rId739" display="https://wyoleg.gov/Legislation/2025/HB0184" xr:uid="{791AAD06-9631-D941-9B42-CC3D0D0912D1}"/>
    <hyperlink ref="K186" r:id="rId740" display="https://wyoleg.gov/Legislation/2025/HB0185" xr:uid="{F7D01228-A999-C840-BA60-35692C680E52}"/>
    <hyperlink ref="K187" r:id="rId741" display="https://wyoleg.gov/Legislation/2025/HB0186" xr:uid="{7D85DAB9-14C6-BD4C-B3DD-96AB7DBB16E5}"/>
    <hyperlink ref="K188" r:id="rId742" display="https://wyoleg.gov/Legislation/2025/HB0187" xr:uid="{1FE0B1D5-0950-A64B-81B0-68591EF5E2DA}"/>
    <hyperlink ref="K189" r:id="rId743" display="https://wyoleg.gov/Legislation/2025/HB0188" xr:uid="{19C63CB4-61B9-1344-9551-202960B840D5}"/>
    <hyperlink ref="K190" r:id="rId744" display="https://wyoleg.gov/Legislation/2025/HB0189" xr:uid="{09D1E08D-AA87-1D46-B7ED-1465DEBA2276}"/>
    <hyperlink ref="K191" r:id="rId745" display="https://wyoleg.gov/Legislation/2025/HB0190" xr:uid="{D05EAEA2-1C3E-C140-9019-4B79D8D41822}"/>
    <hyperlink ref="K192" r:id="rId746" display="https://wyoleg.gov/Legislation/2025/HB0191" xr:uid="{FD09FBC7-E705-0D41-8B44-E93887084B40}"/>
    <hyperlink ref="K193" r:id="rId747" display="https://wyoleg.gov/Legislation/2025/HB0192" xr:uid="{EA6CDD6A-9401-E644-AB44-F16B7AB33D5F}"/>
    <hyperlink ref="K194" r:id="rId748" display="https://wyoleg.gov/Legislation/2025/HB0193" xr:uid="{5C13D3D8-9A4C-AB49-8DD7-AB3AF93F0E7E}"/>
    <hyperlink ref="K195" r:id="rId749" display="https://wyoleg.gov/Legislation/2025/HB0194" xr:uid="{6BCBC21B-3C43-C14E-84B7-7794CA9C66FD}"/>
    <hyperlink ref="K196" r:id="rId750" display="https://wyoleg.gov/Legislation/2025/HB0195" xr:uid="{427C77F5-3F38-7A41-ABDF-44F65A9C4A6A}"/>
    <hyperlink ref="K197" r:id="rId751" display="https://wyoleg.gov/Legislation/2025/HB0196" xr:uid="{7E4D59BF-BDC7-3B41-8FDB-9A98032CC241}"/>
    <hyperlink ref="K198" r:id="rId752" display="https://wyoleg.gov/Legislation/2025/HB0197" xr:uid="{BBFE46CE-3EE0-F346-A548-224FB62944A6}"/>
    <hyperlink ref="K199" r:id="rId753" display="https://wyoleg.gov/Legislation/2025/HB0198" xr:uid="{5DCD7D37-66FD-2F42-9E67-6A86EDDE5E76}"/>
    <hyperlink ref="K200" r:id="rId754" display="https://wyoleg.gov/Legislation/2025/HB0199" xr:uid="{749E8101-AED2-CB40-94DA-C59F17C889BE}"/>
    <hyperlink ref="K201" r:id="rId755" display="https://wyoleg.gov/Legislation/2025/HB0200" xr:uid="{BD60AA14-A81B-2749-B209-66A15E640063}"/>
    <hyperlink ref="K202" r:id="rId756" display="https://wyoleg.gov/Legislation/2025/HB0201" xr:uid="{CB2A93D5-1F0A-B240-9EB2-BE2F3C81B622}"/>
    <hyperlink ref="K203" r:id="rId757" display="https://wyoleg.gov/Legislation/2025/HB0202" xr:uid="{A41A17A1-728E-464B-83E9-772ED0CFAF7A}"/>
    <hyperlink ref="K204" r:id="rId758" display="https://wyoleg.gov/Legislation/2025/HB0203" xr:uid="{39020C3B-286A-B04C-B9EC-07C6A5218B86}"/>
    <hyperlink ref="K205" r:id="rId759" display="https://wyoleg.gov/Legislation/2025/HB0204" xr:uid="{3D25A286-76CD-494B-8BC1-B840A79D8071}"/>
    <hyperlink ref="K206" r:id="rId760" display="https://wyoleg.gov/Legislation/2025/HB0205" xr:uid="{EF791262-BC8D-7F4F-B19D-717B99B3702E}"/>
    <hyperlink ref="K207" r:id="rId761" display="https://wyoleg.gov/Legislation/2025/HB0206" xr:uid="{11C01E4A-6587-5546-825A-14671A4A32AC}"/>
    <hyperlink ref="K208" r:id="rId762" display="https://wyoleg.gov/Legislation/2025/HB0207" xr:uid="{0748754B-238B-FB42-B5D2-C1B41ED9B1FB}"/>
    <hyperlink ref="K209" r:id="rId763" display="https://wyoleg.gov/Legislation/2025/HB0208" xr:uid="{8D649FC2-A1F7-A34B-9AF4-01D2647E77D5}"/>
    <hyperlink ref="K210" r:id="rId764" display="https://wyoleg.gov/Legislation/2025/HB0209" xr:uid="{A7BCB502-FF21-FA4F-9F9E-AA0B7858E917}"/>
    <hyperlink ref="K211" r:id="rId765" display="https://wyoleg.gov/Legislation/2025/HB0210" xr:uid="{EAE93338-7683-9C45-BF9D-9E8F68978ACC}"/>
    <hyperlink ref="K212" r:id="rId766" display="https://wyoleg.gov/Legislation/2025/HB0211" xr:uid="{BE939887-E5CC-7347-8213-59098DCB1C71}"/>
    <hyperlink ref="K213" r:id="rId767" display="https://wyoleg.gov/Legislation/2025/HB0212" xr:uid="{FE1A6C37-6F51-B14F-AF0A-AE0AB6DDDAE5}"/>
    <hyperlink ref="K214" r:id="rId768" display="https://wyoleg.gov/Legislation/2025/HB0213" xr:uid="{3207AC69-31E4-7843-A3C8-33F91D508FBF}"/>
    <hyperlink ref="K215" r:id="rId769" display="https://wyoleg.gov/Legislation/2025/HB0214" xr:uid="{B9C4DE72-40AB-004D-84E4-3AC3F25FE92F}"/>
    <hyperlink ref="K216" r:id="rId770" display="https://wyoleg.gov/Legislation/2025/HB0215" xr:uid="{0A4A06B7-D9B4-2A41-8846-0B19FE05DAD8}"/>
    <hyperlink ref="K217" r:id="rId771" display="https://wyoleg.gov/Legislation/2025/HB0216" xr:uid="{DE1747DA-580A-5040-9BB4-C64771158EE6}"/>
    <hyperlink ref="K218" r:id="rId772" display="https://wyoleg.gov/Legislation/2025/HB0217" xr:uid="{AB3319AE-1950-1A4E-A4E8-DF21CD646196}"/>
    <hyperlink ref="K219" r:id="rId773" display="https://wyoleg.gov/Legislation/2025/HB0218" xr:uid="{57574914-F039-F145-B304-2D3DF7881794}"/>
    <hyperlink ref="K220" r:id="rId774" display="https://wyoleg.gov/Legislation/2025/HB0219" xr:uid="{C77160C7-F5DB-6B46-BDF7-A32B3B89B28F}"/>
    <hyperlink ref="K221" r:id="rId775" display="https://wyoleg.gov/Legislation/2025/HB0220" xr:uid="{041EBCA1-16F0-8444-A7AF-F20D97B0DFDB}"/>
    <hyperlink ref="K222" r:id="rId776" display="https://wyoleg.gov/Legislation/2025/HB0221" xr:uid="{19836C77-C6D6-DD45-AD3B-F4C679045164}"/>
    <hyperlink ref="K223" r:id="rId777" display="https://wyoleg.gov/Legislation/2025/HB0222" xr:uid="{AF27EDC9-58F2-F64E-8C82-E935689E98AE}"/>
    <hyperlink ref="K224" r:id="rId778" display="https://wyoleg.gov/Legislation/2025/HB0223" xr:uid="{BD45BFDB-DEF6-184B-85D3-0B37F0A4A8B5}"/>
    <hyperlink ref="K225" r:id="rId779" display="https://wyoleg.gov/Legislation/2025/HB0224" xr:uid="{324BD788-7CA5-1142-9B23-4C87E8BEA0BA}"/>
    <hyperlink ref="K226" r:id="rId780" display="https://wyoleg.gov/Legislation/2025/HB0225" xr:uid="{DA32F88C-7961-A946-9498-10BCBEFCD896}"/>
    <hyperlink ref="K227" r:id="rId781" display="https://wyoleg.gov/Legislation/2025/HB0226" xr:uid="{152697E6-7C9E-1B40-9787-6A275644F409}"/>
    <hyperlink ref="K228" r:id="rId782" display="https://wyoleg.gov/Legislation/2025/HB0227" xr:uid="{D4A110D7-E531-D94F-836B-7A5D967F1107}"/>
    <hyperlink ref="K229" r:id="rId783" display="https://wyoleg.gov/Legislation/2025/HB0228" xr:uid="{CB442A67-AD97-6A43-BF8A-A9E30984903C}"/>
    <hyperlink ref="K230" r:id="rId784" display="https://wyoleg.gov/Legislation/2025/HB0229" xr:uid="{91FE3EEB-A1D4-B64B-95F7-E09C2FE7BB0E}"/>
    <hyperlink ref="K231" r:id="rId785" display="https://wyoleg.gov/Legislation/2025/HB0230" xr:uid="{599FA458-C2A0-784A-A9BF-3F9630190C49}"/>
    <hyperlink ref="K232" r:id="rId786" display="https://wyoleg.gov/Legislation/2025/HB0231" xr:uid="{844390C2-7026-8C47-9C0B-B41097561AB6}"/>
    <hyperlink ref="K233" r:id="rId787" display="https://wyoleg.gov/Legislation/2025/HB0232" xr:uid="{3D40E8C2-4330-D648-81A9-2618C687BBBF}"/>
    <hyperlink ref="K234" r:id="rId788" display="https://wyoleg.gov/Legislation/2025/HB0233" xr:uid="{570581E8-35C6-0748-8BC9-6A9CE35F629D}"/>
    <hyperlink ref="K235" r:id="rId789" display="https://wyoleg.gov/Legislation/2025/HB0234" xr:uid="{F3D64D63-121C-2347-9B71-7A82440DD7D7}"/>
    <hyperlink ref="K236" r:id="rId790" display="https://wyoleg.gov/Legislation/2025/HB0235" xr:uid="{5D96B938-993B-4344-958B-FF63E6668794}"/>
    <hyperlink ref="K237" r:id="rId791" display="https://wyoleg.gov/Legislation/2025/HB0236" xr:uid="{05D86A68-90A5-FB44-A90B-9E797F0AE636}"/>
    <hyperlink ref="K238" r:id="rId792" display="https://wyoleg.gov/Legislation/2025/HB0237" xr:uid="{DDDA6927-7DF3-A94F-930B-569D3B49C63F}"/>
    <hyperlink ref="K239" r:id="rId793" display="https://wyoleg.gov/Legislation/2025/HB0238" xr:uid="{EF43EA66-7339-D847-9A36-010B1341C1E3}"/>
    <hyperlink ref="K240" r:id="rId794" display="https://wyoleg.gov/Legislation/2025/HB0239" xr:uid="{FBBC9D80-FF39-2D4E-AE46-116F70B8AE55}"/>
    <hyperlink ref="K241" r:id="rId795" display="https://wyoleg.gov/Legislation/2025/HB0240" xr:uid="{1B854013-6600-D349-B192-5E9C82C80280}"/>
    <hyperlink ref="K242" r:id="rId796" display="https://wyoleg.gov/Legislation/2025/HB0241" xr:uid="{9EF9CCEC-9A51-0C46-ABC9-929FD0BB2597}"/>
    <hyperlink ref="K243" r:id="rId797" display="https://wyoleg.gov/Legislation/2025/HB0242" xr:uid="{D779B4B8-F633-884A-A7DE-2EFAEF7618A0}"/>
    <hyperlink ref="K244" r:id="rId798" display="https://wyoleg.gov/Legislation/2025/HB0243" xr:uid="{14033FF3-2955-7641-B1AD-6FF57D5EB424}"/>
    <hyperlink ref="K245" r:id="rId799" display="https://wyoleg.gov/Legislation/2025/HB0244" xr:uid="{838B6046-59DE-7D4E-9CE6-9A666B8CC933}"/>
    <hyperlink ref="K246" r:id="rId800" display="https://wyoleg.gov/Legislation/2025/HB0245" xr:uid="{EA90083F-43A3-134F-99F5-C257CFEB5973}"/>
    <hyperlink ref="K247" r:id="rId801" display="https://wyoleg.gov/Legislation/2025/HB0246" xr:uid="{3995DCF9-19CD-1040-AEA6-74168D1FE45C}"/>
    <hyperlink ref="K248" r:id="rId802" display="https://wyoleg.gov/Legislation/2025/HB0247" xr:uid="{457710A2-48DD-0440-BD14-1743C298FB8C}"/>
    <hyperlink ref="K249" r:id="rId803" display="https://wyoleg.gov/Legislation/2025/HB0248" xr:uid="{F4EF0804-3A13-7E46-BB13-6EA5B3E8B086}"/>
    <hyperlink ref="K250" r:id="rId804" display="https://wyoleg.gov/Legislation/2025/HB0249" xr:uid="{844FA17A-B2EC-AE45-8E0B-A390E440C046}"/>
    <hyperlink ref="K251" r:id="rId805" display="https://wyoleg.gov/Legislation/2025/HB0250" xr:uid="{3498D31E-FC23-8547-83C3-96D055DA24AA}"/>
    <hyperlink ref="K252" r:id="rId806" display="https://wyoleg.gov/Legislation/2025/HB0251" xr:uid="{C282D5FF-B67B-8E41-A803-9F58C45CB51A}"/>
    <hyperlink ref="K253" r:id="rId807" display="https://wyoleg.gov/Legislation/2025/HB0252" xr:uid="{B11C2787-1B77-744A-B29D-A6281C3AECB0}"/>
    <hyperlink ref="K254" r:id="rId808" display="https://wyoleg.gov/Legislation/2025/HB0253" xr:uid="{336BA713-7116-9D47-9621-93DDB9721B67}"/>
    <hyperlink ref="K255" r:id="rId809" display="https://wyoleg.gov/Legislation/2025/HB0254" xr:uid="{7EF5A602-2624-D648-A7C0-A7896B45E919}"/>
    <hyperlink ref="K256" r:id="rId810" display="https://wyoleg.gov/Legislation/2025/HB0255" xr:uid="{44B92798-74CA-A54B-9A18-3E68000FFBDE}"/>
    <hyperlink ref="K257" r:id="rId811" display="https://wyoleg.gov/Legislation/2025/HB0256" xr:uid="{AF4D5ECB-AAC4-BF45-AF2F-6E63ED4D6324}"/>
    <hyperlink ref="K258" r:id="rId812" display="https://wyoleg.gov/Legislation/2025/HB0257" xr:uid="{37614032-8D7A-8147-A157-437DE3570741}"/>
    <hyperlink ref="K259" r:id="rId813" display="https://wyoleg.gov/Legislation/2025/HB0258" xr:uid="{056FFFF6-69F7-234E-9634-E647A6A4ADF2}"/>
    <hyperlink ref="K260" r:id="rId814" display="https://wyoleg.gov/Legislation/2025/HB0259" xr:uid="{E23D3745-C1F2-8446-9A9C-478AAE4AA794}"/>
    <hyperlink ref="K261" r:id="rId815" display="https://wyoleg.gov/Legislation/2025/HB0260" xr:uid="{DD0300AB-787B-EE4E-A52D-E01696F66243}"/>
    <hyperlink ref="K262" r:id="rId816" display="https://wyoleg.gov/Legislation/2025/HB0261" xr:uid="{1F8B5ECD-D50D-8949-A1CA-F383499A444C}"/>
    <hyperlink ref="K263" r:id="rId817" display="https://wyoleg.gov/Legislation/2025/HB0262" xr:uid="{D37EF6E6-F824-6546-98AC-9158549A04D3}"/>
    <hyperlink ref="K264" r:id="rId818" display="https://wyoleg.gov/Legislation/2025/HB0263" xr:uid="{D51B92F8-B2F3-1343-BFE0-5265250B303A}"/>
    <hyperlink ref="K265" r:id="rId819" display="https://wyoleg.gov/Legislation/2025/HB0264" xr:uid="{161156D5-89E1-804C-A069-A522C4A7C8F9}"/>
    <hyperlink ref="K266" r:id="rId820" display="https://wyoleg.gov/Legislation/2025/HB0265" xr:uid="{4D37A012-0658-B244-8C9B-D4F5E062825D}"/>
    <hyperlink ref="K267" r:id="rId821" display="https://wyoleg.gov/Legislation/2025/HB0266" xr:uid="{CAFE3007-EB7C-0743-9AA4-F65F39A45678}"/>
    <hyperlink ref="K268" r:id="rId822" display="https://wyoleg.gov/Legislation/2025/HB0267" xr:uid="{B3E65524-744A-8343-BD04-32BB054B902A}"/>
    <hyperlink ref="K269" r:id="rId823" display="https://wyoleg.gov/Legislation/2025/HB0268" xr:uid="{E3A4C8FA-AAB7-D345-9E07-E214A1DA9309}"/>
    <hyperlink ref="K270" r:id="rId824" display="https://wyoleg.gov/Legislation/2025/HB0269" xr:uid="{E3825758-1A0B-4145-BBE1-DC72A49A00BA}"/>
    <hyperlink ref="K271" r:id="rId825" display="https://wyoleg.gov/Legislation/2025/HB0270" xr:uid="{CEC3641D-44C8-F546-99CA-CE5AA96844E2}"/>
    <hyperlink ref="K272" r:id="rId826" display="https://wyoleg.gov/Legislation/2025/HB0271" xr:uid="{1F453E3C-17A9-CF44-B439-209CCDE18A64}"/>
    <hyperlink ref="K273" r:id="rId827" display="https://wyoleg.gov/Legislation/2025/HB0272" xr:uid="{8251F6FA-533F-074F-B74F-A229D6E5F6E4}"/>
    <hyperlink ref="K274" r:id="rId828" display="https://wyoleg.gov/Legislation/2025/HB0273" xr:uid="{267BCD86-3420-D54B-B008-82769514A251}"/>
    <hyperlink ref="K275" r:id="rId829" display="https://wyoleg.gov/Legislation/2025/HB0274" xr:uid="{C9D3C4BD-D5BA-DC4F-8D5B-E3F854E8DE2E}"/>
    <hyperlink ref="K276" r:id="rId830" display="https://wyoleg.gov/Legislation/2025/HB0275" xr:uid="{34BB3183-B694-5A40-A61D-78987CF78CAA}"/>
    <hyperlink ref="K277" r:id="rId831" display="https://wyoleg.gov/Legislation/2025/HB0276" xr:uid="{E8E4FB44-2D16-0C48-983D-A94BFE8E4E8E}"/>
    <hyperlink ref="K278" r:id="rId832" display="https://wyoleg.gov/Legislation/2025/HB0277" xr:uid="{BCBA22A0-677B-1440-9B08-32BA8623AA65}"/>
    <hyperlink ref="K279" r:id="rId833" display="https://wyoleg.gov/Legislation/2025/HB0278" xr:uid="{61BD6DC2-B566-5F4F-A8DE-5C00C19CEF93}"/>
    <hyperlink ref="K280" r:id="rId834" display="https://wyoleg.gov/Legislation/2025/HB0279" xr:uid="{59EC71DF-1DF8-E441-A597-6A87A853A641}"/>
    <hyperlink ref="K281" r:id="rId835" display="https://wyoleg.gov/Legislation/2025/HB0280" xr:uid="{C679040A-D549-8149-9A2B-7F829D222C77}"/>
    <hyperlink ref="K282" r:id="rId836" display="https://wyoleg.gov/Legislation/2025/HB0281" xr:uid="{AE5491E2-77CF-D845-8FEC-7B58FFE5A8EF}"/>
    <hyperlink ref="K283" r:id="rId837" display="https://wyoleg.gov/Legislation/2025/HB0282" xr:uid="{FDD4AB80-226F-DC48-A794-C4DAE3692527}"/>
    <hyperlink ref="K284" r:id="rId838" display="https://wyoleg.gov/Legislation/2025/HB0283" xr:uid="{60053761-BDA5-874A-8D68-DD422BF1A86B}"/>
    <hyperlink ref="K285" r:id="rId839" display="https://wyoleg.gov/Legislation/2025/HB0284" xr:uid="{47AF8F80-E023-4440-938C-EEB7F264082B}"/>
    <hyperlink ref="K286" r:id="rId840" display="https://wyoleg.gov/Legislation/2025/HB0285" xr:uid="{885F496F-27C2-BA4F-9E7D-3535B6D75D5C}"/>
    <hyperlink ref="K287" r:id="rId841" display="https://wyoleg.gov/Legislation/2025/HB0286" xr:uid="{211E6B8D-F8A8-CF43-B811-3A1D53AE4A8D}"/>
    <hyperlink ref="K288" r:id="rId842" display="https://wyoleg.gov/Legislation/2025/HB0287" xr:uid="{1FE3A5A3-8D6B-BB47-9E19-F471065E81FF}"/>
    <hyperlink ref="K289" r:id="rId843" display="https://wyoleg.gov/Legislation/2025/HB0288" xr:uid="{3AA5A255-8644-B440-91CD-102435D72CA2}"/>
    <hyperlink ref="K290" r:id="rId844" display="https://wyoleg.gov/Legislation/2025/HB0289" xr:uid="{B1A8EE19-4473-5148-8201-B55ED1643F89}"/>
    <hyperlink ref="K291" r:id="rId845" display="https://wyoleg.gov/Legislation/2025/HB0290" xr:uid="{D23B319D-437A-E94F-8DC0-C9DE21BE0083}"/>
    <hyperlink ref="K292" r:id="rId846" display="https://wyoleg.gov/Legislation/2025/HB0291" xr:uid="{B5871F67-6002-6C4E-B99E-3FA71755C74D}"/>
    <hyperlink ref="K293" r:id="rId847" display="https://wyoleg.gov/Legislation/2025/HB0292" xr:uid="{E4C36FC9-C274-BE44-BA7E-E0150FD42312}"/>
    <hyperlink ref="K294" r:id="rId848" display="https://wyoleg.gov/Legislation/2025/HB0293" xr:uid="{D0630218-4D1C-AF4A-ABE4-8F1DBEBE80E9}"/>
    <hyperlink ref="K295" r:id="rId849" display="https://wyoleg.gov/Legislation/2025/HB0294" xr:uid="{6D705547-9329-EB45-B10F-2EFB3BEC2D82}"/>
    <hyperlink ref="K296" r:id="rId850" display="https://wyoleg.gov/Legislation/2025/HB0295" xr:uid="{AD814E59-5395-564F-BCB0-E95452E5CDC7}"/>
    <hyperlink ref="K297" r:id="rId851" display="https://wyoleg.gov/Legislation/2025/HB0296" xr:uid="{F8530F81-87DA-BF4F-AEFD-F45399FF6C39}"/>
    <hyperlink ref="K298" r:id="rId852" display="https://wyoleg.gov/Legislation/2025/HB0297" xr:uid="{5DA93822-AA08-2342-94B5-F3C35EE28C78}"/>
    <hyperlink ref="K299" r:id="rId853" display="https://wyoleg.gov/Legislation/2025/HB0298" xr:uid="{8C06A6A3-B49A-274B-8FFA-F0F2A6881348}"/>
    <hyperlink ref="K300" r:id="rId854" display="https://wyoleg.gov/Legislation/2025/HB0299" xr:uid="{6076B13A-E14C-4C48-A90A-6C199116B0C1}"/>
    <hyperlink ref="K301" r:id="rId855" display="https://wyoleg.gov/Legislation/2025/HB0300" xr:uid="{DC0A0401-FEA9-D544-ACFE-51E173BE6DE4}"/>
    <hyperlink ref="K302" r:id="rId856" display="https://wyoleg.gov/Legislation/2025/HB0301" xr:uid="{E2477902-98CF-854D-87C7-E0F40F352C4F}"/>
    <hyperlink ref="K303" r:id="rId857" display="https://wyoleg.gov/Legislation/2025/HB0302" xr:uid="{443CB2B4-6BF9-DE4F-A747-D89E533C74BE}"/>
    <hyperlink ref="K304" r:id="rId858" display="https://wyoleg.gov/Legislation/2025/HB0303" xr:uid="{8E4F7E4A-C08E-C54B-9D30-F9619EFC7E49}"/>
    <hyperlink ref="K305" r:id="rId859" display="https://wyoleg.gov/Legislation/2025/HB0304" xr:uid="{1E5022A7-5253-DB4A-B5C0-45D051DC2A08}"/>
    <hyperlink ref="K306" r:id="rId860" display="https://wyoleg.gov/Legislation/2025/HB0305" xr:uid="{F0D35029-D97C-1A40-980A-5B7AB8716A39}"/>
    <hyperlink ref="K307" r:id="rId861" display="https://wyoleg.gov/Legislation/2025/HB0306" xr:uid="{CD7F26B7-6789-844F-B91C-5B80231663A1}"/>
    <hyperlink ref="K308" r:id="rId862" display="https://wyoleg.gov/Legislation/2025/HB0307" xr:uid="{AE076CA4-32A9-004C-AA65-59CE9CBA9EED}"/>
    <hyperlink ref="K343" r:id="rId863" display="https://wyoleg.gov/Legislation/2025/HJ0001" xr:uid="{C45866BB-936C-8945-BA42-75C776938487}"/>
    <hyperlink ref="K344" r:id="rId864" display="https://wyoleg.gov/Legislation/2025/HJ0002" xr:uid="{C1E6C2B2-C7E8-3A46-9016-3D127F64578E}"/>
    <hyperlink ref="K345" r:id="rId865" display="https://wyoleg.gov/Legislation/2025/HJ0003" xr:uid="{CC176ED8-F16E-BF49-9578-71B6344675E3}"/>
    <hyperlink ref="K346" r:id="rId866" display="https://wyoleg.gov/Legislation/2025/HJ0004" xr:uid="{74422A82-6C3B-CB42-AC13-3E0D175774F0}"/>
    <hyperlink ref="K347" r:id="rId867" display="https://wyoleg.gov/Legislation/2025/HJ0005" xr:uid="{D1E8670F-DC34-0F4C-AD48-6C6538299FAD}"/>
    <hyperlink ref="K349" r:id="rId868" display="https://wyoleg.gov/Legislation/2025/SF0002" xr:uid="{4FC0B595-9E70-2A4C-9076-545D9CD2820E}"/>
    <hyperlink ref="K350" r:id="rId869" display="https://wyoleg.gov/Legislation/2025/SF0003" xr:uid="{89D49DFD-DB43-3A47-B729-A7E9217F4FFD}"/>
    <hyperlink ref="K351" r:id="rId870" display="https://wyoleg.gov/Legislation/2025/SF0004" xr:uid="{1271C185-DDEB-1846-8797-6CC2BB974107}"/>
    <hyperlink ref="K352" r:id="rId871" display="https://wyoleg.gov/Legislation/2025/SF0005" xr:uid="{AE5421AF-9BA0-1044-BD05-6DBEDB8924C0}"/>
    <hyperlink ref="K353" r:id="rId872" display="https://wyoleg.gov/Legislation/2025/SF0006" xr:uid="{497519AD-18D6-E84A-9C54-F18C97B90836}"/>
    <hyperlink ref="K354" r:id="rId873" display="https://wyoleg.gov/Legislation/2025/SF0007" xr:uid="{0B1655E0-DFAB-6849-A361-EA3447E44CB8}"/>
    <hyperlink ref="K355" r:id="rId874" display="https://wyoleg.gov/Legislation/2025/SF0008" xr:uid="{E4185AD8-195D-E549-AD04-4481C1F4B39C}"/>
    <hyperlink ref="K356" r:id="rId875" display="https://wyoleg.gov/Legislation/2025/SF0009" xr:uid="{8216C31D-D81E-D24B-B60F-144BE9C9C955}"/>
    <hyperlink ref="K357" r:id="rId876" display="https://wyoleg.gov/Legislation/2025/SF0010" xr:uid="{5831FB0D-FF07-034E-9AF7-356636AB929B}"/>
    <hyperlink ref="K358" r:id="rId877" display="https://wyoleg.gov/Legislation/2025/SF0011" xr:uid="{0DB1F0E4-0C94-0B4D-803F-32F6601DCCF2}"/>
    <hyperlink ref="K359" r:id="rId878" display="https://wyoleg.gov/Legislation/2025/SF0012" xr:uid="{1E9C09A3-FA72-254A-ACF8-4BDAD2D3309A}"/>
    <hyperlink ref="K360" r:id="rId879" display="https://wyoleg.gov/Legislation/2025/SF0013" xr:uid="{61621FDF-FBF9-394F-B058-965D19AED377}"/>
    <hyperlink ref="K361" r:id="rId880" display="https://wyoleg.gov/Legislation/2025/SF0014" xr:uid="{18DA68AB-DC8E-894A-9305-3F998C9DB58F}"/>
    <hyperlink ref="K362" r:id="rId881" display="https://wyoleg.gov/Legislation/2025/SF0015" xr:uid="{8493F506-6D77-E646-947F-69F65DE8DC8A}"/>
    <hyperlink ref="K363" r:id="rId882" display="https://wyoleg.gov/Legislation/2025/SF0016" xr:uid="{E382CAEB-BF71-B942-BD0B-72B412E07F05}"/>
    <hyperlink ref="K364" r:id="rId883" display="https://wyoleg.gov/Legislation/2025/SF0017" xr:uid="{181B662C-4454-274D-B93F-622BA4745B5B}"/>
    <hyperlink ref="K365" r:id="rId884" display="https://wyoleg.gov/Legislation/2025/SF0018" xr:uid="{E7A869B2-D356-BB4F-BD1C-DAF31C108359}"/>
    <hyperlink ref="K366" r:id="rId885" display="https://wyoleg.gov/Legislation/2025/SF0019" xr:uid="{90785A7A-3C9F-1043-8ADD-FEA46FA697C9}"/>
    <hyperlink ref="K367" r:id="rId886" display="https://wyoleg.gov/Legislation/2025/SF0020" xr:uid="{B591E852-FE41-9F4A-90F4-2B03842EB127}"/>
    <hyperlink ref="K368" r:id="rId887" display="https://wyoleg.gov/Legislation/2025/SF0021" xr:uid="{5F24FB8F-9975-8845-B53B-9F9710CF294A}"/>
    <hyperlink ref="K369" r:id="rId888" display="https://wyoleg.gov/Legislation/2025/SF0022" xr:uid="{266B710B-423F-3442-B488-A36BE534BB3E}"/>
    <hyperlink ref="K370" r:id="rId889" display="https://wyoleg.gov/Legislation/2025/SF0023" xr:uid="{7F6E9173-1E0B-7341-89C9-16B07B416C3E}"/>
    <hyperlink ref="K371" r:id="rId890" display="https://wyoleg.gov/Legislation/2025/SF0024" xr:uid="{12A21F4B-4E2A-B34B-9DAB-C8D26D08965F}"/>
    <hyperlink ref="K372" r:id="rId891" display="https://wyoleg.gov/Legislation/2025/SF0025" xr:uid="{43A61A20-EB79-884B-8DE5-C8AD6F53635F}"/>
    <hyperlink ref="K373" r:id="rId892" display="https://wyoleg.gov/Legislation/2025/SF0026" xr:uid="{F8704708-CC7C-224D-A978-06719E9A0D38}"/>
    <hyperlink ref="K374" r:id="rId893" display="https://wyoleg.gov/Legislation/2025/SF0027" xr:uid="{EBBFA536-C705-FD48-9150-416B0FAD2613}"/>
    <hyperlink ref="K375" r:id="rId894" display="https://wyoleg.gov/Legislation/2025/SF0028" xr:uid="{5BE51A5B-DC97-EB41-881F-2CC8BC7F20DF}"/>
    <hyperlink ref="K376" r:id="rId895" display="https://wyoleg.gov/Legislation/2025/SF0029" xr:uid="{BDFEAF79-6934-5D4F-9A2C-1EDA6A2A03DD}"/>
    <hyperlink ref="K377" r:id="rId896" display="https://wyoleg.gov/Legislation/2025/SF0030" xr:uid="{A73CB820-61FE-B44A-BD75-C73D36E26F6A}"/>
    <hyperlink ref="K378" r:id="rId897" display="https://wyoleg.gov/Legislation/2025/SF0031" xr:uid="{B6F4B55B-419C-3742-9B01-E67A28D1FB93}"/>
    <hyperlink ref="K379" r:id="rId898" display="https://wyoleg.gov/Legislation/2025/SF0032" xr:uid="{757DEFB8-443E-B847-926C-BDF5F4F475D1}"/>
    <hyperlink ref="K380" r:id="rId899" display="https://wyoleg.gov/Legislation/2025/SF0033" xr:uid="{4D06FA72-C04C-294E-9B7F-D8E33E1A9EF2}"/>
    <hyperlink ref="K381" r:id="rId900" display="https://wyoleg.gov/Legislation/2025/SF0034" xr:uid="{3DB7EBED-2880-A141-803F-8954A7652148}"/>
    <hyperlink ref="K382" r:id="rId901" display="https://wyoleg.gov/Legislation/2025/SF0035" xr:uid="{BFD5425F-64D7-084E-923F-6B5B067C782F}"/>
    <hyperlink ref="K383" r:id="rId902" display="https://wyoleg.gov/Legislation/2025/SF0036" xr:uid="{5730ECFD-7F5D-7A49-82B0-F31372357D04}"/>
    <hyperlink ref="K384" r:id="rId903" display="https://wyoleg.gov/Legislation/2025/SF0037" xr:uid="{003BBBF1-7E83-024F-9088-DD952D2FA3DE}"/>
    <hyperlink ref="K385" r:id="rId904" display="https://wyoleg.gov/Legislation/2025/SF0038" xr:uid="{2CF9B095-162D-9C41-913C-0EF29F1289A7}"/>
    <hyperlink ref="K386" r:id="rId905" display="https://wyoleg.gov/Legislation/2025/SF0039" xr:uid="{7616133D-22E3-9142-ACCE-CD229BAAD3AD}"/>
    <hyperlink ref="K387" r:id="rId906" display="https://wyoleg.gov/Legislation/2025/SF0040" xr:uid="{4C7D33FA-28A8-A940-8730-7DF6ED602052}"/>
    <hyperlink ref="K388" r:id="rId907" display="https://wyoleg.gov/Legislation/2025/SF0041" xr:uid="{5FF6D8D8-5038-C145-BAAA-3F18503F933B}"/>
    <hyperlink ref="K389" r:id="rId908" display="https://wyoleg.gov/Legislation/2025/SF0042" xr:uid="{1DFD2DFA-B8F8-4B42-A046-C60A94D3B3A7}"/>
    <hyperlink ref="K390" r:id="rId909" display="https://wyoleg.gov/Legislation/2025/SF0043" xr:uid="{8927852C-D0A5-E748-8F0C-D825032A4254}"/>
    <hyperlink ref="K391" r:id="rId910" display="https://wyoleg.gov/Legislation/2025/SF0044" xr:uid="{30368A3A-D15A-F945-8700-456DDFF2FCC6}"/>
    <hyperlink ref="K392" r:id="rId911" display="https://wyoleg.gov/Legislation/2025/SF0045" xr:uid="{CF611EAD-5A6B-8249-9428-96E2FB61B9AB}"/>
    <hyperlink ref="K393" r:id="rId912" display="https://wyoleg.gov/Legislation/2025/SF0046" xr:uid="{E5552090-548E-9A40-BEC0-37CAB39E12EA}"/>
    <hyperlink ref="K394" r:id="rId913" display="https://wyoleg.gov/Legislation/2025/SF0047" xr:uid="{EBD2B66B-C886-E447-BEBA-F4ED5E08DC0C}"/>
    <hyperlink ref="K395" r:id="rId914" display="https://wyoleg.gov/Legislation/2025/SF0048" xr:uid="{61E92040-5DF2-344C-9C06-F50E4B808970}"/>
    <hyperlink ref="K396" r:id="rId915" display="https://wyoleg.gov/Legislation/2025/SF0049" xr:uid="{BDBA247A-2BC4-944D-8D42-F9F18967EB74}"/>
    <hyperlink ref="K397" r:id="rId916" display="https://wyoleg.gov/Legislation/2025/SF0050" xr:uid="{349D61B7-823C-7E42-B111-223C40DF6A5A}"/>
    <hyperlink ref="K398" r:id="rId917" display="https://wyoleg.gov/Legislation/2025/SF0051" xr:uid="{87D32DDB-8D43-E84D-9F1E-109C49A5277A}"/>
    <hyperlink ref="K399" r:id="rId918" display="https://wyoleg.gov/Legislation/2025/SF0052" xr:uid="{919BFD38-18DE-C748-A641-FFDED026BCE1}"/>
    <hyperlink ref="K400" r:id="rId919" display="https://wyoleg.gov/Legislation/2025/SF0053" xr:uid="{68335666-275C-674E-A1F1-2D87BB4466C8}"/>
    <hyperlink ref="K401" r:id="rId920" display="https://wyoleg.gov/Legislation/2025/SF0054" xr:uid="{CDB46D72-7D71-EC45-8786-A82CAC314273}"/>
    <hyperlink ref="K402" r:id="rId921" display="https://wyoleg.gov/Legislation/2025/SF0055" xr:uid="{9265DDF4-6C67-3F4D-B550-4FAE007D20AA}"/>
    <hyperlink ref="K403" r:id="rId922" display="https://wyoleg.gov/Legislation/2025/SF0056" xr:uid="{B2E0935E-67B5-9442-9BA6-A567C6DCCEC9}"/>
    <hyperlink ref="K404" r:id="rId923" display="https://wyoleg.gov/Legislation/2025/SF0057" xr:uid="{EA40BD85-51AB-5140-B4E5-9526A0482242}"/>
    <hyperlink ref="K405" r:id="rId924" display="https://wyoleg.gov/Legislation/2025/SF0058" xr:uid="{DD3EFEDD-5886-7345-ABBC-63E81C452B9F}"/>
    <hyperlink ref="K406" r:id="rId925" display="https://wyoleg.gov/Legislation/2025/SF0059" xr:uid="{70780E42-5D55-614A-8A9A-8084BECE1BB4}"/>
    <hyperlink ref="K407" r:id="rId926" display="https://wyoleg.gov/Legislation/2025/SF0060" xr:uid="{8468E38F-7845-D643-94C1-87A0A6808480}"/>
    <hyperlink ref="K408" r:id="rId927" display="https://wyoleg.gov/Legislation/2025/SF0061" xr:uid="{63F908C3-48B2-AC45-B16D-B0E03C2A99B9}"/>
    <hyperlink ref="K409" r:id="rId928" display="https://wyoleg.gov/Legislation/2025/SF0062" xr:uid="{82372A79-9826-FD4C-888F-C4C9D6178628}"/>
    <hyperlink ref="K410" r:id="rId929" display="https://wyoleg.gov/Legislation/2025/SF0063" xr:uid="{5C5DA738-428D-044B-A417-4A4A2ECBF1B4}"/>
    <hyperlink ref="K411" r:id="rId930" display="https://wyoleg.gov/Legislation/2025/SF0064" xr:uid="{EAD0A6E9-F77B-B041-8E40-E425D83070E7}"/>
    <hyperlink ref="K412" r:id="rId931" display="https://wyoleg.gov/Legislation/2025/SF0065" xr:uid="{B4680361-0B4B-7342-A256-0309D24D5A24}"/>
    <hyperlink ref="K413" r:id="rId932" display="https://wyoleg.gov/Legislation/2025/SF0066" xr:uid="{D17D1CA1-28C1-4447-B292-B01DCDA60955}"/>
    <hyperlink ref="K414" r:id="rId933" display="https://wyoleg.gov/Legislation/2025/SF0067" xr:uid="{A610C527-8243-7E48-9EBD-CF74A98D2AA7}"/>
    <hyperlink ref="K415" r:id="rId934" display="https://wyoleg.gov/Legislation/2025/SF0068" xr:uid="{8A15A8E6-E30B-944A-A565-621D29B52BCC}"/>
    <hyperlink ref="K416" r:id="rId935" display="https://wyoleg.gov/Legislation/2025/SF0069" xr:uid="{1C78B12A-D7A9-4940-9046-1DC713E27988}"/>
    <hyperlink ref="K417" r:id="rId936" display="https://wyoleg.gov/Legislation/2025/SF0070" xr:uid="{652F0DC4-3473-8E4C-9AAE-3D3365ECB400}"/>
    <hyperlink ref="K418" r:id="rId937" display="https://wyoleg.gov/Legislation/2025/SF0071" xr:uid="{B63FCA70-40D3-334B-B535-D83098C05654}"/>
    <hyperlink ref="K419" r:id="rId938" display="https://wyoleg.gov/Legislation/2025/SF0072" xr:uid="{CB993567-97C2-CE4A-8064-D6FEE6B6DB8A}"/>
    <hyperlink ref="K420" r:id="rId939" display="https://wyoleg.gov/Legislation/2025/SF0073" xr:uid="{8323FCFB-1CB5-0746-BCF5-BFCFD73DE990}"/>
    <hyperlink ref="K421" r:id="rId940" display="https://wyoleg.gov/Legislation/2025/SF0074" xr:uid="{4647E8C7-FF6D-4046-A3C1-93C1CCEA2EC0}"/>
    <hyperlink ref="K422" r:id="rId941" display="https://wyoleg.gov/Legislation/2025/SF0075" xr:uid="{F2839467-A8C6-AD47-84C4-1E0F853027E7}"/>
    <hyperlink ref="K423" r:id="rId942" display="https://wyoleg.gov/Legislation/2025/SF0076" xr:uid="{6F2488E6-3DD1-6442-871E-F78B3657F2BF}"/>
    <hyperlink ref="K424" r:id="rId943" display="https://wyoleg.gov/Legislation/2025/SF0077" xr:uid="{747C6600-7A76-5E46-8AE5-99A94ED0A0BD}"/>
    <hyperlink ref="K425" r:id="rId944" display="https://wyoleg.gov/Legislation/2025/SF0078" xr:uid="{83FCF368-A002-F240-A853-5E801F699B03}"/>
    <hyperlink ref="K426" r:id="rId945" display="https://wyoleg.gov/Legislation/2025/SF0079" xr:uid="{8531F846-3E3B-F048-8BCF-191FBB0729F8}"/>
    <hyperlink ref="K427" r:id="rId946" display="https://wyoleg.gov/Legislation/2025/SF0080" xr:uid="{94E6B234-4D41-2546-AB47-510629603BA8}"/>
    <hyperlink ref="K428" r:id="rId947" display="https://wyoleg.gov/Legislation/2025/SF0081" xr:uid="{4B91DC38-8DD1-4646-852A-DBE6449EE644}"/>
    <hyperlink ref="K429" r:id="rId948" display="https://wyoleg.gov/Legislation/2025/SF0082" xr:uid="{AF4857A7-6470-3A48-AFA8-E39C34EFACA9}"/>
    <hyperlink ref="K430" r:id="rId949" display="https://wyoleg.gov/Legislation/2025/SF0083" xr:uid="{B3C86004-55F8-924C-B3FB-C06AC0D6A4D0}"/>
    <hyperlink ref="K431" r:id="rId950" display="https://wyoleg.gov/Legislation/2025/SF0084" xr:uid="{8331D027-AD07-D541-BE56-BBF91043FA55}"/>
    <hyperlink ref="K432" r:id="rId951" display="https://wyoleg.gov/Legislation/2025/SF0085" xr:uid="{6D0AF4E5-95B9-B942-B418-EB365246AFA2}"/>
    <hyperlink ref="K433" r:id="rId952" display="https://wyoleg.gov/Legislation/2025/SF0086" xr:uid="{DA5CAFDA-AA7C-4C47-B950-84EE2BAB37A1}"/>
    <hyperlink ref="K434" r:id="rId953" display="https://wyoleg.gov/Legislation/2025/SF0087" xr:uid="{13115FA1-521D-EB4B-AC6D-0738371CA439}"/>
    <hyperlink ref="K435" r:id="rId954" display="https://wyoleg.gov/Legislation/2025/SF0088" xr:uid="{709081D9-1268-8F44-817A-C9DD5F729BDE}"/>
    <hyperlink ref="K436" r:id="rId955" display="https://wyoleg.gov/Legislation/2025/SF0089" xr:uid="{D5EBD90D-2239-6947-9E24-78CA4D588F10}"/>
    <hyperlink ref="K437" r:id="rId956" display="https://wyoleg.gov/Legislation/2025/SF0090" xr:uid="{3C07C36A-3116-CA45-8B73-601F1D104A71}"/>
    <hyperlink ref="K438" r:id="rId957" display="https://wyoleg.gov/Legislation/2025/SF0091" xr:uid="{08BEF00B-0F82-4E43-9CBC-A7C3A155B6B5}"/>
    <hyperlink ref="K439" r:id="rId958" display="https://wyoleg.gov/Legislation/2025/SF0092" xr:uid="{8063D3A5-FD5C-9D4D-B33D-3A556746D7E4}"/>
    <hyperlink ref="K440" r:id="rId959" display="https://wyoleg.gov/Legislation/2025/SF0093" xr:uid="{26C1F703-CA19-0246-A4F8-9CFB3032E8F3}"/>
    <hyperlink ref="K441" r:id="rId960" display="https://wyoleg.gov/Legislation/2025/SF0094" xr:uid="{A1DA2C17-35E8-2F4F-8EE6-2B0FBB009987}"/>
    <hyperlink ref="K442" r:id="rId961" display="https://wyoleg.gov/Legislation/2025/SF0095" xr:uid="{3FC2EF7D-515D-9143-A447-9B30E174CB71}"/>
    <hyperlink ref="K443" r:id="rId962" display="https://wyoleg.gov/Legislation/2025/SF0096" xr:uid="{6A3D7C6A-F7D1-7947-919F-31366D98B983}"/>
    <hyperlink ref="K444" r:id="rId963" display="https://wyoleg.gov/Legislation/2025/SF0097" xr:uid="{F0601DB9-8326-8342-8722-1ADF2CA436FE}"/>
    <hyperlink ref="K445" r:id="rId964" display="https://wyoleg.gov/Legislation/2025/SF0098" xr:uid="{0B8D9300-00F5-9240-834E-AAFE8AC4C759}"/>
    <hyperlink ref="K446" r:id="rId965" display="https://wyoleg.gov/Legislation/2025/SF0099" xr:uid="{E9B3D993-4362-1541-BF84-B9870A95A663}"/>
    <hyperlink ref="K447" r:id="rId966" display="https://wyoleg.gov/Legislation/2025/SF0100" xr:uid="{5B73DA41-F1B4-4F44-A26A-C6B7C307C779}"/>
    <hyperlink ref="K448" r:id="rId967" display="https://wyoleg.gov/Legislation/2025/SF0101" xr:uid="{CDED237E-B86E-2F43-895C-DEB951FAFD5E}"/>
    <hyperlink ref="K449" r:id="rId968" display="https://wyoleg.gov/Legislation/2025/SF0102" xr:uid="{F162D052-7C0C-604E-A2D0-36CCF90EFADF}"/>
    <hyperlink ref="K450" r:id="rId969" display="https://wyoleg.gov/Legislation/2025/SF0103" xr:uid="{ACD34C38-5A19-4645-A726-74776251B8B3}"/>
    <hyperlink ref="K451" r:id="rId970" display="https://wyoleg.gov/Legislation/2025/SF0104" xr:uid="{24F97839-F521-D44E-846F-2CB104D68401}"/>
    <hyperlink ref="K452" r:id="rId971" display="https://wyoleg.gov/Legislation/2025/SF0105" xr:uid="{ED90A561-4FD6-5847-B826-67C3C8B96303}"/>
    <hyperlink ref="K453" r:id="rId972" display="https://wyoleg.gov/Legislation/2025/SF0106" xr:uid="{1970A20E-6E3A-CE41-B140-5DC3772F6EBA}"/>
    <hyperlink ref="K454" r:id="rId973" display="https://wyoleg.gov/Legislation/2025/SF0107" xr:uid="{966D6D68-03F2-5C4A-ADFE-F5871F62560C}"/>
    <hyperlink ref="K455" r:id="rId974" display="https://wyoleg.gov/Legislation/2025/SF0108" xr:uid="{C8BCD8BF-E021-E144-A96D-D57EC41332A3}"/>
    <hyperlink ref="K456" r:id="rId975" display="https://wyoleg.gov/Legislation/2025/SF0109" xr:uid="{4E06EEE8-B21D-5B4B-BFD6-24B6661EDDDA}"/>
    <hyperlink ref="K457" r:id="rId976" display="https://wyoleg.gov/Legislation/2025/SF0110" xr:uid="{3A085CC9-3779-5B43-AF1C-5D4110E282B3}"/>
    <hyperlink ref="K458" r:id="rId977" display="https://wyoleg.gov/Legislation/2025/SF0111" xr:uid="{DC1675C1-CA14-914C-AD6C-BA1088DCB831}"/>
    <hyperlink ref="K459" r:id="rId978" display="https://wyoleg.gov/Legislation/2025/SF0112" xr:uid="{7F04AEC9-F59E-4F4F-AB17-C0FE6CFB6B4B}"/>
    <hyperlink ref="K460" r:id="rId979" display="https://wyoleg.gov/Legislation/2025/SF0113" xr:uid="{DDE80D2A-74B0-A94A-812D-6A33E8A2586C}"/>
    <hyperlink ref="K461" r:id="rId980" display="https://wyoleg.gov/Legislation/2025/SF0114" xr:uid="{EB4754EF-8949-3D45-B029-AC98EC5E070E}"/>
    <hyperlink ref="K462" r:id="rId981" display="https://wyoleg.gov/Legislation/2025/SF0115" xr:uid="{491D9493-2250-EC4A-A4DD-AC647D812740}"/>
    <hyperlink ref="K463" r:id="rId982" display="https://wyoleg.gov/Legislation/2025/SF0116" xr:uid="{788819A5-0954-2245-BB12-9A93EA9A962D}"/>
    <hyperlink ref="K464" r:id="rId983" display="https://wyoleg.gov/Legislation/2025/SF0117" xr:uid="{9D4BA062-AD31-844E-A6B3-E531CB01F229}"/>
    <hyperlink ref="K465" r:id="rId984" display="https://wyoleg.gov/Legislation/2025/SF0118" xr:uid="{262C5927-0C55-5B4A-B80C-34094259FE1F}"/>
    <hyperlink ref="K466" r:id="rId985" display="https://wyoleg.gov/Legislation/2025/SF0119" xr:uid="{A375C289-518C-4744-9324-E56DCFDE563F}"/>
    <hyperlink ref="K467" r:id="rId986" display="https://wyoleg.gov/Legislation/2025/SF0120" xr:uid="{0391A8CE-0BF1-4149-B752-AD4F196F4493}"/>
    <hyperlink ref="K468" r:id="rId987" display="https://wyoleg.gov/Legislation/2025/SF0121" xr:uid="{0D4478A1-D5FF-4740-B957-CFB1B8346439}"/>
    <hyperlink ref="K469" r:id="rId988" display="https://wyoleg.gov/Legislation/2025/SF0122" xr:uid="{C77BFBFB-272E-194A-BFC0-2FB8A363DA29}"/>
    <hyperlink ref="K470" r:id="rId989" display="https://wyoleg.gov/Legislation/2025/SF0123" xr:uid="{9B0E90F7-F994-C044-924D-10A982B499A8}"/>
    <hyperlink ref="K471" r:id="rId990" display="https://wyoleg.gov/Legislation/2025/SF0124" xr:uid="{94B824E4-C0B9-404C-9390-B80A204B3ED3}"/>
    <hyperlink ref="K472" r:id="rId991" display="https://wyoleg.gov/Legislation/2025/SF0125" xr:uid="{BD32EECF-2400-704E-83A7-C13F05FEED6E}"/>
    <hyperlink ref="K473" r:id="rId992" display="https://wyoleg.gov/Legislation/2025/SF0126" xr:uid="{7FDBD39D-C653-E548-89B2-5475E2D85747}"/>
    <hyperlink ref="K474" r:id="rId993" display="https://wyoleg.gov/Legislation/2025/SF0127" xr:uid="{D6D4E6DB-E13A-2C43-9210-9250B29FEFB4}"/>
    <hyperlink ref="K475" r:id="rId994" display="https://wyoleg.gov/Legislation/2025/SF0128" xr:uid="{18F477E1-E205-1B42-9CB4-7D8D393B083E}"/>
    <hyperlink ref="K476" r:id="rId995" display="https://wyoleg.gov/Legislation/2025/SF0129" xr:uid="{9FF73FDE-58AC-2648-9CAC-3155DFF98C28}"/>
    <hyperlink ref="K477" r:id="rId996" display="https://wyoleg.gov/Legislation/2025/SF0130" xr:uid="{2209A093-C33F-AF41-ABCD-266B0410705E}"/>
    <hyperlink ref="K478" r:id="rId997" display="https://wyoleg.gov/Legislation/2025/SF0131" xr:uid="{F7C96867-C971-A549-82A4-B46D6B49DE80}"/>
    <hyperlink ref="K479" r:id="rId998" display="https://wyoleg.gov/Legislation/2025/SF0132" xr:uid="{065A0131-290A-1542-8C77-7243DCA6AE0B}"/>
    <hyperlink ref="K480" r:id="rId999" display="https://wyoleg.gov/Legislation/2025/SF0133" xr:uid="{8ECAF69A-4B43-7442-815F-82716A471598}"/>
    <hyperlink ref="K481" r:id="rId1000" display="https://wyoleg.gov/Legislation/2025/SF0134" xr:uid="{6783B03A-C32C-FF46-B640-84006E85057C}"/>
    <hyperlink ref="K482" r:id="rId1001" display="https://wyoleg.gov/Legislation/2025/SF0135" xr:uid="{BD0D670A-AF95-D540-B8E6-B55B3DE36FCA}"/>
    <hyperlink ref="K483" r:id="rId1002" display="https://wyoleg.gov/Legislation/2025/SF0136" xr:uid="{607AA0E3-B4A3-384C-B2D5-2B2DBC2E2526}"/>
    <hyperlink ref="K484" r:id="rId1003" display="https://wyoleg.gov/Legislation/2025/SF0137" xr:uid="{AB5FC737-59F5-254E-B9F1-00C84B653034}"/>
    <hyperlink ref="K485" r:id="rId1004" display="https://wyoleg.gov/Legislation/2025/SF0138" xr:uid="{46677EC4-7C62-5243-9FB7-41EA7A6942AA}"/>
    <hyperlink ref="K486" r:id="rId1005" display="https://wyoleg.gov/Legislation/2025/SF0139" xr:uid="{8FC53E18-8AB0-954D-8D6C-2CE84FB032B1}"/>
    <hyperlink ref="K487" r:id="rId1006" display="https://wyoleg.gov/Legislation/2025/SF0140" xr:uid="{5B977E19-B69A-6845-A36A-AB2AD1A1BDFC}"/>
    <hyperlink ref="K488" r:id="rId1007" display="https://wyoleg.gov/Legislation/2025/SF0141" xr:uid="{DAB41547-F277-414E-88A9-C68C627C2173}"/>
    <hyperlink ref="K489" r:id="rId1008" display="https://wyoleg.gov/Legislation/2025/SF0142" xr:uid="{A76B4581-9AA1-6E41-88E9-97E5604D0F93}"/>
    <hyperlink ref="K490" r:id="rId1009" display="https://wyoleg.gov/Legislation/2025/SF0143" xr:uid="{60031DE4-72F6-5049-B348-CDC6878AF801}"/>
    <hyperlink ref="K491" r:id="rId1010" display="https://wyoleg.gov/Legislation/2025/SF0144" xr:uid="{03686073-DBDE-3143-A083-C99F135A01F2}"/>
    <hyperlink ref="K492" r:id="rId1011" display="https://wyoleg.gov/Legislation/2025/SF0145" xr:uid="{22069161-58AA-3646-822D-381EE86486AE}"/>
    <hyperlink ref="K493" r:id="rId1012" display="https://wyoleg.gov/Legislation/2025/SF0146" xr:uid="{CD75C312-D666-B64D-8524-3D7999017929}"/>
    <hyperlink ref="K494" r:id="rId1013" display="https://wyoleg.gov/Legislation/2025/SF0147" xr:uid="{60820A65-5F7C-CE40-BB8D-C143BA158BF5}"/>
    <hyperlink ref="K495" r:id="rId1014" display="https://wyoleg.gov/Legislation/2025/SF0148" xr:uid="{11FBF75C-0585-C44F-B044-A572E49985E9}"/>
    <hyperlink ref="K496" r:id="rId1015" display="https://wyoleg.gov/Legislation/2025/SF0149" xr:uid="{B656343E-F214-484D-8E58-EB59B1271C28}"/>
    <hyperlink ref="K497" r:id="rId1016" display="https://wyoleg.gov/Legislation/2025/SF0150" xr:uid="{7A6BB0C0-D098-9346-979B-AD9450F98423}"/>
    <hyperlink ref="K498" r:id="rId1017" display="https://wyoleg.gov/Legislation/2025/SF0151" xr:uid="{239A670C-745F-9949-836C-2D20A04749D2}"/>
    <hyperlink ref="K499" r:id="rId1018" display="https://wyoleg.gov/Legislation/2025/SF0152" xr:uid="{BB04070A-97E0-B24C-814F-EF4D08F11AD2}"/>
    <hyperlink ref="K500" r:id="rId1019" display="https://wyoleg.gov/Legislation/2025/SF0153" xr:uid="{D030C10D-3094-3346-A426-694D6B795EF5}"/>
    <hyperlink ref="K501" r:id="rId1020" display="https://wyoleg.gov/Legislation/2025/SF0154" xr:uid="{76215432-19F6-FF4B-8EE5-C4EC945F9DC8}"/>
    <hyperlink ref="K502" r:id="rId1021" display="https://wyoleg.gov/Legislation/2025/SF0155" xr:uid="{7CC4DB12-9B30-734D-975E-22EDADFF1584}"/>
    <hyperlink ref="K503" r:id="rId1022" display="https://wyoleg.gov/Legislation/2025/SF0156" xr:uid="{FF845012-6D7A-5B47-9C6A-13D548E95BA5}"/>
    <hyperlink ref="K504" r:id="rId1023" display="https://wyoleg.gov/Legislation/2025/SF0157" xr:uid="{3BF49785-DFD8-DD43-8A4B-CE15D5F915B2}"/>
    <hyperlink ref="K505" r:id="rId1024" display="https://wyoleg.gov/Legislation/2025/SF0158" xr:uid="{D251B633-A0C5-6F44-AC36-852B74ADBB03}"/>
    <hyperlink ref="K506" r:id="rId1025" display="https://wyoleg.gov/Legislation/2025/SF0159" xr:uid="{5E132D0C-61D6-5445-8AE1-1495FA4D0561}"/>
    <hyperlink ref="K507" r:id="rId1026" display="https://wyoleg.gov/Legislation/2025/SF0160" xr:uid="{434DCF13-86D0-5D41-8F1B-C4468C9D02D8}"/>
    <hyperlink ref="K508" r:id="rId1027" display="https://wyoleg.gov/Legislation/2025/SF0161" xr:uid="{B5A58303-E919-CB4C-A205-B1026A858D3A}"/>
    <hyperlink ref="K509" r:id="rId1028" display="https://wyoleg.gov/Legislation/2025/SF0162" xr:uid="{9F7DD710-43F8-B648-A701-2875797BE4E4}"/>
    <hyperlink ref="K510" r:id="rId1029" display="https://wyoleg.gov/Legislation/2025/SF0163" xr:uid="{1E95324C-DEA6-5A4B-8E42-327E9BAECFFA}"/>
    <hyperlink ref="K511" r:id="rId1030" display="https://wyoleg.gov/Legislation/2025/SF0164" xr:uid="{428E5FE1-7D9E-AF43-8FB4-617C689634F2}"/>
    <hyperlink ref="K512" r:id="rId1031" display="https://wyoleg.gov/Legislation/2025/SF0165" xr:uid="{5C60125B-476C-3742-908D-C1E97AD60488}"/>
    <hyperlink ref="K513" r:id="rId1032" display="https://wyoleg.gov/Legislation/2025/SF0166" xr:uid="{51AF6A9F-47CD-1D4F-A222-89E7F47508EB}"/>
    <hyperlink ref="K514" r:id="rId1033" display="https://wyoleg.gov/Legislation/2025/SF0167" xr:uid="{01ED17F7-1885-2B46-BA9F-EE419C857460}"/>
    <hyperlink ref="K515" r:id="rId1034" display="https://wyoleg.gov/Legislation/2025/SF0168" xr:uid="{A1F888AB-3077-1F4D-B6CE-83626CF1D4B2}"/>
    <hyperlink ref="K516" r:id="rId1035" display="https://wyoleg.gov/Legislation/2025/SF0169" xr:uid="{A1B87871-FA1D-904E-8B33-DCD4FE7418D9}"/>
    <hyperlink ref="K517" r:id="rId1036" display="https://wyoleg.gov/Legislation/2025/SF0170" xr:uid="{384195E4-EDAE-6C49-8235-346BCD9F5FB4}"/>
    <hyperlink ref="K518" r:id="rId1037" display="https://wyoleg.gov/Legislation/2025/SF0171" xr:uid="{D71C1C4E-8461-2241-98B4-CA0DC110E34A}"/>
    <hyperlink ref="K519" r:id="rId1038" display="https://wyoleg.gov/Legislation/2025/SF0172" xr:uid="{A7FA4D88-E246-5D47-A8D6-6C8BDC8FBD72}"/>
    <hyperlink ref="K520" r:id="rId1039" display="https://wyoleg.gov/Legislation/2025/SF0173" xr:uid="{FECCF19B-E6A2-C242-92E7-39D3D5E08531}"/>
    <hyperlink ref="K521" r:id="rId1040" display="https://wyoleg.gov/Legislation/2025/SF0174" xr:uid="{78939120-E755-9D4F-AE93-02434FA5934C}"/>
    <hyperlink ref="K522" r:id="rId1041" display="https://wyoleg.gov/Legislation/2025/SF0175" xr:uid="{92C0E9DA-4EE8-514A-A44D-B3E5D2455FE5}"/>
    <hyperlink ref="K523" r:id="rId1042" display="https://wyoleg.gov/Legislation/2025/SF0176" xr:uid="{AD63608E-EB61-B74D-9263-58EFD7439820}"/>
    <hyperlink ref="K524" r:id="rId1043" display="https://wyoleg.gov/Legislation/2025/SF0177" xr:uid="{D11D13E0-9070-C949-8DA7-1253E07F40D5}"/>
    <hyperlink ref="K525" r:id="rId1044" display="https://wyoleg.gov/Legislation/2025/SF0178" xr:uid="{34DDAB38-C5F3-EE46-8A40-F3B5E7C30D89}"/>
    <hyperlink ref="K526" r:id="rId1045" display="https://wyoleg.gov/Legislation/2025/SF0179" xr:uid="{E4AF8F49-9024-B040-B90C-357C933604E5}"/>
    <hyperlink ref="K527" r:id="rId1046" display="https://wyoleg.gov/Legislation/2025/SF0180" xr:uid="{E4C0A491-00D4-AF45-981F-F13C9283BAF8}"/>
    <hyperlink ref="K528" r:id="rId1047" display="https://wyoleg.gov/Legislation/2025/SF0181" xr:uid="{E95F9F13-7272-714F-B34A-9D0DF998244F}"/>
    <hyperlink ref="K529" r:id="rId1048" display="https://wyoleg.gov/Legislation/2025/SF0182" xr:uid="{552E9B10-4D38-D446-B358-1E8B3A68A5D1}"/>
    <hyperlink ref="K530" r:id="rId1049" display="https://wyoleg.gov/Legislation/2025/SF0183" xr:uid="{406FF461-0C20-D64E-A262-A8F50E9200F8}"/>
    <hyperlink ref="K531" r:id="rId1050" display="https://wyoleg.gov/Legislation/2025/SF0184" xr:uid="{FF3BF79E-D880-4642-94D6-4115BE5C1F55}"/>
    <hyperlink ref="K532" r:id="rId1051" display="https://wyoleg.gov/Legislation/2025/SF0185" xr:uid="{952E7E6F-B99A-3B41-B5A7-34AE9A2CE586}"/>
    <hyperlink ref="K533" r:id="rId1052" display="https://wyoleg.gov/Legislation/2025/SF0186" xr:uid="{F110C894-FDE9-AC40-BD13-ECDA912CA52F}"/>
    <hyperlink ref="K534" r:id="rId1053" display="https://wyoleg.gov/Legislation/2025/SF0187" xr:uid="{0B3EC99D-413A-B14D-B33C-E904C56ABAF1}"/>
    <hyperlink ref="K535" r:id="rId1054" display="https://wyoleg.gov/Legislation/2025/SF0188" xr:uid="{D0CBFDD6-9235-D647-8C74-23A5D3C6F68F}"/>
    <hyperlink ref="K536" r:id="rId1055" display="https://wyoleg.gov/Legislation/2025/SF0189" xr:uid="{59CF14B9-3542-3B48-BFE9-C231B751B19A}"/>
    <hyperlink ref="K537" r:id="rId1056" display="https://wyoleg.gov/Legislation/2025/SF0190" xr:uid="{988F0AED-AD84-5648-911E-5308AECE9AAE}"/>
    <hyperlink ref="K538" r:id="rId1057" display="https://wyoleg.gov/Legislation/2025/SF0191" xr:uid="{8AAAA6E9-2248-9C47-A79E-FCF2FE833FDC}"/>
    <hyperlink ref="K539" r:id="rId1058" display="https://wyoleg.gov/Legislation/2025/SF0192" xr:uid="{03DB64CE-D466-7845-8B02-0D0CFB052005}"/>
    <hyperlink ref="K540" r:id="rId1059" display="https://wyoleg.gov/Legislation/2025/SF0193" xr:uid="{77EE1919-5B6B-4546-B272-7A9109633A34}"/>
    <hyperlink ref="K541" r:id="rId1060" display="https://wyoleg.gov/Legislation/2025/SF0194" xr:uid="{97A614E7-0851-1446-BB6D-2C5F81E11DF4}"/>
    <hyperlink ref="K542" r:id="rId1061" display="https://wyoleg.gov/Legislation/2025/SF0195" xr:uid="{CD8FB1A0-1598-1744-B771-2A82EE922442}"/>
    <hyperlink ref="K543" r:id="rId1062" display="https://wyoleg.gov/Legislation/2025/SF0196" xr:uid="{A891EF7D-697B-4347-9D8E-E5EE85B7A46D}"/>
    <hyperlink ref="K546" r:id="rId1063" display="https://wyoleg.gov/Legislation/2025/SJ0001" xr:uid="{3C800C6E-BAAB-3C49-84E5-1B3BEAD05506}"/>
    <hyperlink ref="K547" r:id="rId1064" display="https://wyoleg.gov/Legislation/2025/SJ0002" xr:uid="{C37C9533-9DC6-DA41-80EC-147E1A81C0B1}"/>
    <hyperlink ref="K548" r:id="rId1065" display="https://wyoleg.gov/Legislation/2025/SJ0003" xr:uid="{66CE5B2E-1323-A34C-971E-939EA41FD4E9}"/>
    <hyperlink ref="K549" r:id="rId1066" display="https://wyoleg.gov/Legislation/2025/SJ0004" xr:uid="{1BEEAD72-6E1B-B740-BF14-EE7A5F5334D2}"/>
    <hyperlink ref="K550" r:id="rId1067" display="https://wyoleg.gov/Legislation/2025/SJ0005" xr:uid="{65F32A90-953A-D548-B7CB-1BEB0F51E4F7}"/>
    <hyperlink ref="K551" r:id="rId1068" display="https://wyoleg.gov/Legislation/2025/SJ0006" xr:uid="{04EC98A7-BFB2-1949-9538-4082A502C3A1}"/>
    <hyperlink ref="K552" r:id="rId1069" display="https://wyoleg.gov/Legislation/2025/SJ0007" xr:uid="{4D79EE1A-BB07-7245-8D60-1A3336D01C5C}"/>
    <hyperlink ref="K553" r:id="rId1070" display="https://wyoleg.gov/Legislation/2025/SJ0008" xr:uid="{AD310176-E77D-EE40-8603-2A4FD81FF345}"/>
    <hyperlink ref="K554" r:id="rId1071" display="https://wyoleg.gov/Legislation/2025/SJ0009" xr:uid="{D5C6EF8B-9E4A-C845-A382-0D5C4095B371}"/>
    <hyperlink ref="K555" r:id="rId1072" display="https://wyoleg.gov/Legislation/2025/SJ0010" xr:uid="{043E371E-DFAF-9A4D-A64A-6BB54E4DAA37}"/>
    <hyperlink ref="K556" r:id="rId1073" display="https://wyoleg.gov/Legislation/2025/SJ0011" xr:uid="{7A475A53-FF9F-964F-9B08-7214882462F3}"/>
    <hyperlink ref="K309" r:id="rId1074" display="https://wyoleg.gov/Legislation/2025/HB0308" xr:uid="{7A2F1141-5007-5E4C-8AA1-F8C7BEE64273}"/>
    <hyperlink ref="K310" r:id="rId1075" display="https://wyoleg.gov/Legislation/2025/HB0309" xr:uid="{6BB9367A-E2CD-F540-9846-AE38A864E26F}"/>
    <hyperlink ref="K311" r:id="rId1076" display="https://wyoleg.gov/Legislation/2025/HB0310" xr:uid="{BB905B8E-3888-624A-BBB7-8F8694276714}"/>
    <hyperlink ref="K312" r:id="rId1077" display="https://wyoleg.gov/Legislation/2025/HB0311" xr:uid="{A2CFF643-95C7-6945-9DD6-C31E9E3724DA}"/>
    <hyperlink ref="K313" r:id="rId1078" display="https://wyoleg.gov/Legislation/2025/HB0312" xr:uid="{9CDDD307-3298-0947-B0BB-A88F287CA72D}"/>
    <hyperlink ref="K314" r:id="rId1079" display="https://wyoleg.gov/Legislation/2025/HB0313" xr:uid="{F6D26A86-E835-1245-B2FE-1EF05FAC9995}"/>
    <hyperlink ref="K315" r:id="rId1080" display="https://wyoleg.gov/Legislation/2025/HB0314" xr:uid="{C0202CAD-6CBB-B141-82C3-05F03D1A2380}"/>
    <hyperlink ref="K316" r:id="rId1081" display="https://wyoleg.gov/Legislation/2025/HB0315" xr:uid="{CEA87935-BF79-0B43-A8B8-1CED160CFBC9}"/>
    <hyperlink ref="K317" r:id="rId1082" display="https://wyoleg.gov/Legislation/2025/HB0316" xr:uid="{EDE43176-6F3E-5B4B-8918-3D33FA9A0F1B}"/>
    <hyperlink ref="K318" r:id="rId1083" display="https://wyoleg.gov/Legislation/2025/HB0317" xr:uid="{037AF203-6707-364B-BF0A-051E74C716DF}"/>
    <hyperlink ref="K319" r:id="rId1084" display="https://wyoleg.gov/Legislation/2025/HB0318" xr:uid="{5F917B39-110D-BF40-B177-4E93A8167315}"/>
    <hyperlink ref="K320" r:id="rId1085" display="https://wyoleg.gov/Legislation/2025/HB0319" xr:uid="{D64B1ABD-0C7B-C14C-A4C2-24353F949BD2}"/>
    <hyperlink ref="K321" r:id="rId1086" display="https://wyoleg.gov/Legislation/2025/HB0320" xr:uid="{53DF87A1-C45F-3F49-B79A-7CE3671FE46F}"/>
    <hyperlink ref="K322" r:id="rId1087" display="https://wyoleg.gov/Legislation/2025/HB0321" xr:uid="{94CE44F5-1B38-E341-A7AE-0A2FCBE2452C}"/>
    <hyperlink ref="K323" r:id="rId1088" display="https://wyoleg.gov/Legislation/2025/HB0322" xr:uid="{87A83648-C195-3344-A1D2-7DC467D7CA07}"/>
    <hyperlink ref="K324" r:id="rId1089" display="https://wyoleg.gov/Legislation/2025/HB0323" xr:uid="{7322110B-3943-3546-8610-EF5D80C748B4}"/>
    <hyperlink ref="K325" r:id="rId1090" display="https://wyoleg.gov/Legislation/2025/HB0324" xr:uid="{A8E50A99-820E-E444-8A3D-6643E88C7B00}"/>
    <hyperlink ref="K326" r:id="rId1091" display="https://wyoleg.gov/Legislation/2025/HB0325" xr:uid="{BFF45DA5-F081-5748-8FF6-B1A66D14132E}"/>
    <hyperlink ref="K327" r:id="rId1092" display="https://wyoleg.gov/Legislation/2025/HB0326" xr:uid="{72C0FC01-200E-0D40-A5B7-B32586CD462D}"/>
    <hyperlink ref="K328" r:id="rId1093" display="https://wyoleg.gov/Legislation/2025/HB0327" xr:uid="{ECCDD9B9-6237-F043-84C9-0017D83664BB}"/>
    <hyperlink ref="K329" r:id="rId1094" display="https://wyoleg.gov/Legislation/2025/HB0328" xr:uid="{9CF262E1-C89C-1A45-BD85-D34BC83638B3}"/>
    <hyperlink ref="K330" r:id="rId1095" display="https://wyoleg.gov/Legislation/2025/HB0329" xr:uid="{C85E3722-3EC0-3F45-8EB4-BF9771707AAE}"/>
    <hyperlink ref="K331" r:id="rId1096" display="https://wyoleg.gov/Legislation/2025/HB0330" xr:uid="{D668A838-C6F4-4B46-882A-A787ED626C16}"/>
    <hyperlink ref="K332" r:id="rId1097" display="https://wyoleg.gov/Legislation/2025/HB0331" xr:uid="{A533308E-5FE3-C647-ABED-68AB0FAE9A67}"/>
    <hyperlink ref="K333" r:id="rId1098" display="https://wyoleg.gov/Legislation/2025/HB0332" xr:uid="{EAC663C5-49DB-AD46-9D40-04DD5AE1506F}"/>
    <hyperlink ref="K334" r:id="rId1099" display="https://wyoleg.gov/Legislation/2025/HB0333" xr:uid="{C835C3D1-8674-484F-B9B8-9839318D0B99}"/>
    <hyperlink ref="K335" r:id="rId1100" display="https://wyoleg.gov/Legislation/2025/HB0334" xr:uid="{4B79B16E-E532-EB46-B622-5A02C2974C47}"/>
    <hyperlink ref="K336" r:id="rId1101" display="https://wyoleg.gov/Legislation/2025/HB0335" xr:uid="{61913454-42A4-5843-B5F5-AC9967A98BBE}"/>
    <hyperlink ref="K337" r:id="rId1102" display="https://wyoleg.gov/Legislation/2025/HB0336" xr:uid="{383F6A85-5C7B-9749-9638-923FD94AEDD0}"/>
    <hyperlink ref="K338" r:id="rId1103" display="https://wyoleg.gov/Legislation/2025/HB0337" xr:uid="{29EFFBDA-2FA0-1741-B50D-F0E8FDEEF508}"/>
    <hyperlink ref="K339" r:id="rId1104" display="https://wyoleg.gov/Legislation/2025/HB0338" xr:uid="{512A8178-1C82-9A40-B1EE-613419A112C4}"/>
    <hyperlink ref="K340" r:id="rId1105" display="https://wyoleg.gov/Legislation/2025/HB0339" xr:uid="{67B29DA4-8637-7840-86DE-87442B66B275}"/>
    <hyperlink ref="K341" r:id="rId1106" display="https://wyoleg.gov/Legislation/2025/HB0340" xr:uid="{8CBBD635-7A8F-E347-8231-E6CA400C45D5}"/>
    <hyperlink ref="K342" r:id="rId1107" display="https://wyoleg.gov/Legislation/2025/HB0341" xr:uid="{7244C74D-B61D-CC4C-974D-E5A5B12D324B}"/>
    <hyperlink ref="K544" r:id="rId1108" display="https://www.wyoleg.gov/Legislation/2025/SF0197" xr:uid="{A71931AF-5497-C841-83BC-AF477F716E3B}"/>
    <hyperlink ref="K348" r:id="rId1109" display="https://www.wyoleg.gov/Legislation/2025/SF0001" xr:uid="{77D58D63-833B-0A41-A3F5-47A832CAF9B6}"/>
    <hyperlink ref="K2" r:id="rId1110" xr:uid="{2B710AB6-7068-0842-8539-E62BD39F4B20}"/>
    <hyperlink ref="A545" r:id="rId1111" display="https://www.wyoleg.gov/Legislation/2025/SF0198" xr:uid="{79D3F142-BFA9-1448-BDE7-29E0024980CB}"/>
    <hyperlink ref="K545" r:id="rId1112" display="https://www.wyoleg.gov/Legislation/2025/SF0198" xr:uid="{46A0A949-F6D4-9C48-9181-6D32FB272C38}"/>
  </hyperlinks>
  <pageMargins left="0.7" right="0.7" top="0.75" bottom="0.75" header="0.3" footer="0.3"/>
  <drawing r:id="rId111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8D5BB2-1C81-D149-A49D-51FD7ECE07B8}">
          <x14:formula1>
            <xm:f>Category!$A$2:$A$44</xm:f>
          </x14:formula1>
          <xm:sqref>B2:B494 L2:L494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7065-08B8-DA4B-88C9-A1CAF1F5867D}">
  <dimension ref="A1:AF813"/>
  <sheetViews>
    <sheetView topLeftCell="C1" zoomScale="108" workbookViewId="0">
      <selection activeCell="F20" sqref="F20"/>
    </sheetView>
  </sheetViews>
  <sheetFormatPr baseColWidth="10" defaultRowHeight="16" x14ac:dyDescent="0.2"/>
  <cols>
    <col min="1" max="1" width="11.33203125" style="44" bestFit="1" customWidth="1"/>
    <col min="2" max="2" width="21.1640625" style="18" customWidth="1"/>
    <col min="3" max="3" width="12.5" style="13" customWidth="1"/>
    <col min="4" max="4" width="15" style="13" bestFit="1" customWidth="1"/>
    <col min="5" max="5" width="10.6640625" style="14" bestFit="1" customWidth="1"/>
    <col min="6" max="6" width="12.6640625" style="14" bestFit="1" customWidth="1"/>
    <col min="7" max="7" width="10.83203125" style="13" bestFit="1" customWidth="1"/>
    <col min="9" max="9" width="21" bestFit="1" customWidth="1"/>
    <col min="10" max="10" width="15.5" bestFit="1" customWidth="1"/>
    <col min="11" max="11" width="4.83203125" bestFit="1" customWidth="1"/>
    <col min="12" max="13" width="10.83203125" bestFit="1" customWidth="1"/>
    <col min="15" max="15" width="4" customWidth="1"/>
    <col min="16" max="16" width="9.1640625" bestFit="1" customWidth="1"/>
    <col min="17" max="17" width="8.5" bestFit="1" customWidth="1"/>
    <col min="18" max="18" width="8.5" customWidth="1"/>
    <col min="20" max="20" width="9.1640625" bestFit="1" customWidth="1"/>
    <col min="21" max="21" width="2.6640625" bestFit="1" customWidth="1"/>
    <col min="22" max="22" width="21" bestFit="1" customWidth="1"/>
    <col min="23" max="23" width="15.5" bestFit="1" customWidth="1"/>
    <col min="24" max="24" width="10.83203125" bestFit="1" customWidth="1"/>
    <col min="25" max="25" width="21" bestFit="1" customWidth="1"/>
    <col min="26" max="26" width="15.5" bestFit="1" customWidth="1"/>
    <col min="27" max="27" width="4.83203125" bestFit="1" customWidth="1"/>
    <col min="28" max="29" width="10.83203125" bestFit="1" customWidth="1"/>
    <col min="30" max="30" width="13.6640625" bestFit="1" customWidth="1"/>
    <col min="31" max="31" width="7.5" bestFit="1" customWidth="1"/>
    <col min="32" max="32" width="7" bestFit="1" customWidth="1"/>
    <col min="33" max="33" width="5" bestFit="1" customWidth="1"/>
    <col min="34" max="34" width="8.1640625" bestFit="1" customWidth="1"/>
    <col min="35" max="35" width="20.1640625" bestFit="1" customWidth="1"/>
    <col min="36" max="36" width="6" bestFit="1" customWidth="1"/>
    <col min="37" max="37" width="5.83203125" bestFit="1" customWidth="1"/>
    <col min="38" max="38" width="7.33203125" bestFit="1" customWidth="1"/>
    <col min="39" max="39" width="8" bestFit="1" customWidth="1"/>
    <col min="40" max="40" width="8.83203125" bestFit="1" customWidth="1"/>
    <col min="41" max="41" width="8.33203125" bestFit="1" customWidth="1"/>
    <col min="42" max="42" width="6" bestFit="1" customWidth="1"/>
    <col min="45" max="45" width="11.83203125" bestFit="1" customWidth="1"/>
    <col min="46" max="46" width="5" bestFit="1" customWidth="1"/>
    <col min="47" max="47" width="7.5" bestFit="1" customWidth="1"/>
    <col min="48" max="49" width="8.33203125" bestFit="1" customWidth="1"/>
    <col min="50" max="50" width="7.1640625" bestFit="1" customWidth="1"/>
    <col min="51" max="51" width="11.83203125" bestFit="1" customWidth="1"/>
    <col min="52" max="52" width="5.83203125" bestFit="1" customWidth="1"/>
    <col min="53" max="54" width="5.5" bestFit="1" customWidth="1"/>
    <col min="55" max="55" width="10.1640625" bestFit="1" customWidth="1"/>
    <col min="56" max="56" width="6.6640625" bestFit="1" customWidth="1"/>
    <col min="57" max="57" width="9.1640625" bestFit="1" customWidth="1"/>
    <col min="58" max="58" width="6.6640625" bestFit="1" customWidth="1"/>
    <col min="59" max="59" width="4.83203125" bestFit="1" customWidth="1"/>
    <col min="60" max="60" width="6.6640625" bestFit="1" customWidth="1"/>
    <col min="61" max="61" width="8.33203125" bestFit="1" customWidth="1"/>
    <col min="62" max="62" width="6.6640625" bestFit="1" customWidth="1"/>
    <col min="63" max="63" width="11" bestFit="1" customWidth="1"/>
    <col min="64" max="64" width="14.83203125" bestFit="1" customWidth="1"/>
    <col min="65" max="66" width="9.5" bestFit="1" customWidth="1"/>
    <col min="67" max="67" width="6.5" bestFit="1" customWidth="1"/>
    <col min="68" max="68" width="5.33203125" bestFit="1" customWidth="1"/>
    <col min="69" max="69" width="9.1640625" bestFit="1" customWidth="1"/>
    <col min="70" max="70" width="3.6640625" bestFit="1" customWidth="1"/>
    <col min="71" max="71" width="7.83203125" bestFit="1" customWidth="1"/>
    <col min="72" max="72" width="5.6640625" bestFit="1" customWidth="1"/>
    <col min="73" max="73" width="8.1640625" bestFit="1" customWidth="1"/>
    <col min="74" max="74" width="6.33203125" bestFit="1" customWidth="1"/>
    <col min="75" max="75" width="4.83203125" bestFit="1" customWidth="1"/>
    <col min="76" max="76" width="5.6640625" bestFit="1" customWidth="1"/>
    <col min="77" max="77" width="7" bestFit="1" customWidth="1"/>
    <col min="78" max="78" width="8.33203125" bestFit="1" customWidth="1"/>
    <col min="79" max="79" width="9.1640625" bestFit="1" customWidth="1"/>
    <col min="80" max="80" width="9.6640625" bestFit="1" customWidth="1"/>
    <col min="81" max="81" width="6.83203125" bestFit="1" customWidth="1"/>
    <col min="82" max="82" width="4.5" bestFit="1" customWidth="1"/>
    <col min="83" max="84" width="5.6640625" bestFit="1" customWidth="1"/>
    <col min="85" max="85" width="7.6640625" bestFit="1" customWidth="1"/>
    <col min="86" max="86" width="9.1640625" bestFit="1" customWidth="1"/>
    <col min="88" max="88" width="8.33203125" bestFit="1" customWidth="1"/>
    <col min="89" max="89" width="12.1640625" bestFit="1" customWidth="1"/>
    <col min="90" max="90" width="7.6640625" bestFit="1" customWidth="1"/>
    <col min="91" max="91" width="10" bestFit="1" customWidth="1"/>
    <col min="92" max="92" width="8.1640625" bestFit="1" customWidth="1"/>
    <col min="93" max="93" width="5.83203125" bestFit="1" customWidth="1"/>
    <col min="94" max="94" width="7.5" bestFit="1" customWidth="1"/>
    <col min="95" max="95" width="7" bestFit="1" customWidth="1"/>
    <col min="96" max="96" width="7.6640625" bestFit="1" customWidth="1"/>
    <col min="98" max="98" width="5.83203125" bestFit="1" customWidth="1"/>
    <col min="99" max="99" width="8.6640625" bestFit="1" customWidth="1"/>
    <col min="100" max="100" width="8.1640625" bestFit="1" customWidth="1"/>
    <col min="101" max="101" width="7.1640625" bestFit="1" customWidth="1"/>
    <col min="102" max="102" width="17.5" bestFit="1" customWidth="1"/>
    <col min="103" max="103" width="8.33203125" bestFit="1" customWidth="1"/>
    <col min="104" max="106" width="7.1640625" bestFit="1" customWidth="1"/>
    <col min="107" max="107" width="5.33203125" bestFit="1" customWidth="1"/>
    <col min="108" max="108" width="10.33203125" bestFit="1" customWidth="1"/>
    <col min="109" max="109" width="9.5" bestFit="1" customWidth="1"/>
    <col min="110" max="110" width="5.6640625" bestFit="1" customWidth="1"/>
    <col min="111" max="111" width="8.1640625" bestFit="1" customWidth="1"/>
    <col min="112" max="112" width="8" bestFit="1" customWidth="1"/>
    <col min="113" max="113" width="9.5" bestFit="1" customWidth="1"/>
    <col min="114" max="116" width="6.1640625" bestFit="1" customWidth="1"/>
    <col min="117" max="117" width="6.33203125" bestFit="1" customWidth="1"/>
    <col min="118" max="118" width="6.6640625" bestFit="1" customWidth="1"/>
    <col min="119" max="119" width="13.33203125" bestFit="1" customWidth="1"/>
    <col min="120" max="120" width="6.1640625" bestFit="1" customWidth="1"/>
    <col min="121" max="121" width="14" bestFit="1" customWidth="1"/>
    <col min="122" max="122" width="7.5" bestFit="1" customWidth="1"/>
    <col min="123" max="123" width="12.6640625" bestFit="1" customWidth="1"/>
    <col min="124" max="124" width="6.33203125" bestFit="1" customWidth="1"/>
    <col min="125" max="125" width="6" bestFit="1" customWidth="1"/>
    <col min="126" max="126" width="7.6640625" bestFit="1" customWidth="1"/>
    <col min="127" max="127" width="7" bestFit="1" customWidth="1"/>
    <col min="128" max="128" width="8.5" bestFit="1" customWidth="1"/>
    <col min="129" max="129" width="6.83203125" bestFit="1" customWidth="1"/>
    <col min="130" max="130" width="5.83203125" bestFit="1" customWidth="1"/>
    <col min="131" max="131" width="3.6640625" bestFit="1" customWidth="1"/>
  </cols>
  <sheetData>
    <row r="1" spans="1:32" x14ac:dyDescent="0.2">
      <c r="Y1" s="4" t="s">
        <v>113</v>
      </c>
      <c r="Z1" t="s">
        <v>97</v>
      </c>
    </row>
    <row r="2" spans="1:32" ht="51" x14ac:dyDescent="0.2">
      <c r="A2" s="11" t="s">
        <v>134</v>
      </c>
      <c r="B2" s="11" t="s">
        <v>1</v>
      </c>
      <c r="C2" s="11" t="s">
        <v>79</v>
      </c>
      <c r="D2" s="11" t="s">
        <v>113</v>
      </c>
      <c r="E2" s="16" t="s">
        <v>127</v>
      </c>
      <c r="F2" s="36" t="s">
        <v>195</v>
      </c>
      <c r="G2" s="15" t="s">
        <v>194</v>
      </c>
    </row>
    <row r="3" spans="1:32" ht="17" x14ac:dyDescent="0.2">
      <c r="A3" s="44" t="s">
        <v>186</v>
      </c>
      <c r="B3" s="18" t="s">
        <v>179</v>
      </c>
      <c r="C3" s="49" t="s">
        <v>66</v>
      </c>
      <c r="D3" s="18" t="s">
        <v>97</v>
      </c>
      <c r="E3" s="19">
        <v>45686</v>
      </c>
      <c r="F3" s="37" t="str">
        <f t="shared" ref="F3:F7" si="0">IF(E3&lt;V$3,"1 Early", IF(E3&lt;V$4, "2 Delayed","3 Late"))</f>
        <v>3 Late</v>
      </c>
      <c r="G3" s="27" t="str">
        <f>IF(ISBLANK(Status!D2),"",IF(Status!D2="Pass","Pass","Fail"))</f>
        <v/>
      </c>
      <c r="T3" s="37" t="s">
        <v>197</v>
      </c>
      <c r="U3" t="s">
        <v>207</v>
      </c>
      <c r="V3" s="45">
        <v>45664</v>
      </c>
      <c r="Y3" s="4" t="s">
        <v>190</v>
      </c>
      <c r="Z3" s="4" t="s">
        <v>82</v>
      </c>
    </row>
    <row r="4" spans="1:32" ht="17" x14ac:dyDescent="0.2">
      <c r="A4" s="44" t="s">
        <v>188</v>
      </c>
      <c r="B4" s="18" t="s">
        <v>180</v>
      </c>
      <c r="C4" s="49" t="s">
        <v>66</v>
      </c>
      <c r="D4" s="18" t="s">
        <v>97</v>
      </c>
      <c r="E4" s="19">
        <v>45628</v>
      </c>
      <c r="F4" s="37" t="str">
        <f t="shared" si="0"/>
        <v>1 Early</v>
      </c>
      <c r="G4" s="27" t="str">
        <f>IF(ISBLANK(Status!D3),"",IF(Status!D3="Pass","Pass","Fail"))</f>
        <v/>
      </c>
      <c r="I4" s="4" t="s">
        <v>190</v>
      </c>
      <c r="J4" s="4" t="s">
        <v>82</v>
      </c>
      <c r="T4" s="37" t="s">
        <v>198</v>
      </c>
      <c r="V4" s="45">
        <v>45678</v>
      </c>
      <c r="Y4" s="4" t="s">
        <v>80</v>
      </c>
      <c r="Z4" t="s">
        <v>316</v>
      </c>
      <c r="AA4" t="s">
        <v>94</v>
      </c>
      <c r="AB4" t="s">
        <v>81</v>
      </c>
      <c r="AE4" t="s">
        <v>94</v>
      </c>
      <c r="AF4" t="s">
        <v>316</v>
      </c>
    </row>
    <row r="5" spans="1:32" ht="17" x14ac:dyDescent="0.2">
      <c r="A5" s="44" t="s">
        <v>4</v>
      </c>
      <c r="B5" s="18" t="s">
        <v>180</v>
      </c>
      <c r="C5" s="49" t="s">
        <v>66</v>
      </c>
      <c r="D5" s="18" t="s">
        <v>97</v>
      </c>
      <c r="E5" s="19">
        <v>45628</v>
      </c>
      <c r="F5" s="37" t="str">
        <f t="shared" si="0"/>
        <v>1 Early</v>
      </c>
      <c r="G5" s="27" t="str">
        <f>IF(ISBLANK(Status!D4),"",IF(Status!D4="Pass","Pass","Fail"))</f>
        <v/>
      </c>
      <c r="I5" s="4" t="s">
        <v>80</v>
      </c>
      <c r="J5" t="s">
        <v>316</v>
      </c>
      <c r="K5" t="s">
        <v>94</v>
      </c>
      <c r="L5" t="s">
        <v>81</v>
      </c>
      <c r="P5" t="s">
        <v>196</v>
      </c>
      <c r="Q5" t="s">
        <v>316</v>
      </c>
      <c r="T5" s="37" t="s">
        <v>199</v>
      </c>
      <c r="V5" s="45">
        <v>45691</v>
      </c>
      <c r="Y5" s="5" t="s">
        <v>66</v>
      </c>
      <c r="Z5">
        <v>40</v>
      </c>
      <c r="AA5">
        <v>26</v>
      </c>
      <c r="AB5">
        <v>66</v>
      </c>
      <c r="AE5" s="6">
        <f>AA5/$AB5</f>
        <v>0.39393939393939392</v>
      </c>
      <c r="AF5" s="6">
        <f>Z5/$AB5</f>
        <v>0.60606060606060608</v>
      </c>
    </row>
    <row r="6" spans="1:32" ht="17" x14ac:dyDescent="0.2">
      <c r="A6" s="44" t="s">
        <v>5</v>
      </c>
      <c r="B6" s="18" t="s">
        <v>180</v>
      </c>
      <c r="C6" s="49" t="s">
        <v>66</v>
      </c>
      <c r="D6" s="18" t="s">
        <v>97</v>
      </c>
      <c r="E6" s="19">
        <v>45628</v>
      </c>
      <c r="F6" s="37" t="str">
        <f t="shared" si="0"/>
        <v>1 Early</v>
      </c>
      <c r="G6" s="27" t="str">
        <f>IF(ISBLANK(Status!D5),"",IF(Status!D5="Pass","Pass","Fail"))</f>
        <v/>
      </c>
      <c r="I6" s="5" t="s">
        <v>66</v>
      </c>
      <c r="J6">
        <v>267</v>
      </c>
      <c r="K6">
        <v>79</v>
      </c>
      <c r="L6">
        <v>346</v>
      </c>
      <c r="P6" s="6">
        <f>K6/L6</f>
        <v>0.22832369942196531</v>
      </c>
      <c r="Q6" s="6">
        <f>J6/L6</f>
        <v>0.77167630057803471</v>
      </c>
      <c r="R6" s="6"/>
      <c r="Y6" s="5" t="s">
        <v>67</v>
      </c>
      <c r="Z6">
        <v>27</v>
      </c>
      <c r="AA6">
        <v>35</v>
      </c>
      <c r="AB6">
        <v>62</v>
      </c>
      <c r="AE6" s="6">
        <f>AA6/$AB6</f>
        <v>0.56451612903225812</v>
      </c>
      <c r="AF6" s="6">
        <f>Z6/$AB6</f>
        <v>0.43548387096774194</v>
      </c>
    </row>
    <row r="7" spans="1:32" ht="17" x14ac:dyDescent="0.2">
      <c r="A7" s="44" t="s">
        <v>6</v>
      </c>
      <c r="B7" s="18" t="s">
        <v>180</v>
      </c>
      <c r="C7" s="49" t="s">
        <v>66</v>
      </c>
      <c r="D7" s="18" t="s">
        <v>97</v>
      </c>
      <c r="E7" s="19">
        <v>45628</v>
      </c>
      <c r="F7" s="37" t="str">
        <f t="shared" si="0"/>
        <v>1 Early</v>
      </c>
      <c r="G7" s="27" t="str">
        <f>IF(ISBLANK(Status!D6),"",IF(Status!D6="Pass","Pass","Fail"))</f>
        <v/>
      </c>
      <c r="I7" s="5" t="s">
        <v>67</v>
      </c>
      <c r="J7">
        <v>110</v>
      </c>
      <c r="K7">
        <v>99</v>
      </c>
      <c r="L7">
        <v>209</v>
      </c>
      <c r="P7" s="6">
        <f>K7/L7</f>
        <v>0.47368421052631576</v>
      </c>
      <c r="Q7" s="6">
        <f>J7/L7</f>
        <v>0.52631578947368418</v>
      </c>
      <c r="R7" s="6"/>
      <c r="S7" s="4"/>
      <c r="Y7" s="5" t="s">
        <v>81</v>
      </c>
      <c r="Z7">
        <v>67</v>
      </c>
      <c r="AA7">
        <v>61</v>
      </c>
      <c r="AB7">
        <v>128</v>
      </c>
      <c r="AE7" s="6">
        <f>AA7/$AB7</f>
        <v>0.4765625</v>
      </c>
      <c r="AF7" s="6">
        <f>Z7/$AB7</f>
        <v>0.5234375</v>
      </c>
    </row>
    <row r="8" spans="1:32" ht="17" x14ac:dyDescent="0.2">
      <c r="A8" s="44" t="s">
        <v>7</v>
      </c>
      <c r="B8" s="18" t="s">
        <v>323</v>
      </c>
      <c r="C8" s="49"/>
      <c r="D8" s="18"/>
      <c r="E8" s="19"/>
      <c r="F8" s="37"/>
      <c r="G8" s="27"/>
      <c r="I8" s="5" t="s">
        <v>81</v>
      </c>
      <c r="J8">
        <v>377</v>
      </c>
      <c r="K8">
        <v>178</v>
      </c>
      <c r="L8">
        <v>555</v>
      </c>
    </row>
    <row r="9" spans="1:32" ht="17" x14ac:dyDescent="0.2">
      <c r="A9" s="44" t="s">
        <v>8</v>
      </c>
      <c r="B9" s="18" t="s">
        <v>326</v>
      </c>
      <c r="C9" s="49"/>
      <c r="D9" s="18"/>
      <c r="E9" s="19"/>
      <c r="F9" s="37"/>
      <c r="G9" s="27"/>
    </row>
    <row r="10" spans="1:32" ht="17" x14ac:dyDescent="0.2">
      <c r="A10" s="44" t="s">
        <v>9</v>
      </c>
      <c r="B10" s="18" t="s">
        <v>326</v>
      </c>
      <c r="C10" s="49"/>
      <c r="D10" s="18"/>
      <c r="E10" s="19"/>
      <c r="F10" s="37"/>
      <c r="G10" s="27"/>
    </row>
    <row r="11" spans="1:32" ht="17" x14ac:dyDescent="0.2">
      <c r="A11" s="44" t="s">
        <v>11</v>
      </c>
      <c r="B11" s="18" t="s">
        <v>326</v>
      </c>
      <c r="C11" s="49"/>
      <c r="D11" s="18"/>
      <c r="E11" s="19"/>
      <c r="F11" s="37"/>
      <c r="G11" s="27"/>
      <c r="I11" s="4" t="s">
        <v>190</v>
      </c>
      <c r="J11" s="4" t="s">
        <v>82</v>
      </c>
    </row>
    <row r="12" spans="1:32" ht="17" x14ac:dyDescent="0.2">
      <c r="A12" s="44" t="s">
        <v>13</v>
      </c>
      <c r="B12" s="18" t="s">
        <v>77</v>
      </c>
      <c r="C12" s="49"/>
      <c r="D12" s="18"/>
      <c r="E12" s="19"/>
      <c r="F12" s="37"/>
      <c r="G12" s="27"/>
      <c r="I12" s="4" t="s">
        <v>80</v>
      </c>
      <c r="J12" t="s">
        <v>316</v>
      </c>
      <c r="K12" t="s">
        <v>94</v>
      </c>
      <c r="L12" t="s">
        <v>81</v>
      </c>
      <c r="P12" t="s">
        <v>196</v>
      </c>
      <c r="Q12" t="s">
        <v>316</v>
      </c>
    </row>
    <row r="13" spans="1:32" ht="17" x14ac:dyDescent="0.2">
      <c r="A13" s="44" t="s">
        <v>14</v>
      </c>
      <c r="B13" s="18" t="s">
        <v>77</v>
      </c>
      <c r="C13" s="49"/>
      <c r="D13" s="18"/>
      <c r="E13" s="19"/>
      <c r="F13" s="37"/>
      <c r="G13" s="27"/>
      <c r="I13" s="5" t="s">
        <v>97</v>
      </c>
      <c r="J13">
        <v>67</v>
      </c>
      <c r="K13">
        <v>61</v>
      </c>
      <c r="L13">
        <v>128</v>
      </c>
      <c r="P13" s="6">
        <f>K13/L13</f>
        <v>0.4765625</v>
      </c>
      <c r="Q13" s="6">
        <f>J13/L13</f>
        <v>0.5234375</v>
      </c>
      <c r="R13" s="6"/>
    </row>
    <row r="14" spans="1:32" ht="17" x14ac:dyDescent="0.2">
      <c r="A14" s="44" t="s">
        <v>70</v>
      </c>
      <c r="B14" s="18" t="s">
        <v>77</v>
      </c>
      <c r="C14" s="49"/>
      <c r="D14" s="18"/>
      <c r="E14" s="19"/>
      <c r="F14" s="37"/>
      <c r="G14" s="27"/>
      <c r="I14" s="5" t="s">
        <v>151</v>
      </c>
      <c r="J14">
        <v>310</v>
      </c>
      <c r="K14">
        <v>117</v>
      </c>
      <c r="L14">
        <v>427</v>
      </c>
      <c r="P14" s="6">
        <f>K14/L14</f>
        <v>0.27400468384074944</v>
      </c>
      <c r="Q14" s="6">
        <f>J14/L14</f>
        <v>0.72599531615925061</v>
      </c>
      <c r="R14" s="6"/>
    </row>
    <row r="15" spans="1:32" ht="17" x14ac:dyDescent="0.2">
      <c r="A15" s="44" t="s">
        <v>71</v>
      </c>
      <c r="B15" s="18" t="s">
        <v>77</v>
      </c>
      <c r="C15" s="49"/>
      <c r="D15" s="18"/>
      <c r="E15" s="19"/>
      <c r="F15" s="37"/>
      <c r="G15" s="27"/>
      <c r="I15" s="5" t="s">
        <v>81</v>
      </c>
      <c r="J15">
        <v>377</v>
      </c>
      <c r="K15">
        <v>178</v>
      </c>
      <c r="L15">
        <v>555</v>
      </c>
    </row>
    <row r="16" spans="1:32" ht="17" x14ac:dyDescent="0.2">
      <c r="A16" s="44" t="s">
        <v>72</v>
      </c>
      <c r="B16" s="18" t="s">
        <v>77</v>
      </c>
      <c r="C16" s="49"/>
      <c r="D16" s="18"/>
      <c r="E16" s="19"/>
      <c r="F16" s="37"/>
      <c r="G16" s="27"/>
    </row>
    <row r="17" spans="1:20" ht="17" x14ac:dyDescent="0.2">
      <c r="A17" s="44" t="s">
        <v>73</v>
      </c>
      <c r="B17" s="18" t="s">
        <v>77</v>
      </c>
      <c r="C17" s="49"/>
      <c r="D17" s="18"/>
      <c r="E17" s="19"/>
      <c r="F17" s="37"/>
      <c r="G17" s="27"/>
    </row>
    <row r="18" spans="1:20" ht="17" x14ac:dyDescent="0.2">
      <c r="A18" s="44" t="s">
        <v>126</v>
      </c>
      <c r="B18" s="18" t="s">
        <v>77</v>
      </c>
      <c r="C18" s="49"/>
      <c r="D18" s="18"/>
      <c r="E18" s="19"/>
      <c r="F18" s="37"/>
      <c r="G18" s="27"/>
      <c r="I18" s="4" t="s">
        <v>190</v>
      </c>
      <c r="J18" s="4" t="s">
        <v>82</v>
      </c>
    </row>
    <row r="19" spans="1:20" ht="17" x14ac:dyDescent="0.2">
      <c r="A19" s="44" t="s">
        <v>125</v>
      </c>
      <c r="B19" s="18" t="s">
        <v>44</v>
      </c>
      <c r="C19" s="49"/>
      <c r="D19" s="18"/>
      <c r="E19" s="19"/>
      <c r="F19" s="37"/>
      <c r="G19" s="27"/>
      <c r="I19" s="4" t="s">
        <v>80</v>
      </c>
      <c r="J19" t="s">
        <v>316</v>
      </c>
      <c r="K19" t="s">
        <v>94</v>
      </c>
      <c r="L19" t="s">
        <v>81</v>
      </c>
      <c r="P19" t="s">
        <v>196</v>
      </c>
      <c r="Q19" t="s">
        <v>316</v>
      </c>
    </row>
    <row r="20" spans="1:20" ht="17" x14ac:dyDescent="0.2">
      <c r="A20" s="44" t="s">
        <v>187</v>
      </c>
      <c r="B20" s="18" t="s">
        <v>44</v>
      </c>
      <c r="C20" s="49"/>
      <c r="D20" s="18"/>
      <c r="E20" s="19"/>
      <c r="F20" s="37"/>
      <c r="G20" s="27"/>
      <c r="I20" s="5" t="s">
        <v>197</v>
      </c>
      <c r="J20">
        <v>120</v>
      </c>
      <c r="K20">
        <v>96</v>
      </c>
      <c r="L20">
        <v>216</v>
      </c>
      <c r="P20" s="6">
        <f>K20/L20</f>
        <v>0.44444444444444442</v>
      </c>
      <c r="Q20" s="6">
        <f>J20/L20</f>
        <v>0.55555555555555558</v>
      </c>
      <c r="R20" s="6"/>
    </row>
    <row r="21" spans="1:20" ht="17" x14ac:dyDescent="0.2">
      <c r="A21" s="44" t="s">
        <v>124</v>
      </c>
      <c r="B21" s="18" t="s">
        <v>326</v>
      </c>
      <c r="C21" s="49"/>
      <c r="D21" s="18"/>
      <c r="E21" s="19"/>
      <c r="F21" s="37"/>
      <c r="G21" s="27"/>
      <c r="I21" s="5" t="s">
        <v>198</v>
      </c>
      <c r="J21">
        <v>150</v>
      </c>
      <c r="K21">
        <v>54</v>
      </c>
      <c r="L21">
        <v>204</v>
      </c>
      <c r="P21" s="6">
        <f>K21/L21</f>
        <v>0.26470588235294118</v>
      </c>
      <c r="Q21" s="6">
        <f>J21/L21</f>
        <v>0.73529411764705888</v>
      </c>
      <c r="R21" s="6"/>
      <c r="T21" s="4"/>
    </row>
    <row r="22" spans="1:20" ht="17" x14ac:dyDescent="0.2">
      <c r="A22" s="44" t="s">
        <v>123</v>
      </c>
      <c r="B22" s="18" t="s">
        <v>132</v>
      </c>
      <c r="C22" s="49"/>
      <c r="D22" s="18"/>
      <c r="E22" s="19"/>
      <c r="F22" s="37"/>
      <c r="G22" s="27"/>
      <c r="I22" s="5" t="s">
        <v>199</v>
      </c>
      <c r="J22">
        <v>107</v>
      </c>
      <c r="K22">
        <v>28</v>
      </c>
      <c r="L22">
        <v>135</v>
      </c>
      <c r="P22" s="6">
        <f>K22/L22</f>
        <v>0.2074074074074074</v>
      </c>
      <c r="Q22" s="6">
        <f>J22/L22</f>
        <v>0.79259259259259263</v>
      </c>
      <c r="R22" s="6"/>
    </row>
    <row r="23" spans="1:20" ht="17" x14ac:dyDescent="0.2">
      <c r="A23" s="44" t="s">
        <v>122</v>
      </c>
      <c r="B23" s="18" t="s">
        <v>132</v>
      </c>
      <c r="C23" s="49"/>
      <c r="D23" s="18"/>
      <c r="E23" s="19"/>
      <c r="F23" s="37"/>
      <c r="G23" s="27"/>
      <c r="I23" s="5" t="s">
        <v>81</v>
      </c>
      <c r="J23">
        <v>377</v>
      </c>
      <c r="K23">
        <v>178</v>
      </c>
      <c r="L23">
        <v>555</v>
      </c>
    </row>
    <row r="24" spans="1:20" ht="17" x14ac:dyDescent="0.2">
      <c r="A24" s="44" t="s">
        <v>121</v>
      </c>
      <c r="B24" s="18" t="s">
        <v>382</v>
      </c>
      <c r="C24" s="49"/>
      <c r="D24" s="18"/>
      <c r="E24" s="19"/>
      <c r="F24" s="37"/>
      <c r="G24" s="27"/>
    </row>
    <row r="25" spans="1:20" ht="17" x14ac:dyDescent="0.2">
      <c r="A25" s="44" t="s">
        <v>120</v>
      </c>
      <c r="B25" s="18" t="s">
        <v>58</v>
      </c>
      <c r="C25" s="49"/>
      <c r="D25" s="18"/>
      <c r="E25" s="19"/>
      <c r="F25" s="37"/>
      <c r="G25" s="27"/>
      <c r="I25" s="4" t="s">
        <v>190</v>
      </c>
      <c r="J25" s="4" t="s">
        <v>82</v>
      </c>
    </row>
    <row r="26" spans="1:20" ht="17" x14ac:dyDescent="0.2">
      <c r="A26" s="44" t="s">
        <v>119</v>
      </c>
      <c r="B26" s="18" t="s">
        <v>58</v>
      </c>
      <c r="C26" s="49"/>
      <c r="D26" s="18"/>
      <c r="E26" s="19"/>
      <c r="F26" s="37"/>
      <c r="G26" s="27"/>
      <c r="I26" s="4" t="s">
        <v>80</v>
      </c>
      <c r="J26" t="s">
        <v>197</v>
      </c>
      <c r="K26" t="s">
        <v>198</v>
      </c>
      <c r="L26" t="s">
        <v>199</v>
      </c>
      <c r="M26" t="s">
        <v>81</v>
      </c>
      <c r="P26" t="s">
        <v>318</v>
      </c>
      <c r="Q26" t="s">
        <v>319</v>
      </c>
      <c r="R26" t="s">
        <v>320</v>
      </c>
    </row>
    <row r="27" spans="1:20" ht="17" x14ac:dyDescent="0.2">
      <c r="A27" s="44" t="s">
        <v>139</v>
      </c>
      <c r="B27" s="18" t="s">
        <v>58</v>
      </c>
      <c r="C27" s="49"/>
      <c r="D27" s="18"/>
      <c r="E27" s="19"/>
      <c r="F27" s="37"/>
      <c r="G27" s="27"/>
      <c r="I27" s="5" t="s">
        <v>66</v>
      </c>
      <c r="J27">
        <v>122</v>
      </c>
      <c r="K27">
        <v>150</v>
      </c>
      <c r="L27">
        <v>74</v>
      </c>
      <c r="M27">
        <v>346</v>
      </c>
      <c r="P27" s="6">
        <f>J27/M27</f>
        <v>0.35260115606936415</v>
      </c>
      <c r="Q27" s="6">
        <f>K27/M27</f>
        <v>0.43352601156069365</v>
      </c>
      <c r="R27" s="6">
        <f>L27/M27</f>
        <v>0.2138728323699422</v>
      </c>
    </row>
    <row r="28" spans="1:20" ht="17" x14ac:dyDescent="0.2">
      <c r="A28" s="44" t="s">
        <v>140</v>
      </c>
      <c r="B28" s="18" t="s">
        <v>58</v>
      </c>
      <c r="C28" s="49"/>
      <c r="D28" s="18"/>
      <c r="E28" s="19"/>
      <c r="F28" s="37"/>
      <c r="G28" s="27"/>
      <c r="I28" s="5" t="s">
        <v>67</v>
      </c>
      <c r="J28">
        <v>94</v>
      </c>
      <c r="K28">
        <v>54</v>
      </c>
      <c r="L28">
        <v>61</v>
      </c>
      <c r="M28">
        <v>209</v>
      </c>
      <c r="P28" s="6">
        <f>J28/M28</f>
        <v>0.44976076555023925</v>
      </c>
      <c r="Q28" s="6">
        <f>K28/M28</f>
        <v>0.25837320574162681</v>
      </c>
      <c r="R28" s="6">
        <f>L28/M28</f>
        <v>0.291866028708134</v>
      </c>
    </row>
    <row r="29" spans="1:20" ht="17" x14ac:dyDescent="0.2">
      <c r="A29" s="44" t="s">
        <v>141</v>
      </c>
      <c r="B29" s="18" t="s">
        <v>58</v>
      </c>
      <c r="C29" s="49"/>
      <c r="D29" s="18"/>
      <c r="E29" s="19"/>
      <c r="F29" s="37"/>
      <c r="G29" s="27"/>
      <c r="I29" s="5" t="s">
        <v>81</v>
      </c>
      <c r="J29">
        <v>216</v>
      </c>
      <c r="K29">
        <v>204</v>
      </c>
      <c r="L29">
        <v>135</v>
      </c>
      <c r="M29">
        <v>555</v>
      </c>
    </row>
    <row r="30" spans="1:20" ht="17" x14ac:dyDescent="0.2">
      <c r="A30" s="44" t="s">
        <v>135</v>
      </c>
      <c r="B30" s="18" t="s">
        <v>58</v>
      </c>
      <c r="C30" s="49"/>
      <c r="D30" s="18"/>
      <c r="E30" s="19"/>
      <c r="F30" s="37"/>
      <c r="G30" s="27"/>
    </row>
    <row r="31" spans="1:20" ht="17" x14ac:dyDescent="0.2">
      <c r="A31" s="44" t="s">
        <v>136</v>
      </c>
      <c r="B31" s="18" t="s">
        <v>58</v>
      </c>
      <c r="C31" s="49"/>
      <c r="D31" s="18"/>
      <c r="E31" s="19"/>
      <c r="F31" s="37"/>
      <c r="G31" s="27"/>
    </row>
    <row r="32" spans="1:20" ht="17" x14ac:dyDescent="0.2">
      <c r="A32" s="44" t="s">
        <v>152</v>
      </c>
      <c r="B32" s="18" t="s">
        <v>58</v>
      </c>
      <c r="C32" s="49"/>
      <c r="D32" s="18"/>
      <c r="E32" s="19"/>
      <c r="F32" s="37"/>
      <c r="G32" s="27"/>
      <c r="I32" s="4" t="s">
        <v>190</v>
      </c>
      <c r="J32" s="4" t="s">
        <v>82</v>
      </c>
    </row>
    <row r="33" spans="1:24" ht="17" x14ac:dyDescent="0.2">
      <c r="A33" s="44" t="s">
        <v>153</v>
      </c>
      <c r="B33" s="18" t="s">
        <v>362</v>
      </c>
      <c r="C33" s="49"/>
      <c r="D33" s="18"/>
      <c r="E33" s="19"/>
      <c r="F33" s="37"/>
      <c r="G33" s="27"/>
      <c r="I33" s="4" t="s">
        <v>80</v>
      </c>
      <c r="J33" t="s">
        <v>197</v>
      </c>
      <c r="K33" t="s">
        <v>198</v>
      </c>
      <c r="L33" t="s">
        <v>199</v>
      </c>
      <c r="M33" t="s">
        <v>81</v>
      </c>
      <c r="P33" t="s">
        <v>318</v>
      </c>
      <c r="Q33" t="s">
        <v>319</v>
      </c>
      <c r="R33" t="s">
        <v>320</v>
      </c>
    </row>
    <row r="34" spans="1:24" ht="17" x14ac:dyDescent="0.2">
      <c r="A34" s="44" t="s">
        <v>155</v>
      </c>
      <c r="B34" s="18" t="s">
        <v>383</v>
      </c>
      <c r="C34" s="49"/>
      <c r="D34" s="18"/>
      <c r="E34" s="19"/>
      <c r="F34" s="37"/>
      <c r="G34" s="27"/>
      <c r="I34" s="5" t="s">
        <v>97</v>
      </c>
      <c r="J34">
        <v>120</v>
      </c>
      <c r="K34">
        <v>5</v>
      </c>
      <c r="L34">
        <v>3</v>
      </c>
      <c r="M34">
        <v>128</v>
      </c>
      <c r="P34" s="6">
        <f>J34/M34</f>
        <v>0.9375</v>
      </c>
      <c r="Q34" s="6">
        <f>K34/M34</f>
        <v>3.90625E-2</v>
      </c>
      <c r="R34" s="6">
        <f>L34/M34</f>
        <v>2.34375E-2</v>
      </c>
    </row>
    <row r="35" spans="1:24" ht="17" x14ac:dyDescent="0.2">
      <c r="A35" s="44" t="s">
        <v>156</v>
      </c>
      <c r="B35" s="18" t="s">
        <v>58</v>
      </c>
      <c r="C35" s="49"/>
      <c r="D35" s="18"/>
      <c r="E35" s="19"/>
      <c r="F35" s="37"/>
      <c r="G35" s="27"/>
      <c r="I35" s="5" t="s">
        <v>151</v>
      </c>
      <c r="J35">
        <v>96</v>
      </c>
      <c r="K35">
        <v>199</v>
      </c>
      <c r="L35">
        <v>132</v>
      </c>
      <c r="M35">
        <v>427</v>
      </c>
      <c r="P35" s="6">
        <f>J35/M35</f>
        <v>0.22482435597189696</v>
      </c>
      <c r="Q35" s="6">
        <f>K35/M35</f>
        <v>0.46604215456674475</v>
      </c>
      <c r="R35" s="6">
        <f>L35/M35</f>
        <v>0.30913348946135832</v>
      </c>
    </row>
    <row r="36" spans="1:24" ht="17" x14ac:dyDescent="0.2">
      <c r="A36" s="44" t="s">
        <v>157</v>
      </c>
      <c r="B36" s="18" t="s">
        <v>58</v>
      </c>
      <c r="C36" s="49"/>
      <c r="D36" s="18"/>
      <c r="E36" s="19"/>
      <c r="F36" s="37"/>
      <c r="G36" s="27"/>
      <c r="I36" s="5" t="s">
        <v>81</v>
      </c>
      <c r="J36">
        <v>216</v>
      </c>
      <c r="K36">
        <v>204</v>
      </c>
      <c r="L36">
        <v>135</v>
      </c>
      <c r="M36">
        <v>555</v>
      </c>
    </row>
    <row r="37" spans="1:24" ht="17" x14ac:dyDescent="0.2">
      <c r="A37" s="44" t="s">
        <v>158</v>
      </c>
      <c r="B37" s="18" t="s">
        <v>326</v>
      </c>
      <c r="C37" s="49"/>
      <c r="D37" s="18"/>
      <c r="E37" s="19"/>
      <c r="F37" s="37"/>
      <c r="G37" s="27"/>
    </row>
    <row r="38" spans="1:24" ht="17" x14ac:dyDescent="0.2">
      <c r="A38" s="44" t="s">
        <v>159</v>
      </c>
      <c r="B38" s="18" t="s">
        <v>326</v>
      </c>
      <c r="C38" s="49"/>
      <c r="D38" s="18"/>
      <c r="E38" s="19"/>
      <c r="F38" s="37"/>
      <c r="G38" s="27"/>
    </row>
    <row r="39" spans="1:24" ht="17" x14ac:dyDescent="0.2">
      <c r="A39" s="44" t="s">
        <v>160</v>
      </c>
      <c r="B39" s="18" t="s">
        <v>326</v>
      </c>
      <c r="C39" s="49"/>
      <c r="D39" s="18"/>
      <c r="E39" s="19"/>
      <c r="F39" s="37"/>
      <c r="G39" s="27"/>
      <c r="I39" s="4" t="s">
        <v>113</v>
      </c>
      <c r="J39" t="s">
        <v>211</v>
      </c>
    </row>
    <row r="40" spans="1:24" ht="17" x14ac:dyDescent="0.2">
      <c r="A40" s="44" t="s">
        <v>161</v>
      </c>
      <c r="B40" s="18" t="s">
        <v>143</v>
      </c>
      <c r="C40" s="49"/>
      <c r="D40" s="18"/>
      <c r="E40" s="19"/>
      <c r="F40" s="37"/>
      <c r="G40" s="27"/>
      <c r="V40" s="4" t="s">
        <v>113</v>
      </c>
      <c r="W40" t="s">
        <v>151</v>
      </c>
    </row>
    <row r="41" spans="1:24" ht="17" x14ac:dyDescent="0.2">
      <c r="A41" s="44" t="s">
        <v>163</v>
      </c>
      <c r="B41" s="18" t="s">
        <v>143</v>
      </c>
      <c r="C41" s="49"/>
      <c r="D41" s="18"/>
      <c r="E41" s="19"/>
      <c r="F41" s="37"/>
      <c r="G41" s="27"/>
      <c r="I41" s="4" t="s">
        <v>190</v>
      </c>
      <c r="J41" s="4" t="s">
        <v>82</v>
      </c>
    </row>
    <row r="42" spans="1:24" ht="17" x14ac:dyDescent="0.2">
      <c r="A42" s="44" t="s">
        <v>164</v>
      </c>
      <c r="B42" s="18" t="s">
        <v>143</v>
      </c>
      <c r="C42" s="49"/>
      <c r="D42" s="18"/>
      <c r="E42" s="19"/>
      <c r="F42" s="37"/>
      <c r="G42" s="27"/>
      <c r="I42" s="4" t="s">
        <v>80</v>
      </c>
      <c r="J42" s="48" t="s">
        <v>316</v>
      </c>
      <c r="K42" s="48" t="s">
        <v>94</v>
      </c>
      <c r="L42" t="s">
        <v>81</v>
      </c>
      <c r="P42" t="s">
        <v>196</v>
      </c>
      <c r="Q42" t="s">
        <v>316</v>
      </c>
      <c r="V42" s="4" t="s">
        <v>190</v>
      </c>
      <c r="W42" s="4" t="s">
        <v>82</v>
      </c>
    </row>
    <row r="43" spans="1:24" ht="17" x14ac:dyDescent="0.2">
      <c r="A43" s="44" t="s">
        <v>165</v>
      </c>
      <c r="B43" s="18" t="s">
        <v>347</v>
      </c>
      <c r="C43" s="49"/>
      <c r="D43" s="18"/>
      <c r="E43" s="19"/>
      <c r="F43" s="37"/>
      <c r="G43" s="27"/>
      <c r="I43" s="5" t="s">
        <v>58</v>
      </c>
      <c r="J43">
        <v>9</v>
      </c>
      <c r="K43">
        <v>10</v>
      </c>
      <c r="L43">
        <v>19</v>
      </c>
      <c r="P43" s="6">
        <f>K43/L43</f>
        <v>0.52631578947368418</v>
      </c>
      <c r="Q43" s="6">
        <f>J43/L43</f>
        <v>0.47368421052631576</v>
      </c>
      <c r="V43" s="4" t="s">
        <v>80</v>
      </c>
      <c r="W43" s="48" t="s">
        <v>316</v>
      </c>
      <c r="X43" t="s">
        <v>81</v>
      </c>
    </row>
    <row r="44" spans="1:24" ht="17" x14ac:dyDescent="0.2">
      <c r="A44" s="44" t="s">
        <v>166</v>
      </c>
      <c r="B44" s="18" t="s">
        <v>347</v>
      </c>
      <c r="C44" s="49"/>
      <c r="D44" s="18"/>
      <c r="E44" s="19"/>
      <c r="F44" s="37"/>
      <c r="G44" s="27"/>
      <c r="I44" s="5" t="s">
        <v>326</v>
      </c>
      <c r="J44">
        <v>16</v>
      </c>
      <c r="K44">
        <v>1</v>
      </c>
      <c r="L44">
        <v>17</v>
      </c>
      <c r="P44" s="6">
        <f t="shared" ref="P44:P107" si="1">K44/L44</f>
        <v>5.8823529411764705E-2</v>
      </c>
      <c r="Q44" s="6">
        <f t="shared" ref="Q44:Q107" si="2">J44/L44</f>
        <v>0.94117647058823528</v>
      </c>
      <c r="V44" s="5" t="s">
        <v>326</v>
      </c>
      <c r="W44">
        <v>16</v>
      </c>
      <c r="X44">
        <v>16</v>
      </c>
    </row>
    <row r="45" spans="1:24" ht="17" x14ac:dyDescent="0.2">
      <c r="A45" s="44" t="s">
        <v>169</v>
      </c>
      <c r="B45" s="18" t="s">
        <v>347</v>
      </c>
      <c r="C45" s="49"/>
      <c r="D45" s="18"/>
      <c r="E45" s="19"/>
      <c r="F45" s="37"/>
      <c r="G45" s="27"/>
      <c r="I45" s="5" t="s">
        <v>10</v>
      </c>
      <c r="J45">
        <v>10</v>
      </c>
      <c r="K45">
        <v>6</v>
      </c>
      <c r="L45">
        <v>16</v>
      </c>
      <c r="P45" s="6">
        <f t="shared" si="1"/>
        <v>0.375</v>
      </c>
      <c r="Q45" s="6">
        <f t="shared" si="2"/>
        <v>0.625</v>
      </c>
      <c r="V45" s="5" t="s">
        <v>373</v>
      </c>
      <c r="W45">
        <v>13</v>
      </c>
      <c r="X45">
        <v>13</v>
      </c>
    </row>
    <row r="46" spans="1:24" ht="17" x14ac:dyDescent="0.2">
      <c r="A46" s="44" t="s">
        <v>215</v>
      </c>
      <c r="B46" s="18" t="s">
        <v>365</v>
      </c>
      <c r="C46" s="49"/>
      <c r="D46" s="18"/>
      <c r="E46" s="19"/>
      <c r="F46" s="37"/>
      <c r="G46" s="27"/>
      <c r="I46" s="5" t="s">
        <v>19</v>
      </c>
      <c r="J46">
        <v>9</v>
      </c>
      <c r="K46">
        <v>7</v>
      </c>
      <c r="L46">
        <v>16</v>
      </c>
      <c r="P46" s="6">
        <f t="shared" si="1"/>
        <v>0.4375</v>
      </c>
      <c r="Q46" s="6">
        <f t="shared" si="2"/>
        <v>0.5625</v>
      </c>
      <c r="V46" s="5" t="s">
        <v>370</v>
      </c>
      <c r="W46">
        <v>11</v>
      </c>
      <c r="X46">
        <v>11</v>
      </c>
    </row>
    <row r="47" spans="1:24" ht="17" x14ac:dyDescent="0.2">
      <c r="A47" s="44" t="s">
        <v>216</v>
      </c>
      <c r="B47" s="18" t="s">
        <v>363</v>
      </c>
      <c r="C47" s="49"/>
      <c r="D47" s="18"/>
      <c r="E47" s="19"/>
      <c r="F47" s="37"/>
      <c r="G47" s="27"/>
      <c r="I47" s="5" t="s">
        <v>373</v>
      </c>
      <c r="J47">
        <v>13</v>
      </c>
      <c r="K47">
        <v>1</v>
      </c>
      <c r="L47">
        <v>14</v>
      </c>
      <c r="P47" s="6">
        <f t="shared" si="1"/>
        <v>7.1428571428571425E-2</v>
      </c>
      <c r="Q47" s="6">
        <f t="shared" si="2"/>
        <v>0.9285714285714286</v>
      </c>
      <c r="V47" s="5" t="s">
        <v>323</v>
      </c>
      <c r="W47">
        <v>7</v>
      </c>
      <c r="X47">
        <v>7</v>
      </c>
    </row>
    <row r="48" spans="1:24" ht="17" x14ac:dyDescent="0.2">
      <c r="A48" s="44" t="s">
        <v>217</v>
      </c>
      <c r="B48" s="18" t="s">
        <v>357</v>
      </c>
      <c r="C48" s="49"/>
      <c r="D48" s="18"/>
      <c r="E48" s="19"/>
      <c r="F48" s="37"/>
      <c r="G48" s="27"/>
      <c r="I48" s="5" t="s">
        <v>179</v>
      </c>
      <c r="J48">
        <v>10</v>
      </c>
      <c r="K48">
        <v>3</v>
      </c>
      <c r="L48">
        <v>13</v>
      </c>
      <c r="P48" s="6">
        <f t="shared" si="1"/>
        <v>0.23076923076923078</v>
      </c>
      <c r="Q48" s="6">
        <f t="shared" si="2"/>
        <v>0.76923076923076927</v>
      </c>
      <c r="V48" s="5" t="s">
        <v>330</v>
      </c>
      <c r="W48">
        <v>7</v>
      </c>
      <c r="X48">
        <v>7</v>
      </c>
    </row>
    <row r="49" spans="1:24" ht="17" x14ac:dyDescent="0.2">
      <c r="A49" s="44" t="s">
        <v>218</v>
      </c>
      <c r="B49" s="18" t="s">
        <v>328</v>
      </c>
      <c r="C49" s="49"/>
      <c r="D49" s="18"/>
      <c r="E49" s="19"/>
      <c r="F49" s="37"/>
      <c r="G49" s="27"/>
      <c r="I49" s="5" t="s">
        <v>77</v>
      </c>
      <c r="J49">
        <v>7</v>
      </c>
      <c r="K49">
        <v>6</v>
      </c>
      <c r="L49">
        <v>13</v>
      </c>
      <c r="P49" s="6">
        <f t="shared" si="1"/>
        <v>0.46153846153846156</v>
      </c>
      <c r="Q49" s="6">
        <f t="shared" si="2"/>
        <v>0.53846153846153844</v>
      </c>
      <c r="V49" s="5" t="s">
        <v>414</v>
      </c>
      <c r="W49">
        <v>7</v>
      </c>
      <c r="X49">
        <v>7</v>
      </c>
    </row>
    <row r="50" spans="1:24" ht="17" x14ac:dyDescent="0.2">
      <c r="A50" s="44" t="s">
        <v>219</v>
      </c>
      <c r="B50" s="18" t="s">
        <v>10</v>
      </c>
      <c r="C50" s="49"/>
      <c r="D50" s="18"/>
      <c r="E50" s="19"/>
      <c r="F50" s="37"/>
      <c r="G50" s="27"/>
      <c r="I50" s="5" t="s">
        <v>370</v>
      </c>
      <c r="J50">
        <v>11</v>
      </c>
      <c r="K50">
        <v>1</v>
      </c>
      <c r="L50">
        <v>12</v>
      </c>
      <c r="P50" s="6">
        <f t="shared" si="1"/>
        <v>8.3333333333333329E-2</v>
      </c>
      <c r="Q50" s="6">
        <f t="shared" si="2"/>
        <v>0.91666666666666663</v>
      </c>
      <c r="V50" s="5" t="s">
        <v>324</v>
      </c>
      <c r="W50">
        <v>7</v>
      </c>
      <c r="X50">
        <v>7</v>
      </c>
    </row>
    <row r="51" spans="1:24" ht="17" x14ac:dyDescent="0.2">
      <c r="A51" s="44" t="s">
        <v>220</v>
      </c>
      <c r="B51" s="18" t="s">
        <v>10</v>
      </c>
      <c r="C51" s="49"/>
      <c r="D51" s="18"/>
      <c r="E51" s="19"/>
      <c r="F51" s="37"/>
      <c r="G51" s="27"/>
      <c r="I51" s="5" t="s">
        <v>323</v>
      </c>
      <c r="J51">
        <v>7</v>
      </c>
      <c r="K51">
        <v>2</v>
      </c>
      <c r="L51">
        <v>9</v>
      </c>
      <c r="P51" s="6">
        <f t="shared" si="1"/>
        <v>0.22222222222222221</v>
      </c>
      <c r="Q51" s="6">
        <f t="shared" si="2"/>
        <v>0.77777777777777779</v>
      </c>
      <c r="V51" s="5" t="s">
        <v>383</v>
      </c>
      <c r="W51">
        <v>6</v>
      </c>
      <c r="X51">
        <v>6</v>
      </c>
    </row>
    <row r="52" spans="1:24" ht="17" x14ac:dyDescent="0.2">
      <c r="A52" s="44" t="s">
        <v>221</v>
      </c>
      <c r="B52" s="18" t="s">
        <v>10</v>
      </c>
      <c r="C52" s="49"/>
      <c r="D52" s="18"/>
      <c r="E52" s="19"/>
      <c r="F52" s="37"/>
      <c r="G52" s="27"/>
      <c r="I52" s="5" t="s">
        <v>330</v>
      </c>
      <c r="J52">
        <v>7</v>
      </c>
      <c r="K52">
        <v>2</v>
      </c>
      <c r="L52">
        <v>9</v>
      </c>
      <c r="P52" s="6">
        <f t="shared" si="1"/>
        <v>0.22222222222222221</v>
      </c>
      <c r="Q52" s="6">
        <f t="shared" si="2"/>
        <v>0.77777777777777779</v>
      </c>
      <c r="V52" s="5" t="s">
        <v>333</v>
      </c>
      <c r="W52">
        <v>6</v>
      </c>
      <c r="X52">
        <v>6</v>
      </c>
    </row>
    <row r="53" spans="1:24" ht="17" x14ac:dyDescent="0.2">
      <c r="A53" s="44" t="s">
        <v>228</v>
      </c>
      <c r="B53" s="18" t="s">
        <v>10</v>
      </c>
      <c r="C53" s="49"/>
      <c r="D53" s="18"/>
      <c r="E53" s="19"/>
      <c r="F53" s="37"/>
      <c r="G53" s="27"/>
      <c r="I53" s="5" t="s">
        <v>324</v>
      </c>
      <c r="J53">
        <v>7</v>
      </c>
      <c r="K53">
        <v>1</v>
      </c>
      <c r="L53">
        <v>8</v>
      </c>
      <c r="P53" s="6">
        <f t="shared" si="1"/>
        <v>0.125</v>
      </c>
      <c r="Q53" s="6">
        <f t="shared" si="2"/>
        <v>0.875</v>
      </c>
      <c r="V53" s="5" t="s">
        <v>384</v>
      </c>
      <c r="W53">
        <v>6</v>
      </c>
      <c r="X53">
        <v>6</v>
      </c>
    </row>
    <row r="54" spans="1:24" ht="17" x14ac:dyDescent="0.2">
      <c r="A54" s="44" t="s">
        <v>229</v>
      </c>
      <c r="B54" s="18" t="s">
        <v>10</v>
      </c>
      <c r="C54" s="49"/>
      <c r="D54" s="18"/>
      <c r="E54" s="19"/>
      <c r="F54" s="37"/>
      <c r="G54" s="27"/>
      <c r="I54" s="5" t="s">
        <v>414</v>
      </c>
      <c r="J54">
        <v>7</v>
      </c>
      <c r="K54">
        <v>1</v>
      </c>
      <c r="L54">
        <v>8</v>
      </c>
      <c r="P54" s="6">
        <f t="shared" si="1"/>
        <v>0.125</v>
      </c>
      <c r="Q54" s="6">
        <f t="shared" si="2"/>
        <v>0.875</v>
      </c>
      <c r="V54" s="5" t="s">
        <v>361</v>
      </c>
      <c r="W54">
        <v>6</v>
      </c>
      <c r="X54">
        <v>6</v>
      </c>
    </row>
    <row r="55" spans="1:24" ht="17" x14ac:dyDescent="0.2">
      <c r="A55" s="44" t="s">
        <v>230</v>
      </c>
      <c r="B55" s="18" t="s">
        <v>10</v>
      </c>
      <c r="C55" s="49"/>
      <c r="D55" s="18"/>
      <c r="E55" s="19"/>
      <c r="F55" s="37"/>
      <c r="G55" s="27"/>
      <c r="I55" s="5" t="s">
        <v>361</v>
      </c>
      <c r="J55">
        <v>6</v>
      </c>
      <c r="K55">
        <v>2</v>
      </c>
      <c r="L55">
        <v>8</v>
      </c>
      <c r="P55" s="6">
        <f t="shared" si="1"/>
        <v>0.25</v>
      </c>
      <c r="Q55" s="6">
        <f t="shared" si="2"/>
        <v>0.75</v>
      </c>
      <c r="V55" s="5" t="s">
        <v>441</v>
      </c>
      <c r="W55">
        <v>6</v>
      </c>
      <c r="X55">
        <v>6</v>
      </c>
    </row>
    <row r="56" spans="1:24" ht="17" x14ac:dyDescent="0.2">
      <c r="A56" s="44" t="s">
        <v>231</v>
      </c>
      <c r="B56" s="18" t="s">
        <v>10</v>
      </c>
      <c r="C56" s="49"/>
      <c r="D56" s="18"/>
      <c r="E56" s="19"/>
      <c r="F56" s="37"/>
      <c r="G56" s="27"/>
      <c r="I56" s="5" t="s">
        <v>180</v>
      </c>
      <c r="J56">
        <v>5</v>
      </c>
      <c r="K56">
        <v>3</v>
      </c>
      <c r="L56">
        <v>8</v>
      </c>
      <c r="P56" s="6">
        <f t="shared" si="1"/>
        <v>0.375</v>
      </c>
      <c r="Q56" s="6">
        <f t="shared" si="2"/>
        <v>0.625</v>
      </c>
      <c r="V56" s="5" t="s">
        <v>355</v>
      </c>
      <c r="W56">
        <v>5</v>
      </c>
      <c r="X56">
        <v>5</v>
      </c>
    </row>
    <row r="57" spans="1:24" ht="17" x14ac:dyDescent="0.2">
      <c r="A57" s="44" t="s">
        <v>234</v>
      </c>
      <c r="B57" s="18" t="s">
        <v>10</v>
      </c>
      <c r="C57" s="49"/>
      <c r="D57" s="18"/>
      <c r="E57" s="19"/>
      <c r="F57" s="37"/>
      <c r="G57" s="27"/>
      <c r="I57" s="5" t="s">
        <v>143</v>
      </c>
      <c r="J57">
        <v>2</v>
      </c>
      <c r="K57">
        <v>6</v>
      </c>
      <c r="L57">
        <v>8</v>
      </c>
      <c r="P57" s="6">
        <f t="shared" si="1"/>
        <v>0.75</v>
      </c>
      <c r="Q57" s="6">
        <f t="shared" si="2"/>
        <v>0.25</v>
      </c>
      <c r="V57" s="5" t="s">
        <v>325</v>
      </c>
      <c r="W57">
        <v>5</v>
      </c>
      <c r="X57">
        <v>5</v>
      </c>
    </row>
    <row r="58" spans="1:24" ht="17" x14ac:dyDescent="0.2">
      <c r="A58" s="44" t="s">
        <v>235</v>
      </c>
      <c r="B58" s="18" t="s">
        <v>384</v>
      </c>
      <c r="C58" s="49"/>
      <c r="D58" s="18"/>
      <c r="E58" s="19"/>
      <c r="F58" s="37"/>
      <c r="G58" s="27"/>
      <c r="I58" s="5" t="s">
        <v>332</v>
      </c>
      <c r="J58">
        <v>3</v>
      </c>
      <c r="K58">
        <v>4</v>
      </c>
      <c r="L58">
        <v>7</v>
      </c>
      <c r="P58" s="6">
        <f t="shared" si="1"/>
        <v>0.5714285714285714</v>
      </c>
      <c r="Q58" s="6">
        <f t="shared" si="2"/>
        <v>0.42857142857142855</v>
      </c>
      <c r="V58" s="5" t="s">
        <v>374</v>
      </c>
      <c r="W58">
        <v>5</v>
      </c>
      <c r="X58">
        <v>5</v>
      </c>
    </row>
    <row r="59" spans="1:24" ht="17" x14ac:dyDescent="0.2">
      <c r="A59" s="44" t="s">
        <v>236</v>
      </c>
      <c r="B59" s="18" t="s">
        <v>326</v>
      </c>
      <c r="C59" s="49"/>
      <c r="D59" s="18"/>
      <c r="E59" s="19"/>
      <c r="F59" s="37"/>
      <c r="G59" s="27"/>
      <c r="I59" s="5" t="s">
        <v>441</v>
      </c>
      <c r="J59">
        <v>6</v>
      </c>
      <c r="K59">
        <v>1</v>
      </c>
      <c r="L59">
        <v>7</v>
      </c>
      <c r="P59" s="6">
        <f t="shared" si="1"/>
        <v>0.14285714285714285</v>
      </c>
      <c r="Q59" s="6">
        <f t="shared" si="2"/>
        <v>0.8571428571428571</v>
      </c>
      <c r="V59" s="5" t="s">
        <v>322</v>
      </c>
      <c r="W59">
        <v>5</v>
      </c>
      <c r="X59">
        <v>5</v>
      </c>
    </row>
    <row r="60" spans="1:24" ht="17" x14ac:dyDescent="0.2">
      <c r="A60" s="44" t="s">
        <v>237</v>
      </c>
      <c r="B60" s="18" t="s">
        <v>326</v>
      </c>
      <c r="C60" s="49"/>
      <c r="D60" s="18"/>
      <c r="E60" s="19"/>
      <c r="F60" s="37"/>
      <c r="G60" s="27"/>
      <c r="I60" s="5" t="s">
        <v>347</v>
      </c>
      <c r="J60">
        <v>3</v>
      </c>
      <c r="K60">
        <v>4</v>
      </c>
      <c r="L60">
        <v>7</v>
      </c>
      <c r="P60" s="6">
        <f t="shared" si="1"/>
        <v>0.5714285714285714</v>
      </c>
      <c r="Q60" s="6">
        <f t="shared" si="2"/>
        <v>0.42857142857142855</v>
      </c>
      <c r="V60" s="5" t="s">
        <v>335</v>
      </c>
      <c r="W60">
        <v>5</v>
      </c>
      <c r="X60">
        <v>5</v>
      </c>
    </row>
    <row r="61" spans="1:24" ht="17" x14ac:dyDescent="0.2">
      <c r="A61" s="44" t="s">
        <v>238</v>
      </c>
      <c r="B61" s="18" t="s">
        <v>326</v>
      </c>
      <c r="C61" s="49"/>
      <c r="D61" s="18"/>
      <c r="E61" s="19"/>
      <c r="F61" s="37"/>
      <c r="G61" s="27"/>
      <c r="I61" s="5" t="s">
        <v>339</v>
      </c>
      <c r="J61">
        <v>4</v>
      </c>
      <c r="K61">
        <v>3</v>
      </c>
      <c r="L61">
        <v>7</v>
      </c>
      <c r="P61" s="6">
        <f t="shared" si="1"/>
        <v>0.42857142857142855</v>
      </c>
      <c r="Q61" s="6">
        <f t="shared" si="2"/>
        <v>0.5714285714285714</v>
      </c>
      <c r="V61" s="5" t="s">
        <v>342</v>
      </c>
      <c r="W61">
        <v>5</v>
      </c>
      <c r="X61">
        <v>5</v>
      </c>
    </row>
    <row r="62" spans="1:24" ht="17" x14ac:dyDescent="0.2">
      <c r="A62" s="44" t="s">
        <v>239</v>
      </c>
      <c r="B62" s="18" t="s">
        <v>347</v>
      </c>
      <c r="C62" s="49"/>
      <c r="D62" s="18"/>
      <c r="E62" s="19"/>
      <c r="F62" s="37"/>
      <c r="G62" s="27"/>
      <c r="I62" s="5" t="s">
        <v>49</v>
      </c>
      <c r="J62">
        <v>4</v>
      </c>
      <c r="K62">
        <v>3</v>
      </c>
      <c r="L62">
        <v>7</v>
      </c>
      <c r="P62" s="6">
        <f t="shared" si="1"/>
        <v>0.42857142857142855</v>
      </c>
      <c r="Q62" s="6">
        <f t="shared" si="2"/>
        <v>0.5714285714285714</v>
      </c>
      <c r="V62" s="5" t="s">
        <v>337</v>
      </c>
      <c r="W62">
        <v>5</v>
      </c>
      <c r="X62">
        <v>5</v>
      </c>
    </row>
    <row r="63" spans="1:24" ht="17" x14ac:dyDescent="0.2">
      <c r="A63" s="44" t="s">
        <v>240</v>
      </c>
      <c r="B63" s="18" t="s">
        <v>325</v>
      </c>
      <c r="C63" s="49"/>
      <c r="D63" s="18"/>
      <c r="E63" s="19"/>
      <c r="F63" s="37"/>
      <c r="G63" s="27"/>
      <c r="I63" s="5" t="s">
        <v>355</v>
      </c>
      <c r="J63">
        <v>5</v>
      </c>
      <c r="K63">
        <v>2</v>
      </c>
      <c r="L63">
        <v>7</v>
      </c>
      <c r="P63" s="6">
        <f t="shared" si="1"/>
        <v>0.2857142857142857</v>
      </c>
      <c r="Q63" s="6">
        <f t="shared" si="2"/>
        <v>0.7142857142857143</v>
      </c>
      <c r="V63" s="5" t="s">
        <v>364</v>
      </c>
      <c r="W63">
        <v>5</v>
      </c>
      <c r="X63">
        <v>5</v>
      </c>
    </row>
    <row r="64" spans="1:24" ht="17" x14ac:dyDescent="0.2">
      <c r="A64" s="44" t="s">
        <v>241</v>
      </c>
      <c r="B64" s="18" t="s">
        <v>321</v>
      </c>
      <c r="C64" s="49"/>
      <c r="D64" s="18"/>
      <c r="E64" s="19"/>
      <c r="F64" s="37"/>
      <c r="G64" s="27"/>
      <c r="I64" s="5" t="s">
        <v>374</v>
      </c>
      <c r="J64">
        <v>5</v>
      </c>
      <c r="K64">
        <v>2</v>
      </c>
      <c r="L64">
        <v>7</v>
      </c>
      <c r="P64" s="6">
        <f t="shared" si="1"/>
        <v>0.2857142857142857</v>
      </c>
      <c r="Q64" s="6">
        <f t="shared" si="2"/>
        <v>0.7142857142857143</v>
      </c>
      <c r="V64" s="5" t="s">
        <v>376</v>
      </c>
      <c r="W64">
        <v>5</v>
      </c>
      <c r="X64">
        <v>5</v>
      </c>
    </row>
    <row r="65" spans="1:24" ht="17" x14ac:dyDescent="0.2">
      <c r="A65" s="44" t="s">
        <v>248</v>
      </c>
      <c r="B65" s="18" t="s">
        <v>333</v>
      </c>
      <c r="C65" s="49"/>
      <c r="D65" s="18"/>
      <c r="E65" s="19"/>
      <c r="F65" s="37"/>
      <c r="G65" s="27"/>
      <c r="I65" s="5" t="s">
        <v>364</v>
      </c>
      <c r="J65">
        <v>5</v>
      </c>
      <c r="K65">
        <v>2</v>
      </c>
      <c r="L65">
        <v>7</v>
      </c>
      <c r="P65" s="6">
        <f t="shared" si="1"/>
        <v>0.2857142857142857</v>
      </c>
      <c r="Q65" s="6">
        <f t="shared" si="2"/>
        <v>0.7142857142857143</v>
      </c>
      <c r="V65" s="5" t="s">
        <v>605</v>
      </c>
      <c r="W65">
        <v>4</v>
      </c>
      <c r="X65">
        <v>4</v>
      </c>
    </row>
    <row r="66" spans="1:24" ht="17" x14ac:dyDescent="0.2">
      <c r="A66" s="44" t="s">
        <v>249</v>
      </c>
      <c r="B66" s="18" t="s">
        <v>324</v>
      </c>
      <c r="C66" s="49"/>
      <c r="D66" s="18"/>
      <c r="E66" s="19"/>
      <c r="F66" s="37"/>
      <c r="G66" s="27"/>
      <c r="I66" s="5" t="s">
        <v>335</v>
      </c>
      <c r="J66">
        <v>5</v>
      </c>
      <c r="K66">
        <v>2</v>
      </c>
      <c r="L66">
        <v>7</v>
      </c>
      <c r="P66" s="6">
        <f t="shared" si="1"/>
        <v>0.2857142857142857</v>
      </c>
      <c r="Q66" s="6">
        <f t="shared" si="2"/>
        <v>0.7142857142857143</v>
      </c>
      <c r="V66" s="5" t="s">
        <v>487</v>
      </c>
      <c r="W66">
        <v>4</v>
      </c>
      <c r="X66">
        <v>4</v>
      </c>
    </row>
    <row r="67" spans="1:24" ht="17" x14ac:dyDescent="0.2">
      <c r="A67" s="44" t="s">
        <v>250</v>
      </c>
      <c r="B67" s="18" t="s">
        <v>19</v>
      </c>
      <c r="C67" s="49"/>
      <c r="D67" s="18"/>
      <c r="E67" s="19"/>
      <c r="F67" s="37"/>
      <c r="G67" s="27"/>
      <c r="I67" s="5" t="s">
        <v>327</v>
      </c>
      <c r="J67">
        <v>3</v>
      </c>
      <c r="K67">
        <v>4</v>
      </c>
      <c r="L67">
        <v>7</v>
      </c>
      <c r="P67" s="6">
        <f t="shared" si="1"/>
        <v>0.5714285714285714</v>
      </c>
      <c r="Q67" s="6">
        <f t="shared" si="2"/>
        <v>0.42857142857142855</v>
      </c>
      <c r="V67" s="5" t="s">
        <v>352</v>
      </c>
      <c r="W67">
        <v>4</v>
      </c>
      <c r="X67">
        <v>4</v>
      </c>
    </row>
    <row r="68" spans="1:24" ht="17" x14ac:dyDescent="0.2">
      <c r="A68" s="44" t="s">
        <v>251</v>
      </c>
      <c r="B68" s="18" t="s">
        <v>19</v>
      </c>
      <c r="C68" s="49"/>
      <c r="D68" s="18"/>
      <c r="E68" s="19"/>
      <c r="F68" s="37"/>
      <c r="G68" s="27"/>
      <c r="I68" s="5" t="s">
        <v>246</v>
      </c>
      <c r="J68">
        <v>2</v>
      </c>
      <c r="K68">
        <v>5</v>
      </c>
      <c r="L68">
        <v>7</v>
      </c>
      <c r="P68" s="6">
        <f t="shared" si="1"/>
        <v>0.7142857142857143</v>
      </c>
      <c r="Q68" s="6">
        <f t="shared" si="2"/>
        <v>0.2857142857142857</v>
      </c>
      <c r="V68" s="5" t="s">
        <v>357</v>
      </c>
      <c r="W68">
        <v>4</v>
      </c>
      <c r="X68">
        <v>4</v>
      </c>
    </row>
    <row r="69" spans="1:24" ht="17" x14ac:dyDescent="0.2">
      <c r="A69" s="44" t="s">
        <v>252</v>
      </c>
      <c r="B69" s="18" t="s">
        <v>19</v>
      </c>
      <c r="C69" s="49"/>
      <c r="D69" s="18"/>
      <c r="E69" s="19"/>
      <c r="F69" s="37"/>
      <c r="G69" s="27"/>
      <c r="I69" s="5" t="s">
        <v>383</v>
      </c>
      <c r="J69">
        <v>6</v>
      </c>
      <c r="K69">
        <v>1</v>
      </c>
      <c r="L69">
        <v>7</v>
      </c>
      <c r="P69" s="6">
        <f t="shared" si="1"/>
        <v>0.14285714285714285</v>
      </c>
      <c r="Q69" s="6">
        <f t="shared" si="2"/>
        <v>0.8571428571428571</v>
      </c>
      <c r="V69" s="5" t="s">
        <v>527</v>
      </c>
      <c r="W69">
        <v>4</v>
      </c>
      <c r="X69">
        <v>4</v>
      </c>
    </row>
    <row r="70" spans="1:24" ht="17" x14ac:dyDescent="0.2">
      <c r="A70" s="44" t="s">
        <v>253</v>
      </c>
      <c r="B70" s="18" t="s">
        <v>19</v>
      </c>
      <c r="C70" s="49"/>
      <c r="D70" s="18"/>
      <c r="E70" s="19"/>
      <c r="F70" s="37"/>
      <c r="G70" s="27"/>
      <c r="I70" s="5" t="s">
        <v>333</v>
      </c>
      <c r="J70">
        <v>6</v>
      </c>
      <c r="K70">
        <v>1</v>
      </c>
      <c r="L70">
        <v>7</v>
      </c>
      <c r="P70" s="6">
        <f t="shared" si="1"/>
        <v>0.14285714285714285</v>
      </c>
      <c r="Q70" s="6">
        <f t="shared" si="2"/>
        <v>0.8571428571428571</v>
      </c>
      <c r="V70" s="5" t="s">
        <v>350</v>
      </c>
      <c r="W70">
        <v>4</v>
      </c>
      <c r="X70">
        <v>4</v>
      </c>
    </row>
    <row r="71" spans="1:24" ht="17" x14ac:dyDescent="0.2">
      <c r="A71" s="44" t="s">
        <v>254</v>
      </c>
      <c r="B71" s="18" t="s">
        <v>19</v>
      </c>
      <c r="C71" s="49"/>
      <c r="D71" s="18"/>
      <c r="E71" s="19"/>
      <c r="F71" s="37"/>
      <c r="G71" s="27"/>
      <c r="I71" s="5" t="s">
        <v>345</v>
      </c>
      <c r="J71">
        <v>4</v>
      </c>
      <c r="K71">
        <v>3</v>
      </c>
      <c r="L71">
        <v>7</v>
      </c>
      <c r="P71" s="6">
        <f t="shared" si="1"/>
        <v>0.42857142857142855</v>
      </c>
      <c r="Q71" s="6">
        <f t="shared" si="2"/>
        <v>0.5714285714285714</v>
      </c>
      <c r="V71" s="5" t="s">
        <v>388</v>
      </c>
      <c r="W71">
        <v>4</v>
      </c>
      <c r="X71">
        <v>4</v>
      </c>
    </row>
    <row r="72" spans="1:24" ht="17" x14ac:dyDescent="0.2">
      <c r="A72" s="44" t="s">
        <v>255</v>
      </c>
      <c r="B72" s="18" t="s">
        <v>19</v>
      </c>
      <c r="C72" s="49"/>
      <c r="D72" s="18"/>
      <c r="E72" s="19"/>
      <c r="F72" s="37"/>
      <c r="G72" s="27"/>
      <c r="I72" s="5" t="s">
        <v>351</v>
      </c>
      <c r="J72">
        <v>1</v>
      </c>
      <c r="K72">
        <v>5</v>
      </c>
      <c r="L72">
        <v>6</v>
      </c>
      <c r="P72" s="6">
        <f t="shared" si="1"/>
        <v>0.83333333333333337</v>
      </c>
      <c r="Q72" s="6">
        <f t="shared" si="2"/>
        <v>0.16666666666666666</v>
      </c>
      <c r="V72" s="5" t="s">
        <v>365</v>
      </c>
      <c r="W72">
        <v>4</v>
      </c>
      <c r="X72">
        <v>4</v>
      </c>
    </row>
    <row r="73" spans="1:24" ht="17" x14ac:dyDescent="0.2">
      <c r="A73" s="44" t="s">
        <v>256</v>
      </c>
      <c r="B73" s="18" t="s">
        <v>19</v>
      </c>
      <c r="C73" s="49"/>
      <c r="D73" s="18"/>
      <c r="E73" s="19"/>
      <c r="F73" s="37"/>
      <c r="G73" s="27"/>
      <c r="I73" s="5" t="s">
        <v>329</v>
      </c>
      <c r="J73">
        <v>4</v>
      </c>
      <c r="K73">
        <v>2</v>
      </c>
      <c r="L73">
        <v>6</v>
      </c>
      <c r="P73" s="6">
        <f t="shared" si="1"/>
        <v>0.33333333333333331</v>
      </c>
      <c r="Q73" s="6">
        <f t="shared" si="2"/>
        <v>0.66666666666666663</v>
      </c>
      <c r="V73" s="5" t="s">
        <v>321</v>
      </c>
      <c r="W73">
        <v>4</v>
      </c>
      <c r="X73">
        <v>4</v>
      </c>
    </row>
    <row r="74" spans="1:24" ht="17" x14ac:dyDescent="0.2">
      <c r="A74" s="44" t="s">
        <v>257</v>
      </c>
      <c r="B74" s="18" t="s">
        <v>347</v>
      </c>
      <c r="C74" s="49"/>
      <c r="D74" s="18"/>
      <c r="E74" s="19"/>
      <c r="F74" s="37"/>
      <c r="G74" s="27"/>
      <c r="I74" s="5" t="s">
        <v>337</v>
      </c>
      <c r="J74">
        <v>5</v>
      </c>
      <c r="K74">
        <v>1</v>
      </c>
      <c r="L74">
        <v>6</v>
      </c>
      <c r="P74" s="6">
        <f t="shared" si="1"/>
        <v>0.16666666666666666</v>
      </c>
      <c r="Q74" s="6">
        <f t="shared" si="2"/>
        <v>0.83333333333333337</v>
      </c>
      <c r="V74" s="5" t="s">
        <v>359</v>
      </c>
      <c r="W74">
        <v>4</v>
      </c>
      <c r="X74">
        <v>4</v>
      </c>
    </row>
    <row r="75" spans="1:24" ht="17" x14ac:dyDescent="0.2">
      <c r="A75" s="44" t="s">
        <v>258</v>
      </c>
      <c r="B75" s="18" t="s">
        <v>323</v>
      </c>
      <c r="C75" s="49"/>
      <c r="D75" s="18"/>
      <c r="E75" s="19"/>
      <c r="F75" s="37"/>
      <c r="G75" s="27"/>
      <c r="I75" s="5" t="s">
        <v>325</v>
      </c>
      <c r="J75">
        <v>5</v>
      </c>
      <c r="K75">
        <v>1</v>
      </c>
      <c r="L75">
        <v>6</v>
      </c>
      <c r="P75" s="6">
        <f t="shared" si="1"/>
        <v>0.16666666666666666</v>
      </c>
      <c r="Q75" s="6">
        <f t="shared" si="2"/>
        <v>0.83333333333333337</v>
      </c>
      <c r="V75" s="5" t="s">
        <v>514</v>
      </c>
      <c r="W75">
        <v>4</v>
      </c>
      <c r="X75">
        <v>4</v>
      </c>
    </row>
    <row r="76" spans="1:24" ht="17" x14ac:dyDescent="0.2">
      <c r="A76" s="44" t="s">
        <v>259</v>
      </c>
      <c r="B76" s="18" t="s">
        <v>323</v>
      </c>
      <c r="C76" s="49"/>
      <c r="D76" s="18"/>
      <c r="E76" s="19"/>
      <c r="F76" s="37"/>
      <c r="G76" s="27"/>
      <c r="I76" s="5" t="s">
        <v>384</v>
      </c>
      <c r="J76">
        <v>6</v>
      </c>
      <c r="L76">
        <v>6</v>
      </c>
      <c r="P76" s="6">
        <f t="shared" si="1"/>
        <v>0</v>
      </c>
      <c r="Q76" s="6">
        <f t="shared" si="2"/>
        <v>1</v>
      </c>
      <c r="V76" s="5" t="s">
        <v>345</v>
      </c>
      <c r="W76">
        <v>4</v>
      </c>
      <c r="X76">
        <v>4</v>
      </c>
    </row>
    <row r="77" spans="1:24" ht="17" x14ac:dyDescent="0.2">
      <c r="A77" s="44" t="s">
        <v>260</v>
      </c>
      <c r="B77" s="18" t="s">
        <v>353</v>
      </c>
      <c r="C77" s="49"/>
      <c r="D77" s="18"/>
      <c r="E77" s="19"/>
      <c r="F77" s="37"/>
      <c r="G77" s="27"/>
      <c r="I77" s="5" t="s">
        <v>271</v>
      </c>
      <c r="J77">
        <v>3</v>
      </c>
      <c r="K77">
        <v>3</v>
      </c>
      <c r="L77">
        <v>6</v>
      </c>
      <c r="P77" s="6">
        <f t="shared" si="1"/>
        <v>0.5</v>
      </c>
      <c r="Q77" s="6">
        <f t="shared" si="2"/>
        <v>0.5</v>
      </c>
      <c r="V77" s="5" t="s">
        <v>560</v>
      </c>
      <c r="W77">
        <v>4</v>
      </c>
      <c r="X77">
        <v>4</v>
      </c>
    </row>
    <row r="78" spans="1:24" ht="17" x14ac:dyDescent="0.2">
      <c r="A78" s="44" t="s">
        <v>261</v>
      </c>
      <c r="B78" s="18" t="s">
        <v>388</v>
      </c>
      <c r="C78" s="49"/>
      <c r="D78" s="18"/>
      <c r="E78" s="19"/>
      <c r="F78" s="37"/>
      <c r="G78" s="27"/>
      <c r="I78" s="5" t="s">
        <v>342</v>
      </c>
      <c r="J78">
        <v>5</v>
      </c>
      <c r="K78">
        <v>1</v>
      </c>
      <c r="L78">
        <v>6</v>
      </c>
      <c r="P78" s="6">
        <f t="shared" si="1"/>
        <v>0.16666666666666666</v>
      </c>
      <c r="Q78" s="6">
        <f t="shared" si="2"/>
        <v>0.83333333333333337</v>
      </c>
      <c r="V78" s="5" t="s">
        <v>339</v>
      </c>
      <c r="W78">
        <v>4</v>
      </c>
      <c r="X78">
        <v>4</v>
      </c>
    </row>
    <row r="79" spans="1:24" ht="17" x14ac:dyDescent="0.2">
      <c r="A79" s="44" t="s">
        <v>273</v>
      </c>
      <c r="B79" s="18" t="s">
        <v>322</v>
      </c>
      <c r="C79" s="49"/>
      <c r="D79" s="18"/>
      <c r="E79" s="19"/>
      <c r="F79" s="37"/>
      <c r="G79" s="27"/>
      <c r="I79" s="5" t="s">
        <v>322</v>
      </c>
      <c r="J79">
        <v>5</v>
      </c>
      <c r="K79">
        <v>1</v>
      </c>
      <c r="L79">
        <v>6</v>
      </c>
      <c r="P79" s="6">
        <f t="shared" si="1"/>
        <v>0.16666666666666666</v>
      </c>
      <c r="Q79" s="6">
        <f t="shared" si="2"/>
        <v>0.83333333333333337</v>
      </c>
      <c r="V79" s="5" t="s">
        <v>341</v>
      </c>
      <c r="W79">
        <v>4</v>
      </c>
      <c r="X79">
        <v>4</v>
      </c>
    </row>
    <row r="80" spans="1:24" ht="17" x14ac:dyDescent="0.2">
      <c r="A80" s="44" t="s">
        <v>274</v>
      </c>
      <c r="B80" s="18" t="s">
        <v>333</v>
      </c>
      <c r="C80" s="49"/>
      <c r="D80" s="18"/>
      <c r="E80" s="19"/>
      <c r="F80" s="37"/>
      <c r="G80" s="27"/>
      <c r="I80" s="5" t="s">
        <v>376</v>
      </c>
      <c r="J80">
        <v>5</v>
      </c>
      <c r="K80">
        <v>1</v>
      </c>
      <c r="L80">
        <v>6</v>
      </c>
      <c r="P80" s="6">
        <f t="shared" si="1"/>
        <v>0.16666666666666666</v>
      </c>
      <c r="Q80" s="6">
        <f t="shared" si="2"/>
        <v>0.83333333333333337</v>
      </c>
      <c r="V80" s="5" t="s">
        <v>712</v>
      </c>
      <c r="W80">
        <v>4</v>
      </c>
      <c r="X80">
        <v>4</v>
      </c>
    </row>
    <row r="81" spans="1:24" ht="17" x14ac:dyDescent="0.2">
      <c r="A81" s="44" t="s">
        <v>275</v>
      </c>
      <c r="B81" s="18" t="s">
        <v>322</v>
      </c>
      <c r="C81" s="49"/>
      <c r="D81" s="18"/>
      <c r="E81" s="19"/>
      <c r="F81" s="37"/>
      <c r="G81" s="27"/>
      <c r="I81" s="5" t="s">
        <v>357</v>
      </c>
      <c r="J81">
        <v>4</v>
      </c>
      <c r="K81">
        <v>1</v>
      </c>
      <c r="L81">
        <v>5</v>
      </c>
      <c r="P81" s="6">
        <f t="shared" si="1"/>
        <v>0.2</v>
      </c>
      <c r="Q81" s="6">
        <f t="shared" si="2"/>
        <v>0.8</v>
      </c>
      <c r="V81" s="5" t="s">
        <v>329</v>
      </c>
      <c r="W81">
        <v>4</v>
      </c>
      <c r="X81">
        <v>4</v>
      </c>
    </row>
    <row r="82" spans="1:24" ht="17" x14ac:dyDescent="0.2">
      <c r="A82" s="44" t="s">
        <v>276</v>
      </c>
      <c r="B82" s="18" t="s">
        <v>330</v>
      </c>
      <c r="C82" s="49"/>
      <c r="D82" s="18"/>
      <c r="E82" s="19"/>
      <c r="F82" s="37"/>
      <c r="G82" s="27"/>
      <c r="I82" s="5" t="s">
        <v>487</v>
      </c>
      <c r="J82">
        <v>4</v>
      </c>
      <c r="K82">
        <v>1</v>
      </c>
      <c r="L82">
        <v>5</v>
      </c>
      <c r="P82" s="6">
        <f t="shared" si="1"/>
        <v>0.2</v>
      </c>
      <c r="Q82" s="6">
        <f t="shared" si="2"/>
        <v>0.8</v>
      </c>
      <c r="V82" s="5" t="s">
        <v>367</v>
      </c>
      <c r="W82">
        <v>3</v>
      </c>
      <c r="X82">
        <v>3</v>
      </c>
    </row>
    <row r="83" spans="1:24" ht="17" x14ac:dyDescent="0.2">
      <c r="A83" s="44" t="s">
        <v>277</v>
      </c>
      <c r="B83" s="18" t="s">
        <v>342</v>
      </c>
      <c r="C83" s="49"/>
      <c r="D83" s="18"/>
      <c r="E83" s="19"/>
      <c r="F83" s="37"/>
      <c r="G83" s="27"/>
      <c r="I83" s="5" t="s">
        <v>243</v>
      </c>
      <c r="J83">
        <v>2</v>
      </c>
      <c r="K83">
        <v>3</v>
      </c>
      <c r="L83">
        <v>5</v>
      </c>
      <c r="P83" s="6">
        <f t="shared" si="1"/>
        <v>0.6</v>
      </c>
      <c r="Q83" s="6">
        <f t="shared" si="2"/>
        <v>0.4</v>
      </c>
      <c r="V83" s="5" t="s">
        <v>491</v>
      </c>
      <c r="W83">
        <v>3</v>
      </c>
      <c r="X83">
        <v>3</v>
      </c>
    </row>
    <row r="84" spans="1:24" ht="17" x14ac:dyDescent="0.2">
      <c r="A84" s="44" t="s">
        <v>278</v>
      </c>
      <c r="B84" s="18" t="s">
        <v>12</v>
      </c>
      <c r="C84" s="49"/>
      <c r="D84" s="18"/>
      <c r="E84" s="19"/>
      <c r="F84" s="37"/>
      <c r="G84" s="27"/>
      <c r="I84" s="5" t="s">
        <v>56</v>
      </c>
      <c r="J84">
        <v>2</v>
      </c>
      <c r="K84">
        <v>3</v>
      </c>
      <c r="L84">
        <v>5</v>
      </c>
      <c r="P84" s="6">
        <f t="shared" si="1"/>
        <v>0.6</v>
      </c>
      <c r="Q84" s="6">
        <f t="shared" si="2"/>
        <v>0.4</v>
      </c>
      <c r="V84" s="5" t="s">
        <v>331</v>
      </c>
      <c r="W84">
        <v>3</v>
      </c>
      <c r="X84">
        <v>3</v>
      </c>
    </row>
    <row r="85" spans="1:24" ht="17" x14ac:dyDescent="0.2">
      <c r="A85" s="44" t="s">
        <v>279</v>
      </c>
      <c r="B85" s="18" t="s">
        <v>362</v>
      </c>
      <c r="C85" s="49"/>
      <c r="D85" s="18"/>
      <c r="E85" s="19"/>
      <c r="F85" s="37"/>
      <c r="G85" s="27"/>
      <c r="I85" s="5" t="s">
        <v>540</v>
      </c>
      <c r="J85">
        <v>2</v>
      </c>
      <c r="K85">
        <v>3</v>
      </c>
      <c r="L85">
        <v>5</v>
      </c>
      <c r="P85" s="6">
        <f t="shared" si="1"/>
        <v>0.6</v>
      </c>
      <c r="Q85" s="6">
        <f t="shared" si="2"/>
        <v>0.4</v>
      </c>
      <c r="V85" s="5" t="s">
        <v>356</v>
      </c>
      <c r="W85">
        <v>3</v>
      </c>
      <c r="X85">
        <v>3</v>
      </c>
    </row>
    <row r="86" spans="1:24" ht="17" x14ac:dyDescent="0.2">
      <c r="A86" s="44" t="s">
        <v>280</v>
      </c>
      <c r="B86" s="18" t="s">
        <v>179</v>
      </c>
      <c r="C86" s="49"/>
      <c r="D86" s="18"/>
      <c r="E86" s="19"/>
      <c r="F86" s="37"/>
      <c r="G86" s="27"/>
      <c r="I86" s="5" t="s">
        <v>366</v>
      </c>
      <c r="J86">
        <v>1</v>
      </c>
      <c r="K86">
        <v>4</v>
      </c>
      <c r="L86">
        <v>5</v>
      </c>
      <c r="P86" s="6">
        <f t="shared" si="1"/>
        <v>0.8</v>
      </c>
      <c r="Q86" s="6">
        <f t="shared" si="2"/>
        <v>0.2</v>
      </c>
      <c r="V86" s="5" t="s">
        <v>372</v>
      </c>
      <c r="W86">
        <v>3</v>
      </c>
      <c r="X86">
        <v>3</v>
      </c>
    </row>
    <row r="87" spans="1:24" ht="17" x14ac:dyDescent="0.2">
      <c r="A87" s="44" t="s">
        <v>281</v>
      </c>
      <c r="B87" s="18" t="s">
        <v>179</v>
      </c>
      <c r="C87" s="49"/>
      <c r="D87" s="18"/>
      <c r="E87" s="19"/>
      <c r="F87" s="37"/>
      <c r="G87" s="27"/>
      <c r="I87" s="5" t="s">
        <v>365</v>
      </c>
      <c r="J87">
        <v>4</v>
      </c>
      <c r="K87">
        <v>1</v>
      </c>
      <c r="L87">
        <v>5</v>
      </c>
      <c r="P87" s="6">
        <f t="shared" si="1"/>
        <v>0.2</v>
      </c>
      <c r="Q87" s="6">
        <f t="shared" si="2"/>
        <v>0.8</v>
      </c>
      <c r="V87" s="5" t="s">
        <v>271</v>
      </c>
      <c r="W87">
        <v>3</v>
      </c>
      <c r="X87">
        <v>3</v>
      </c>
    </row>
    <row r="88" spans="1:24" ht="17" x14ac:dyDescent="0.2">
      <c r="A88" s="44" t="s">
        <v>282</v>
      </c>
      <c r="B88" s="18" t="s">
        <v>179</v>
      </c>
      <c r="C88" s="49"/>
      <c r="D88" s="18"/>
      <c r="E88" s="19"/>
      <c r="F88" s="37"/>
      <c r="G88" s="27"/>
      <c r="I88" s="5" t="s">
        <v>372</v>
      </c>
      <c r="J88">
        <v>3</v>
      </c>
      <c r="K88">
        <v>2</v>
      </c>
      <c r="L88">
        <v>5</v>
      </c>
      <c r="P88" s="6">
        <f t="shared" si="1"/>
        <v>0.4</v>
      </c>
      <c r="Q88" s="6">
        <f t="shared" si="2"/>
        <v>0.6</v>
      </c>
      <c r="V88" s="5" t="s">
        <v>338</v>
      </c>
      <c r="W88">
        <v>3</v>
      </c>
      <c r="X88">
        <v>3</v>
      </c>
    </row>
    <row r="89" spans="1:24" ht="17" x14ac:dyDescent="0.2">
      <c r="A89" s="44" t="s">
        <v>283</v>
      </c>
      <c r="B89" s="18" t="s">
        <v>179</v>
      </c>
      <c r="C89" s="49"/>
      <c r="D89" s="18"/>
      <c r="E89" s="19"/>
      <c r="F89" s="37"/>
      <c r="G89" s="27"/>
      <c r="I89" s="5" t="s">
        <v>367</v>
      </c>
      <c r="J89">
        <v>3</v>
      </c>
      <c r="K89">
        <v>2</v>
      </c>
      <c r="L89">
        <v>5</v>
      </c>
      <c r="P89" s="6">
        <f t="shared" si="1"/>
        <v>0.4</v>
      </c>
      <c r="Q89" s="6">
        <f t="shared" si="2"/>
        <v>0.6</v>
      </c>
      <c r="V89" s="5" t="s">
        <v>723</v>
      </c>
      <c r="W89">
        <v>3</v>
      </c>
      <c r="X89">
        <v>3</v>
      </c>
    </row>
    <row r="90" spans="1:24" ht="17" x14ac:dyDescent="0.2">
      <c r="A90" s="44" t="s">
        <v>284</v>
      </c>
      <c r="B90" s="18" t="s">
        <v>179</v>
      </c>
      <c r="C90" s="49"/>
      <c r="D90" s="18"/>
      <c r="E90" s="19"/>
      <c r="F90" s="37"/>
      <c r="G90" s="27"/>
      <c r="I90" s="5" t="s">
        <v>321</v>
      </c>
      <c r="J90">
        <v>4</v>
      </c>
      <c r="K90">
        <v>1</v>
      </c>
      <c r="L90">
        <v>5</v>
      </c>
      <c r="P90" s="6">
        <f t="shared" si="1"/>
        <v>0.2</v>
      </c>
      <c r="Q90" s="6">
        <f t="shared" si="2"/>
        <v>0.8</v>
      </c>
      <c r="V90" s="5" t="s">
        <v>343</v>
      </c>
      <c r="W90">
        <v>3</v>
      </c>
      <c r="X90">
        <v>3</v>
      </c>
    </row>
    <row r="91" spans="1:24" ht="17" x14ac:dyDescent="0.2">
      <c r="A91" s="44" t="s">
        <v>285</v>
      </c>
      <c r="B91" s="18" t="s">
        <v>390</v>
      </c>
      <c r="C91" s="49"/>
      <c r="D91" s="18"/>
      <c r="E91" s="19"/>
      <c r="F91" s="37"/>
      <c r="G91" s="27"/>
      <c r="I91" s="5" t="s">
        <v>560</v>
      </c>
      <c r="J91">
        <v>4</v>
      </c>
      <c r="K91">
        <v>1</v>
      </c>
      <c r="L91">
        <v>5</v>
      </c>
      <c r="P91" s="6">
        <f t="shared" si="1"/>
        <v>0.2</v>
      </c>
      <c r="Q91" s="6">
        <f t="shared" si="2"/>
        <v>0.8</v>
      </c>
      <c r="V91" s="5" t="s">
        <v>334</v>
      </c>
      <c r="W91">
        <v>3</v>
      </c>
      <c r="X91">
        <v>3</v>
      </c>
    </row>
    <row r="92" spans="1:24" ht="17" x14ac:dyDescent="0.2">
      <c r="A92" s="44" t="s">
        <v>286</v>
      </c>
      <c r="B92" s="18" t="s">
        <v>365</v>
      </c>
      <c r="C92" s="49"/>
      <c r="D92" s="18"/>
      <c r="E92" s="19"/>
      <c r="F92" s="37"/>
      <c r="G92" s="27"/>
      <c r="I92" s="5" t="s">
        <v>341</v>
      </c>
      <c r="J92">
        <v>4</v>
      </c>
      <c r="K92">
        <v>1</v>
      </c>
      <c r="L92">
        <v>5</v>
      </c>
      <c r="P92" s="6">
        <f t="shared" si="1"/>
        <v>0.2</v>
      </c>
      <c r="Q92" s="6">
        <f t="shared" si="2"/>
        <v>0.8</v>
      </c>
      <c r="V92" s="5" t="s">
        <v>496</v>
      </c>
      <c r="W92">
        <v>3</v>
      </c>
      <c r="X92">
        <v>3</v>
      </c>
    </row>
    <row r="93" spans="1:24" ht="17" x14ac:dyDescent="0.2">
      <c r="A93" s="44" t="s">
        <v>287</v>
      </c>
      <c r="B93" s="18" t="s">
        <v>49</v>
      </c>
      <c r="C93" s="49"/>
      <c r="D93" s="18"/>
      <c r="E93" s="19"/>
      <c r="F93" s="37"/>
      <c r="G93" s="27"/>
      <c r="I93" s="5" t="s">
        <v>334</v>
      </c>
      <c r="J93">
        <v>3</v>
      </c>
      <c r="K93">
        <v>2</v>
      </c>
      <c r="L93">
        <v>5</v>
      </c>
      <c r="P93" s="6">
        <f t="shared" si="1"/>
        <v>0.4</v>
      </c>
      <c r="Q93" s="6">
        <f t="shared" si="2"/>
        <v>0.6</v>
      </c>
      <c r="V93" s="5" t="s">
        <v>391</v>
      </c>
      <c r="W93">
        <v>3</v>
      </c>
      <c r="X93">
        <v>3</v>
      </c>
    </row>
    <row r="94" spans="1:24" ht="17" x14ac:dyDescent="0.2">
      <c r="A94" s="44" t="s">
        <v>288</v>
      </c>
      <c r="B94" s="18" t="s">
        <v>49</v>
      </c>
      <c r="C94" s="49"/>
      <c r="D94" s="18"/>
      <c r="E94" s="19"/>
      <c r="F94" s="37"/>
      <c r="G94" s="27"/>
      <c r="I94" s="5" t="s">
        <v>363</v>
      </c>
      <c r="J94">
        <v>2</v>
      </c>
      <c r="K94">
        <v>3</v>
      </c>
      <c r="L94">
        <v>5</v>
      </c>
      <c r="P94" s="6">
        <f t="shared" si="1"/>
        <v>0.6</v>
      </c>
      <c r="Q94" s="6">
        <f t="shared" si="2"/>
        <v>0.4</v>
      </c>
      <c r="V94" s="5" t="s">
        <v>360</v>
      </c>
      <c r="W94">
        <v>3</v>
      </c>
      <c r="X94">
        <v>3</v>
      </c>
    </row>
    <row r="95" spans="1:24" ht="17" x14ac:dyDescent="0.2">
      <c r="A95" s="44" t="s">
        <v>289</v>
      </c>
      <c r="B95" s="18" t="s">
        <v>49</v>
      </c>
      <c r="C95" s="49"/>
      <c r="D95" s="18"/>
      <c r="E95" s="19"/>
      <c r="F95" s="37"/>
      <c r="G95" s="27"/>
      <c r="I95" s="5" t="s">
        <v>496</v>
      </c>
      <c r="J95">
        <v>3</v>
      </c>
      <c r="K95">
        <v>1</v>
      </c>
      <c r="L95">
        <v>4</v>
      </c>
      <c r="P95" s="6">
        <f t="shared" si="1"/>
        <v>0.25</v>
      </c>
      <c r="Q95" s="6">
        <f t="shared" si="2"/>
        <v>0.75</v>
      </c>
      <c r="V95" s="5" t="s">
        <v>327</v>
      </c>
      <c r="W95">
        <v>3</v>
      </c>
      <c r="X95">
        <v>3</v>
      </c>
    </row>
    <row r="96" spans="1:24" ht="17" x14ac:dyDescent="0.2">
      <c r="A96" s="44" t="s">
        <v>290</v>
      </c>
      <c r="B96" s="18" t="s">
        <v>364</v>
      </c>
      <c r="C96" s="49"/>
      <c r="D96" s="18"/>
      <c r="E96" s="19"/>
      <c r="F96" s="37"/>
      <c r="G96" s="27"/>
      <c r="I96" s="5" t="s">
        <v>423</v>
      </c>
      <c r="J96">
        <v>3</v>
      </c>
      <c r="K96">
        <v>1</v>
      </c>
      <c r="L96">
        <v>4</v>
      </c>
      <c r="P96" s="6">
        <f t="shared" si="1"/>
        <v>0.25</v>
      </c>
      <c r="Q96" s="6">
        <f t="shared" si="2"/>
        <v>0.75</v>
      </c>
      <c r="V96" s="5" t="s">
        <v>362</v>
      </c>
      <c r="W96">
        <v>3</v>
      </c>
      <c r="X96">
        <v>3</v>
      </c>
    </row>
    <row r="97" spans="1:24" ht="17" x14ac:dyDescent="0.2">
      <c r="A97" s="44" t="s">
        <v>291</v>
      </c>
      <c r="B97" s="18" t="s">
        <v>314</v>
      </c>
      <c r="C97" s="49"/>
      <c r="D97" s="18"/>
      <c r="E97" s="19"/>
      <c r="F97" s="37"/>
      <c r="G97" s="27"/>
      <c r="I97" s="5" t="s">
        <v>605</v>
      </c>
      <c r="J97">
        <v>4</v>
      </c>
      <c r="L97">
        <v>4</v>
      </c>
      <c r="P97" s="6">
        <f t="shared" si="1"/>
        <v>0</v>
      </c>
      <c r="Q97" s="6">
        <f t="shared" si="2"/>
        <v>1</v>
      </c>
      <c r="V97" s="5" t="s">
        <v>423</v>
      </c>
      <c r="W97">
        <v>3</v>
      </c>
      <c r="X97">
        <v>3</v>
      </c>
    </row>
    <row r="98" spans="1:24" ht="17" x14ac:dyDescent="0.2">
      <c r="A98" s="44" t="s">
        <v>292</v>
      </c>
      <c r="B98" s="18" t="s">
        <v>391</v>
      </c>
      <c r="C98" s="49"/>
      <c r="D98" s="18"/>
      <c r="E98" s="19"/>
      <c r="F98" s="37"/>
      <c r="G98" s="27"/>
      <c r="I98" s="5" t="s">
        <v>359</v>
      </c>
      <c r="J98">
        <v>4</v>
      </c>
      <c r="L98">
        <v>4</v>
      </c>
      <c r="P98" s="6">
        <f t="shared" si="1"/>
        <v>0</v>
      </c>
      <c r="Q98" s="6">
        <f t="shared" si="2"/>
        <v>1</v>
      </c>
      <c r="V98" s="5" t="s">
        <v>430</v>
      </c>
      <c r="W98">
        <v>3</v>
      </c>
      <c r="X98">
        <v>3</v>
      </c>
    </row>
    <row r="99" spans="1:24" ht="17" x14ac:dyDescent="0.2">
      <c r="A99" s="44" t="s">
        <v>293</v>
      </c>
      <c r="B99" s="18" t="s">
        <v>179</v>
      </c>
      <c r="C99" s="49"/>
      <c r="D99" s="18"/>
      <c r="E99" s="19"/>
      <c r="F99" s="37"/>
      <c r="G99" s="27"/>
      <c r="I99" s="5" t="s">
        <v>352</v>
      </c>
      <c r="J99">
        <v>4</v>
      </c>
      <c r="L99">
        <v>4</v>
      </c>
      <c r="P99" s="6">
        <f t="shared" si="1"/>
        <v>0</v>
      </c>
      <c r="Q99" s="6">
        <f t="shared" si="2"/>
        <v>1</v>
      </c>
      <c r="V99" s="5" t="s">
        <v>332</v>
      </c>
      <c r="W99">
        <v>3</v>
      </c>
      <c r="X99">
        <v>3</v>
      </c>
    </row>
    <row r="100" spans="1:24" ht="17" x14ac:dyDescent="0.2">
      <c r="A100" s="44" t="s">
        <v>294</v>
      </c>
      <c r="B100" s="18" t="s">
        <v>363</v>
      </c>
      <c r="C100" s="49"/>
      <c r="D100" s="18"/>
      <c r="E100" s="19"/>
      <c r="F100" s="37"/>
      <c r="G100" s="27"/>
      <c r="I100" s="5" t="s">
        <v>362</v>
      </c>
      <c r="J100">
        <v>3</v>
      </c>
      <c r="K100">
        <v>1</v>
      </c>
      <c r="L100">
        <v>4</v>
      </c>
      <c r="P100" s="6">
        <f t="shared" si="1"/>
        <v>0.25</v>
      </c>
      <c r="Q100" s="6">
        <f t="shared" si="2"/>
        <v>0.75</v>
      </c>
      <c r="V100" s="5" t="s">
        <v>480</v>
      </c>
      <c r="W100">
        <v>3</v>
      </c>
      <c r="X100">
        <v>3</v>
      </c>
    </row>
    <row r="101" spans="1:24" ht="17" x14ac:dyDescent="0.2">
      <c r="A101" s="44" t="s">
        <v>295</v>
      </c>
      <c r="B101" s="18" t="s">
        <v>359</v>
      </c>
      <c r="C101" s="49"/>
      <c r="D101" s="18"/>
      <c r="E101" s="19"/>
      <c r="F101" s="37"/>
      <c r="G101" s="27"/>
      <c r="I101" s="5" t="s">
        <v>527</v>
      </c>
      <c r="J101">
        <v>4</v>
      </c>
      <c r="L101">
        <v>4</v>
      </c>
      <c r="P101" s="6">
        <f t="shared" si="1"/>
        <v>0</v>
      </c>
      <c r="Q101" s="6">
        <f t="shared" si="2"/>
        <v>1</v>
      </c>
      <c r="V101" s="5" t="s">
        <v>347</v>
      </c>
      <c r="W101">
        <v>3</v>
      </c>
      <c r="X101">
        <v>3</v>
      </c>
    </row>
    <row r="102" spans="1:24" ht="17" x14ac:dyDescent="0.2">
      <c r="A102" s="44" t="s">
        <v>296</v>
      </c>
      <c r="B102" s="18" t="s">
        <v>364</v>
      </c>
      <c r="C102" s="49"/>
      <c r="D102" s="18"/>
      <c r="E102" s="19"/>
      <c r="F102" s="37"/>
      <c r="G102" s="27"/>
      <c r="I102" s="5" t="s">
        <v>617</v>
      </c>
      <c r="J102">
        <v>1</v>
      </c>
      <c r="K102">
        <v>3</v>
      </c>
      <c r="L102">
        <v>4</v>
      </c>
      <c r="P102" s="6">
        <f t="shared" si="1"/>
        <v>0.75</v>
      </c>
      <c r="Q102" s="6">
        <f t="shared" si="2"/>
        <v>0.25</v>
      </c>
      <c r="V102" s="5" t="s">
        <v>522</v>
      </c>
      <c r="W102">
        <v>2</v>
      </c>
      <c r="X102">
        <v>2</v>
      </c>
    </row>
    <row r="103" spans="1:24" ht="17" x14ac:dyDescent="0.2">
      <c r="A103" s="44" t="s">
        <v>297</v>
      </c>
      <c r="B103" s="18" t="s">
        <v>56</v>
      </c>
      <c r="C103" s="49"/>
      <c r="D103" s="18"/>
      <c r="E103" s="19"/>
      <c r="F103" s="37"/>
      <c r="G103" s="27"/>
      <c r="I103" s="5" t="s">
        <v>12</v>
      </c>
      <c r="J103">
        <v>1</v>
      </c>
      <c r="K103">
        <v>3</v>
      </c>
      <c r="L103">
        <v>4</v>
      </c>
      <c r="P103" s="6">
        <f t="shared" si="1"/>
        <v>0.75</v>
      </c>
      <c r="Q103" s="6">
        <f t="shared" si="2"/>
        <v>0.25</v>
      </c>
      <c r="V103" s="5" t="s">
        <v>779</v>
      </c>
      <c r="W103">
        <v>2</v>
      </c>
      <c r="X103">
        <v>2</v>
      </c>
    </row>
    <row r="104" spans="1:24" ht="17" x14ac:dyDescent="0.2">
      <c r="A104" s="44" t="s">
        <v>298</v>
      </c>
      <c r="B104" s="18" t="s">
        <v>321</v>
      </c>
      <c r="C104" s="49"/>
      <c r="D104" s="18"/>
      <c r="E104" s="19"/>
      <c r="F104" s="37"/>
      <c r="G104" s="27"/>
      <c r="I104" s="5" t="s">
        <v>44</v>
      </c>
      <c r="J104">
        <v>1</v>
      </c>
      <c r="K104">
        <v>3</v>
      </c>
      <c r="L104">
        <v>4</v>
      </c>
      <c r="P104" s="6">
        <f t="shared" si="1"/>
        <v>0.75</v>
      </c>
      <c r="Q104" s="6">
        <f t="shared" si="2"/>
        <v>0.25</v>
      </c>
      <c r="V104" s="5" t="s">
        <v>340</v>
      </c>
      <c r="W104">
        <v>2</v>
      </c>
      <c r="X104">
        <v>2</v>
      </c>
    </row>
    <row r="105" spans="1:24" ht="17" x14ac:dyDescent="0.2">
      <c r="A105" s="44" t="s">
        <v>300</v>
      </c>
      <c r="B105" s="18" t="s">
        <v>354</v>
      </c>
      <c r="C105" s="49"/>
      <c r="D105" s="18"/>
      <c r="E105" s="19"/>
      <c r="F105" s="37"/>
      <c r="G105" s="27"/>
      <c r="I105" s="5" t="s">
        <v>336</v>
      </c>
      <c r="K105">
        <v>4</v>
      </c>
      <c r="L105">
        <v>4</v>
      </c>
      <c r="P105" s="6">
        <f t="shared" si="1"/>
        <v>1</v>
      </c>
      <c r="Q105" s="6">
        <f t="shared" si="2"/>
        <v>0</v>
      </c>
      <c r="V105" s="5" t="s">
        <v>243</v>
      </c>
      <c r="W105">
        <v>2</v>
      </c>
      <c r="X105">
        <v>2</v>
      </c>
    </row>
    <row r="106" spans="1:24" ht="17" x14ac:dyDescent="0.2">
      <c r="A106" s="44" t="s">
        <v>301</v>
      </c>
      <c r="B106" s="18" t="s">
        <v>342</v>
      </c>
      <c r="C106" s="49"/>
      <c r="D106" s="18"/>
      <c r="E106" s="19"/>
      <c r="F106" s="37"/>
      <c r="G106" s="27"/>
      <c r="I106" s="5" t="s">
        <v>338</v>
      </c>
      <c r="J106">
        <v>3</v>
      </c>
      <c r="K106">
        <v>1</v>
      </c>
      <c r="L106">
        <v>4</v>
      </c>
      <c r="P106" s="6">
        <f t="shared" si="1"/>
        <v>0.25</v>
      </c>
      <c r="Q106" s="6">
        <f t="shared" si="2"/>
        <v>0.75</v>
      </c>
      <c r="V106" s="5" t="s">
        <v>368</v>
      </c>
      <c r="W106">
        <v>2</v>
      </c>
      <c r="X106">
        <v>2</v>
      </c>
    </row>
    <row r="107" spans="1:24" ht="17" x14ac:dyDescent="0.2">
      <c r="A107" s="44" t="s">
        <v>302</v>
      </c>
      <c r="B107" s="18" t="s">
        <v>56</v>
      </c>
      <c r="C107" s="49"/>
      <c r="D107" s="18"/>
      <c r="E107" s="19"/>
      <c r="F107" s="37"/>
      <c r="G107" s="27"/>
      <c r="I107" s="5" t="s">
        <v>491</v>
      </c>
      <c r="J107">
        <v>3</v>
      </c>
      <c r="K107">
        <v>1</v>
      </c>
      <c r="L107">
        <v>4</v>
      </c>
      <c r="P107" s="6">
        <f t="shared" si="1"/>
        <v>0.25</v>
      </c>
      <c r="Q107" s="6">
        <f t="shared" si="2"/>
        <v>0.75</v>
      </c>
      <c r="V107" s="5" t="s">
        <v>348</v>
      </c>
      <c r="W107">
        <v>2</v>
      </c>
      <c r="X107">
        <v>2</v>
      </c>
    </row>
    <row r="108" spans="1:24" ht="17" x14ac:dyDescent="0.2">
      <c r="A108" s="44" t="s">
        <v>303</v>
      </c>
      <c r="B108" s="18" t="s">
        <v>326</v>
      </c>
      <c r="C108" s="49"/>
      <c r="D108" s="18"/>
      <c r="E108" s="19"/>
      <c r="F108" s="37"/>
      <c r="G108" s="27"/>
      <c r="I108" s="5" t="s">
        <v>350</v>
      </c>
      <c r="J108">
        <v>4</v>
      </c>
      <c r="L108">
        <v>4</v>
      </c>
      <c r="P108" s="6">
        <f t="shared" ref="P108:P148" si="3">K108/L108</f>
        <v>0</v>
      </c>
      <c r="Q108" s="6">
        <f t="shared" ref="Q108:Q148" si="4">J108/L108</f>
        <v>1</v>
      </c>
      <c r="V108" s="5" t="s">
        <v>246</v>
      </c>
      <c r="W108">
        <v>2</v>
      </c>
      <c r="X108">
        <v>2</v>
      </c>
    </row>
    <row r="109" spans="1:24" ht="17" x14ac:dyDescent="0.2">
      <c r="A109" s="44" t="s">
        <v>304</v>
      </c>
      <c r="B109" s="18" t="s">
        <v>326</v>
      </c>
      <c r="C109" s="49"/>
      <c r="D109" s="18"/>
      <c r="E109" s="19"/>
      <c r="F109" s="37"/>
      <c r="G109" s="27"/>
      <c r="I109" s="5" t="s">
        <v>514</v>
      </c>
      <c r="J109">
        <v>4</v>
      </c>
      <c r="L109">
        <v>4</v>
      </c>
      <c r="P109" s="6">
        <f t="shared" si="3"/>
        <v>0</v>
      </c>
      <c r="Q109" s="6">
        <f t="shared" si="4"/>
        <v>1</v>
      </c>
      <c r="V109" s="5" t="s">
        <v>447</v>
      </c>
      <c r="W109">
        <v>2</v>
      </c>
      <c r="X109">
        <v>2</v>
      </c>
    </row>
    <row r="110" spans="1:24" ht="17" x14ac:dyDescent="0.2">
      <c r="A110" s="44" t="s">
        <v>305</v>
      </c>
      <c r="B110" s="18" t="s">
        <v>341</v>
      </c>
      <c r="C110" s="49"/>
      <c r="D110" s="18"/>
      <c r="E110" s="19"/>
      <c r="F110" s="37"/>
      <c r="G110" s="27"/>
      <c r="I110" s="5" t="s">
        <v>356</v>
      </c>
      <c r="J110">
        <v>3</v>
      </c>
      <c r="K110">
        <v>1</v>
      </c>
      <c r="L110">
        <v>4</v>
      </c>
      <c r="P110" s="6">
        <f t="shared" si="3"/>
        <v>0.25</v>
      </c>
      <c r="Q110" s="6">
        <f t="shared" si="4"/>
        <v>0.75</v>
      </c>
      <c r="V110" s="5" t="s">
        <v>375</v>
      </c>
      <c r="W110">
        <v>2</v>
      </c>
      <c r="X110">
        <v>2</v>
      </c>
    </row>
    <row r="111" spans="1:24" ht="17" x14ac:dyDescent="0.2">
      <c r="A111" s="44" t="s">
        <v>306</v>
      </c>
      <c r="B111" s="18" t="s">
        <v>341</v>
      </c>
      <c r="C111" s="49"/>
      <c r="D111" s="18"/>
      <c r="E111" s="19"/>
      <c r="F111" s="37"/>
      <c r="G111" s="27"/>
      <c r="I111" s="5" t="s">
        <v>358</v>
      </c>
      <c r="J111">
        <v>2</v>
      </c>
      <c r="K111">
        <v>2</v>
      </c>
      <c r="L111">
        <v>4</v>
      </c>
      <c r="P111" s="6">
        <f t="shared" si="3"/>
        <v>0.5</v>
      </c>
      <c r="Q111" s="6">
        <f t="shared" si="4"/>
        <v>0.5</v>
      </c>
      <c r="V111" s="5" t="s">
        <v>354</v>
      </c>
      <c r="W111">
        <v>2</v>
      </c>
      <c r="X111">
        <v>2</v>
      </c>
    </row>
    <row r="112" spans="1:24" ht="17" x14ac:dyDescent="0.2">
      <c r="A112" s="44" t="s">
        <v>307</v>
      </c>
      <c r="B112" s="18" t="s">
        <v>365</v>
      </c>
      <c r="C112" s="49"/>
      <c r="D112" s="18"/>
      <c r="E112" s="19"/>
      <c r="F112" s="37"/>
      <c r="G112" s="27"/>
      <c r="I112" s="5" t="s">
        <v>132</v>
      </c>
      <c r="J112">
        <v>2</v>
      </c>
      <c r="K112">
        <v>2</v>
      </c>
      <c r="L112">
        <v>4</v>
      </c>
      <c r="P112" s="6">
        <f t="shared" si="3"/>
        <v>0.5</v>
      </c>
      <c r="Q112" s="6">
        <f t="shared" si="4"/>
        <v>0.5</v>
      </c>
      <c r="V112" s="5" t="s">
        <v>540</v>
      </c>
      <c r="W112">
        <v>2</v>
      </c>
      <c r="X112">
        <v>2</v>
      </c>
    </row>
    <row r="113" spans="1:24" ht="17" x14ac:dyDescent="0.2">
      <c r="A113" s="44" t="s">
        <v>308</v>
      </c>
      <c r="B113" s="18" t="s">
        <v>414</v>
      </c>
      <c r="C113" s="49"/>
      <c r="D113" s="18"/>
      <c r="E113" s="19"/>
      <c r="F113" s="37"/>
      <c r="G113" s="27"/>
      <c r="I113" s="5" t="s">
        <v>712</v>
      </c>
      <c r="J113">
        <v>4</v>
      </c>
      <c r="L113">
        <v>4</v>
      </c>
      <c r="P113" s="6">
        <f t="shared" si="3"/>
        <v>0</v>
      </c>
      <c r="Q113" s="6">
        <f t="shared" si="4"/>
        <v>1</v>
      </c>
      <c r="V113" s="5" t="s">
        <v>363</v>
      </c>
      <c r="W113">
        <v>2</v>
      </c>
      <c r="X113">
        <v>2</v>
      </c>
    </row>
    <row r="114" spans="1:24" ht="17" x14ac:dyDescent="0.2">
      <c r="A114" s="44" t="s">
        <v>309</v>
      </c>
      <c r="B114" s="18" t="s">
        <v>414</v>
      </c>
      <c r="C114" s="49"/>
      <c r="D114" s="18"/>
      <c r="E114" s="19"/>
      <c r="F114" s="37"/>
      <c r="G114" s="27"/>
      <c r="I114" s="5" t="s">
        <v>354</v>
      </c>
      <c r="J114">
        <v>2</v>
      </c>
      <c r="K114">
        <v>2</v>
      </c>
      <c r="L114">
        <v>4</v>
      </c>
      <c r="P114" s="6">
        <f t="shared" si="3"/>
        <v>0.5</v>
      </c>
      <c r="Q114" s="6">
        <f t="shared" si="4"/>
        <v>0.5</v>
      </c>
      <c r="V114" s="5" t="s">
        <v>358</v>
      </c>
      <c r="W114">
        <v>2</v>
      </c>
      <c r="X114">
        <v>2</v>
      </c>
    </row>
    <row r="115" spans="1:24" ht="17" x14ac:dyDescent="0.2">
      <c r="A115" s="44" t="s">
        <v>310</v>
      </c>
      <c r="B115" s="18" t="s">
        <v>414</v>
      </c>
      <c r="C115" s="49"/>
      <c r="D115" s="18"/>
      <c r="E115" s="19"/>
      <c r="F115" s="37"/>
      <c r="G115" s="27"/>
      <c r="I115" s="5" t="s">
        <v>343</v>
      </c>
      <c r="J115">
        <v>3</v>
      </c>
      <c r="K115">
        <v>1</v>
      </c>
      <c r="L115">
        <v>4</v>
      </c>
      <c r="P115" s="6">
        <f t="shared" si="3"/>
        <v>0.25</v>
      </c>
      <c r="Q115" s="6">
        <f t="shared" si="4"/>
        <v>0.75</v>
      </c>
      <c r="V115" s="5" t="s">
        <v>389</v>
      </c>
      <c r="W115">
        <v>1</v>
      </c>
      <c r="X115">
        <v>1</v>
      </c>
    </row>
    <row r="116" spans="1:24" ht="17" x14ac:dyDescent="0.2">
      <c r="A116" s="44" t="s">
        <v>311</v>
      </c>
      <c r="B116" s="18" t="s">
        <v>414</v>
      </c>
      <c r="C116" s="49"/>
      <c r="D116" s="18"/>
      <c r="E116" s="19"/>
      <c r="F116" s="37"/>
      <c r="G116" s="27"/>
      <c r="I116" s="5" t="s">
        <v>388</v>
      </c>
      <c r="J116">
        <v>4</v>
      </c>
      <c r="L116">
        <v>4</v>
      </c>
      <c r="P116" s="6">
        <f t="shared" si="3"/>
        <v>0</v>
      </c>
      <c r="Q116" s="6">
        <f t="shared" si="4"/>
        <v>1</v>
      </c>
      <c r="V116" s="5" t="s">
        <v>180</v>
      </c>
      <c r="W116">
        <v>1</v>
      </c>
      <c r="X116">
        <v>1</v>
      </c>
    </row>
    <row r="117" spans="1:24" ht="17" x14ac:dyDescent="0.2">
      <c r="A117" s="44" t="s">
        <v>312</v>
      </c>
      <c r="B117" s="18" t="s">
        <v>376</v>
      </c>
      <c r="C117" s="49"/>
      <c r="D117" s="18"/>
      <c r="E117" s="19"/>
      <c r="F117" s="37"/>
      <c r="G117" s="27"/>
      <c r="I117" s="5" t="s">
        <v>375</v>
      </c>
      <c r="J117">
        <v>2</v>
      </c>
      <c r="K117">
        <v>2</v>
      </c>
      <c r="L117">
        <v>4</v>
      </c>
      <c r="P117" s="6">
        <f t="shared" si="3"/>
        <v>0.5</v>
      </c>
      <c r="Q117" s="6">
        <f t="shared" si="4"/>
        <v>0.5</v>
      </c>
      <c r="V117" s="5" t="s">
        <v>52</v>
      </c>
      <c r="W117">
        <v>1</v>
      </c>
      <c r="X117">
        <v>1</v>
      </c>
    </row>
    <row r="118" spans="1:24" ht="17" x14ac:dyDescent="0.2">
      <c r="A118" s="44" t="s">
        <v>313</v>
      </c>
      <c r="B118" s="18" t="s">
        <v>376</v>
      </c>
      <c r="C118" s="49"/>
      <c r="D118" s="18"/>
      <c r="E118" s="19"/>
      <c r="F118" s="37"/>
      <c r="G118" s="27"/>
      <c r="I118" s="5" t="s">
        <v>331</v>
      </c>
      <c r="J118">
        <v>3</v>
      </c>
      <c r="L118">
        <v>3</v>
      </c>
      <c r="P118" s="6">
        <f t="shared" si="3"/>
        <v>0</v>
      </c>
      <c r="Q118" s="6">
        <f t="shared" si="4"/>
        <v>1</v>
      </c>
      <c r="V118" s="5" t="s">
        <v>349</v>
      </c>
      <c r="W118">
        <v>1</v>
      </c>
      <c r="X118">
        <v>1</v>
      </c>
    </row>
    <row r="119" spans="1:24" ht="17" x14ac:dyDescent="0.2">
      <c r="A119" s="44" t="s">
        <v>417</v>
      </c>
      <c r="B119" s="18" t="s">
        <v>56</v>
      </c>
      <c r="C119" s="49"/>
      <c r="D119" s="18"/>
      <c r="E119" s="19"/>
      <c r="F119" s="37"/>
      <c r="G119" s="27"/>
      <c r="I119" s="5" t="s">
        <v>447</v>
      </c>
      <c r="J119">
        <v>2</v>
      </c>
      <c r="K119">
        <v>1</v>
      </c>
      <c r="L119">
        <v>3</v>
      </c>
      <c r="P119" s="6">
        <f t="shared" si="3"/>
        <v>0.33333333333333331</v>
      </c>
      <c r="Q119" s="6">
        <f t="shared" si="4"/>
        <v>0.66666666666666663</v>
      </c>
      <c r="V119" s="5" t="s">
        <v>739</v>
      </c>
      <c r="W119">
        <v>1</v>
      </c>
      <c r="X119">
        <v>1</v>
      </c>
    </row>
    <row r="120" spans="1:24" ht="17" x14ac:dyDescent="0.2">
      <c r="A120" s="44" t="s">
        <v>418</v>
      </c>
      <c r="B120" s="18" t="s">
        <v>325</v>
      </c>
      <c r="C120" s="49"/>
      <c r="D120" s="18"/>
      <c r="E120" s="19"/>
      <c r="F120" s="37"/>
      <c r="G120" s="27"/>
      <c r="I120" s="5" t="s">
        <v>430</v>
      </c>
      <c r="J120">
        <v>3</v>
      </c>
      <c r="L120">
        <v>3</v>
      </c>
      <c r="P120" s="6">
        <f t="shared" si="3"/>
        <v>0</v>
      </c>
      <c r="Q120" s="6">
        <f t="shared" si="4"/>
        <v>1</v>
      </c>
      <c r="V120" s="5" t="s">
        <v>366</v>
      </c>
      <c r="W120">
        <v>1</v>
      </c>
      <c r="X120">
        <v>1</v>
      </c>
    </row>
    <row r="121" spans="1:24" ht="17" x14ac:dyDescent="0.2">
      <c r="A121" s="44" t="s">
        <v>419</v>
      </c>
      <c r="B121" s="18" t="s">
        <v>325</v>
      </c>
      <c r="C121" s="49"/>
      <c r="D121" s="18"/>
      <c r="E121" s="19"/>
      <c r="F121" s="37"/>
      <c r="G121" s="27"/>
      <c r="I121" s="5" t="s">
        <v>391</v>
      </c>
      <c r="J121">
        <v>3</v>
      </c>
      <c r="L121">
        <v>3</v>
      </c>
      <c r="P121" s="6">
        <f t="shared" si="3"/>
        <v>0</v>
      </c>
      <c r="Q121" s="6">
        <f t="shared" si="4"/>
        <v>1</v>
      </c>
      <c r="V121" s="5" t="s">
        <v>494</v>
      </c>
      <c r="W121">
        <v>1</v>
      </c>
      <c r="X121">
        <v>1</v>
      </c>
    </row>
    <row r="122" spans="1:24" ht="17" x14ac:dyDescent="0.2">
      <c r="A122" s="44" t="s">
        <v>420</v>
      </c>
      <c r="B122" s="18" t="s">
        <v>357</v>
      </c>
      <c r="C122" s="49"/>
      <c r="D122" s="18"/>
      <c r="E122" s="19"/>
      <c r="F122" s="37"/>
      <c r="G122" s="27"/>
      <c r="I122" s="5" t="s">
        <v>480</v>
      </c>
      <c r="J122">
        <v>3</v>
      </c>
      <c r="L122">
        <v>3</v>
      </c>
      <c r="P122" s="6">
        <f t="shared" si="3"/>
        <v>0</v>
      </c>
      <c r="Q122" s="6">
        <f t="shared" si="4"/>
        <v>1</v>
      </c>
      <c r="V122" s="5" t="s">
        <v>353</v>
      </c>
      <c r="W122">
        <v>1</v>
      </c>
      <c r="X122">
        <v>1</v>
      </c>
    </row>
    <row r="123" spans="1:24" ht="17" x14ac:dyDescent="0.2">
      <c r="A123" s="44" t="s">
        <v>421</v>
      </c>
      <c r="B123" s="18" t="s">
        <v>373</v>
      </c>
      <c r="C123" s="49"/>
      <c r="D123" s="18"/>
      <c r="E123" s="19"/>
      <c r="F123" s="37"/>
      <c r="G123" s="27"/>
      <c r="I123" s="5" t="s">
        <v>328</v>
      </c>
      <c r="J123">
        <v>3</v>
      </c>
      <c r="L123">
        <v>3</v>
      </c>
      <c r="P123" s="6">
        <f t="shared" si="3"/>
        <v>0</v>
      </c>
      <c r="Q123" s="6">
        <f t="shared" si="4"/>
        <v>1</v>
      </c>
      <c r="V123" s="5" t="s">
        <v>617</v>
      </c>
      <c r="W123">
        <v>1</v>
      </c>
      <c r="X123">
        <v>1</v>
      </c>
    </row>
    <row r="124" spans="1:24" ht="17" x14ac:dyDescent="0.2">
      <c r="A124" s="44" t="s">
        <v>422</v>
      </c>
      <c r="B124" s="18" t="s">
        <v>423</v>
      </c>
      <c r="C124" s="49"/>
      <c r="D124" s="18"/>
      <c r="E124" s="19"/>
      <c r="F124" s="37"/>
      <c r="G124" s="27"/>
      <c r="I124" s="5" t="s">
        <v>314</v>
      </c>
      <c r="J124">
        <v>1</v>
      </c>
      <c r="K124">
        <v>2</v>
      </c>
      <c r="L124">
        <v>3</v>
      </c>
      <c r="P124" s="6">
        <f t="shared" si="3"/>
        <v>0.66666666666666663</v>
      </c>
      <c r="Q124" s="6">
        <f t="shared" si="4"/>
        <v>0.33333333333333331</v>
      </c>
      <c r="V124" s="5" t="s">
        <v>371</v>
      </c>
      <c r="W124">
        <v>1</v>
      </c>
      <c r="X124">
        <v>1</v>
      </c>
    </row>
    <row r="125" spans="1:24" ht="17" x14ac:dyDescent="0.2">
      <c r="A125" s="44" t="s">
        <v>424</v>
      </c>
      <c r="B125" s="18" t="s">
        <v>324</v>
      </c>
      <c r="C125" s="49"/>
      <c r="D125" s="18"/>
      <c r="E125" s="19"/>
      <c r="F125" s="37"/>
      <c r="G125" s="27"/>
      <c r="I125" s="5" t="s">
        <v>200</v>
      </c>
      <c r="J125">
        <v>2</v>
      </c>
      <c r="K125">
        <v>1</v>
      </c>
      <c r="L125">
        <v>3</v>
      </c>
      <c r="P125" s="6">
        <f t="shared" si="3"/>
        <v>0.33333333333333331</v>
      </c>
      <c r="Q125" s="6">
        <f t="shared" si="4"/>
        <v>0.66666666666666663</v>
      </c>
      <c r="V125" s="5" t="s">
        <v>390</v>
      </c>
      <c r="W125">
        <v>1</v>
      </c>
      <c r="X125">
        <v>1</v>
      </c>
    </row>
    <row r="126" spans="1:24" ht="17" x14ac:dyDescent="0.2">
      <c r="A126" s="44" t="s">
        <v>425</v>
      </c>
      <c r="B126" s="18" t="s">
        <v>384</v>
      </c>
      <c r="C126" s="49"/>
      <c r="D126" s="18"/>
      <c r="E126" s="19"/>
      <c r="F126" s="37"/>
      <c r="G126" s="27"/>
      <c r="I126" s="5" t="s">
        <v>360</v>
      </c>
      <c r="J126">
        <v>3</v>
      </c>
      <c r="L126">
        <v>3</v>
      </c>
      <c r="P126" s="6">
        <f t="shared" si="3"/>
        <v>0</v>
      </c>
      <c r="Q126" s="6">
        <f t="shared" si="4"/>
        <v>1</v>
      </c>
      <c r="V126" s="5" t="s">
        <v>377</v>
      </c>
      <c r="W126">
        <v>1</v>
      </c>
      <c r="X126">
        <v>1</v>
      </c>
    </row>
    <row r="127" spans="1:24" ht="17" x14ac:dyDescent="0.2">
      <c r="A127" s="44" t="s">
        <v>426</v>
      </c>
      <c r="B127" s="18" t="s">
        <v>358</v>
      </c>
      <c r="C127" s="49"/>
      <c r="D127" s="18"/>
      <c r="E127" s="19"/>
      <c r="F127" s="37"/>
      <c r="G127" s="27"/>
      <c r="I127" s="5" t="s">
        <v>723</v>
      </c>
      <c r="J127">
        <v>3</v>
      </c>
      <c r="L127">
        <v>3</v>
      </c>
      <c r="P127" s="6">
        <f t="shared" si="3"/>
        <v>0</v>
      </c>
      <c r="Q127" s="6">
        <f t="shared" si="4"/>
        <v>1</v>
      </c>
      <c r="V127" s="5" t="s">
        <v>351</v>
      </c>
      <c r="W127">
        <v>1</v>
      </c>
      <c r="X127">
        <v>1</v>
      </c>
    </row>
    <row r="128" spans="1:24" ht="17" x14ac:dyDescent="0.2">
      <c r="A128" s="44" t="s">
        <v>545</v>
      </c>
      <c r="B128" s="18" t="s">
        <v>384</v>
      </c>
      <c r="C128" s="49"/>
      <c r="D128" s="18"/>
      <c r="E128" s="19"/>
      <c r="F128" s="37"/>
      <c r="G128" s="27"/>
      <c r="I128" s="5" t="s">
        <v>779</v>
      </c>
      <c r="J128">
        <v>2</v>
      </c>
      <c r="L128">
        <v>2</v>
      </c>
      <c r="P128" s="6">
        <f t="shared" si="3"/>
        <v>0</v>
      </c>
      <c r="Q128" s="6">
        <f t="shared" si="4"/>
        <v>1</v>
      </c>
      <c r="V128" s="5" t="s">
        <v>81</v>
      </c>
      <c r="W128">
        <v>310</v>
      </c>
      <c r="X128">
        <v>310</v>
      </c>
    </row>
    <row r="129" spans="1:17" ht="17" x14ac:dyDescent="0.2">
      <c r="A129" s="44" t="s">
        <v>439</v>
      </c>
      <c r="B129" s="18" t="s">
        <v>322</v>
      </c>
      <c r="C129" s="49"/>
      <c r="D129" s="18"/>
      <c r="E129" s="19"/>
      <c r="F129" s="37"/>
      <c r="G129" s="27"/>
      <c r="I129" s="5" t="s">
        <v>340</v>
      </c>
      <c r="J129">
        <v>2</v>
      </c>
      <c r="L129">
        <v>2</v>
      </c>
      <c r="P129" s="6">
        <f t="shared" si="3"/>
        <v>0</v>
      </c>
      <c r="Q129" s="6">
        <f t="shared" si="4"/>
        <v>1</v>
      </c>
    </row>
    <row r="130" spans="1:17" ht="17" x14ac:dyDescent="0.2">
      <c r="A130" s="44" t="s">
        <v>440</v>
      </c>
      <c r="B130" s="18" t="s">
        <v>441</v>
      </c>
      <c r="C130" s="49"/>
      <c r="D130" s="18"/>
      <c r="E130" s="19"/>
      <c r="F130" s="37"/>
      <c r="G130" s="27"/>
      <c r="I130" s="5" t="s">
        <v>348</v>
      </c>
      <c r="J130">
        <v>2</v>
      </c>
      <c r="L130">
        <v>2</v>
      </c>
      <c r="P130" s="6">
        <f t="shared" si="3"/>
        <v>0</v>
      </c>
      <c r="Q130" s="6">
        <f t="shared" si="4"/>
        <v>1</v>
      </c>
    </row>
    <row r="131" spans="1:17" ht="17" x14ac:dyDescent="0.2">
      <c r="A131" s="44" t="s">
        <v>442</v>
      </c>
      <c r="B131" s="18" t="s">
        <v>375</v>
      </c>
      <c r="C131" s="49"/>
      <c r="D131" s="18"/>
      <c r="E131" s="19"/>
      <c r="F131" s="37"/>
      <c r="G131" s="27"/>
      <c r="I131" s="5" t="s">
        <v>494</v>
      </c>
      <c r="J131">
        <v>1</v>
      </c>
      <c r="K131">
        <v>1</v>
      </c>
      <c r="L131">
        <v>2</v>
      </c>
      <c r="P131" s="6">
        <f t="shared" si="3"/>
        <v>0.5</v>
      </c>
      <c r="Q131" s="6">
        <f t="shared" si="4"/>
        <v>0.5</v>
      </c>
    </row>
    <row r="132" spans="1:17" ht="17" x14ac:dyDescent="0.2">
      <c r="A132" s="44" t="s">
        <v>443</v>
      </c>
      <c r="B132" s="18" t="s">
        <v>321</v>
      </c>
      <c r="C132" s="49"/>
      <c r="D132" s="18"/>
      <c r="E132" s="19"/>
      <c r="F132" s="37"/>
      <c r="G132" s="27"/>
      <c r="I132" s="5" t="s">
        <v>371</v>
      </c>
      <c r="J132">
        <v>1</v>
      </c>
      <c r="K132">
        <v>1</v>
      </c>
      <c r="L132">
        <v>2</v>
      </c>
      <c r="P132" s="6">
        <f t="shared" si="3"/>
        <v>0.5</v>
      </c>
      <c r="Q132" s="6">
        <f t="shared" si="4"/>
        <v>0.5</v>
      </c>
    </row>
    <row r="133" spans="1:17" ht="17" x14ac:dyDescent="0.2">
      <c r="A133" s="44" t="s">
        <v>444</v>
      </c>
      <c r="B133" s="18" t="s">
        <v>330</v>
      </c>
      <c r="C133" s="49"/>
      <c r="D133" s="18"/>
      <c r="E133" s="19"/>
      <c r="F133" s="37"/>
      <c r="G133" s="27"/>
      <c r="I133" s="5" t="s">
        <v>353</v>
      </c>
      <c r="J133">
        <v>1</v>
      </c>
      <c r="K133">
        <v>1</v>
      </c>
      <c r="L133">
        <v>2</v>
      </c>
      <c r="P133" s="6">
        <f t="shared" si="3"/>
        <v>0.5</v>
      </c>
      <c r="Q133" s="6">
        <f t="shared" si="4"/>
        <v>0.5</v>
      </c>
    </row>
    <row r="134" spans="1:17" ht="17" x14ac:dyDescent="0.2">
      <c r="A134" s="44" t="s">
        <v>445</v>
      </c>
      <c r="B134" s="18" t="s">
        <v>414</v>
      </c>
      <c r="C134" s="49"/>
      <c r="D134" s="18"/>
      <c r="E134" s="19"/>
      <c r="F134" s="37"/>
      <c r="G134" s="27"/>
      <c r="I134" s="5" t="s">
        <v>377</v>
      </c>
      <c r="J134">
        <v>1</v>
      </c>
      <c r="K134">
        <v>1</v>
      </c>
      <c r="L134">
        <v>2</v>
      </c>
      <c r="P134" s="6">
        <f t="shared" si="3"/>
        <v>0.5</v>
      </c>
      <c r="Q134" s="6">
        <f t="shared" si="4"/>
        <v>0.5</v>
      </c>
    </row>
    <row r="135" spans="1:17" ht="17" x14ac:dyDescent="0.2">
      <c r="A135" s="44" t="s">
        <v>446</v>
      </c>
      <c r="B135" s="18" t="s">
        <v>447</v>
      </c>
      <c r="C135" s="49"/>
      <c r="D135" s="18"/>
      <c r="E135" s="19"/>
      <c r="F135" s="37"/>
      <c r="G135" s="27"/>
      <c r="I135" s="5" t="s">
        <v>522</v>
      </c>
      <c r="J135">
        <v>2</v>
      </c>
      <c r="L135">
        <v>2</v>
      </c>
      <c r="P135" s="6">
        <f t="shared" si="3"/>
        <v>0</v>
      </c>
      <c r="Q135" s="6">
        <f t="shared" si="4"/>
        <v>1</v>
      </c>
    </row>
    <row r="136" spans="1:17" ht="17" x14ac:dyDescent="0.2">
      <c r="A136" s="44" t="s">
        <v>448</v>
      </c>
      <c r="B136" s="18" t="s">
        <v>447</v>
      </c>
      <c r="C136" s="49"/>
      <c r="D136" s="18"/>
      <c r="E136" s="19"/>
      <c r="F136" s="37"/>
      <c r="G136" s="27"/>
      <c r="I136" s="5" t="s">
        <v>368</v>
      </c>
      <c r="J136">
        <v>2</v>
      </c>
      <c r="L136">
        <v>2</v>
      </c>
      <c r="P136" s="6">
        <f t="shared" si="3"/>
        <v>0</v>
      </c>
      <c r="Q136" s="6">
        <f t="shared" si="4"/>
        <v>1</v>
      </c>
    </row>
    <row r="137" spans="1:17" ht="17" x14ac:dyDescent="0.2">
      <c r="A137" s="44" t="s">
        <v>449</v>
      </c>
      <c r="B137" s="18" t="s">
        <v>447</v>
      </c>
      <c r="C137" s="49"/>
      <c r="D137" s="18"/>
      <c r="E137" s="19"/>
      <c r="F137" s="37"/>
      <c r="G137" s="27"/>
      <c r="I137" s="5" t="s">
        <v>344</v>
      </c>
      <c r="K137">
        <v>2</v>
      </c>
      <c r="L137">
        <v>2</v>
      </c>
      <c r="P137" s="6">
        <f t="shared" si="3"/>
        <v>1</v>
      </c>
      <c r="Q137" s="6">
        <f t="shared" si="4"/>
        <v>0</v>
      </c>
    </row>
    <row r="138" spans="1:17" ht="17" x14ac:dyDescent="0.2">
      <c r="A138" s="44" t="s">
        <v>450</v>
      </c>
      <c r="B138" s="18" t="s">
        <v>363</v>
      </c>
      <c r="C138" s="49"/>
      <c r="D138" s="18"/>
      <c r="E138" s="19"/>
      <c r="F138" s="37"/>
      <c r="G138" s="27"/>
      <c r="I138" s="5" t="s">
        <v>183</v>
      </c>
      <c r="K138">
        <v>2</v>
      </c>
      <c r="L138">
        <v>2</v>
      </c>
      <c r="P138" s="6">
        <f t="shared" si="3"/>
        <v>1</v>
      </c>
      <c r="Q138" s="6">
        <f t="shared" si="4"/>
        <v>0</v>
      </c>
    </row>
    <row r="139" spans="1:17" ht="17" x14ac:dyDescent="0.2">
      <c r="A139" s="44" t="s">
        <v>451</v>
      </c>
      <c r="B139" s="18" t="s">
        <v>183</v>
      </c>
      <c r="C139" s="49"/>
      <c r="D139" s="18"/>
      <c r="E139" s="19"/>
      <c r="F139" s="37"/>
      <c r="G139" s="27"/>
      <c r="I139" s="5" t="s">
        <v>382</v>
      </c>
      <c r="K139">
        <v>1</v>
      </c>
      <c r="L139">
        <v>1</v>
      </c>
      <c r="P139" s="6">
        <f t="shared" si="3"/>
        <v>1</v>
      </c>
      <c r="Q139" s="6">
        <f t="shared" si="4"/>
        <v>0</v>
      </c>
    </row>
    <row r="140" spans="1:17" ht="17" x14ac:dyDescent="0.2">
      <c r="A140" s="44" t="s">
        <v>452</v>
      </c>
      <c r="B140" s="18" t="s">
        <v>179</v>
      </c>
      <c r="C140" s="49"/>
      <c r="D140" s="18"/>
      <c r="E140" s="19"/>
      <c r="F140" s="37"/>
      <c r="G140" s="27"/>
      <c r="I140" s="5" t="s">
        <v>346</v>
      </c>
      <c r="K140">
        <v>1</v>
      </c>
      <c r="L140">
        <v>1</v>
      </c>
      <c r="P140" s="6">
        <f t="shared" si="3"/>
        <v>1</v>
      </c>
      <c r="Q140" s="6">
        <f t="shared" si="4"/>
        <v>0</v>
      </c>
    </row>
    <row r="141" spans="1:17" ht="17" x14ac:dyDescent="0.2">
      <c r="A141" s="44" t="s">
        <v>453</v>
      </c>
      <c r="B141" s="18" t="s">
        <v>179</v>
      </c>
      <c r="C141" s="49"/>
      <c r="D141" s="18"/>
      <c r="E141" s="19"/>
      <c r="F141" s="37"/>
      <c r="G141" s="27"/>
      <c r="I141" s="5" t="s">
        <v>582</v>
      </c>
      <c r="K141">
        <v>1</v>
      </c>
      <c r="L141">
        <v>1</v>
      </c>
      <c r="P141" s="6">
        <f t="shared" si="3"/>
        <v>1</v>
      </c>
      <c r="Q141" s="6">
        <f t="shared" si="4"/>
        <v>0</v>
      </c>
    </row>
    <row r="142" spans="1:17" ht="17" x14ac:dyDescent="0.2">
      <c r="A142" s="44" t="s">
        <v>454</v>
      </c>
      <c r="B142" s="18" t="s">
        <v>384</v>
      </c>
      <c r="C142" s="49"/>
      <c r="D142" s="18"/>
      <c r="E142" s="19"/>
      <c r="F142" s="37"/>
      <c r="G142" s="27"/>
      <c r="I142" s="5" t="s">
        <v>349</v>
      </c>
      <c r="J142">
        <v>1</v>
      </c>
      <c r="L142">
        <v>1</v>
      </c>
      <c r="P142" s="6">
        <f t="shared" si="3"/>
        <v>0</v>
      </c>
      <c r="Q142" s="6">
        <f t="shared" si="4"/>
        <v>1</v>
      </c>
    </row>
    <row r="143" spans="1:17" ht="17" x14ac:dyDescent="0.2">
      <c r="A143" s="44" t="s">
        <v>455</v>
      </c>
      <c r="B143" s="18" t="s">
        <v>441</v>
      </c>
      <c r="C143" s="49"/>
      <c r="D143" s="18"/>
      <c r="E143" s="19"/>
      <c r="F143" s="37"/>
      <c r="G143" s="27"/>
      <c r="I143" s="5" t="s">
        <v>390</v>
      </c>
      <c r="J143">
        <v>1</v>
      </c>
      <c r="L143">
        <v>1</v>
      </c>
      <c r="P143" s="6">
        <f t="shared" si="3"/>
        <v>0</v>
      </c>
      <c r="Q143" s="6">
        <f t="shared" si="4"/>
        <v>1</v>
      </c>
    </row>
    <row r="144" spans="1:17" ht="17" x14ac:dyDescent="0.2">
      <c r="A144" s="44" t="s">
        <v>456</v>
      </c>
      <c r="B144" s="18" t="s">
        <v>132</v>
      </c>
      <c r="C144" s="49"/>
      <c r="D144" s="18"/>
      <c r="E144" s="19"/>
      <c r="F144" s="37"/>
      <c r="G144" s="27"/>
      <c r="I144" s="5" t="s">
        <v>716</v>
      </c>
      <c r="K144">
        <v>1</v>
      </c>
      <c r="L144">
        <v>1</v>
      </c>
      <c r="P144" s="6">
        <f t="shared" si="3"/>
        <v>1</v>
      </c>
      <c r="Q144" s="6">
        <f t="shared" si="4"/>
        <v>0</v>
      </c>
    </row>
    <row r="145" spans="1:17" ht="17" x14ac:dyDescent="0.2">
      <c r="A145" s="44" t="s">
        <v>464</v>
      </c>
      <c r="B145" s="18" t="s">
        <v>342</v>
      </c>
      <c r="C145" s="49"/>
      <c r="D145" s="18"/>
      <c r="E145" s="19"/>
      <c r="F145" s="37"/>
      <c r="G145" s="27"/>
      <c r="I145" s="5" t="s">
        <v>569</v>
      </c>
      <c r="K145">
        <v>1</v>
      </c>
      <c r="L145">
        <v>1</v>
      </c>
      <c r="P145" s="6">
        <f t="shared" si="3"/>
        <v>1</v>
      </c>
      <c r="Q145" s="6">
        <f t="shared" si="4"/>
        <v>0</v>
      </c>
    </row>
    <row r="146" spans="1:17" ht="17" x14ac:dyDescent="0.2">
      <c r="A146" s="44" t="s">
        <v>465</v>
      </c>
      <c r="B146" s="18" t="s">
        <v>324</v>
      </c>
      <c r="C146" s="49"/>
      <c r="D146" s="18"/>
      <c r="E146" s="19"/>
      <c r="F146" s="37"/>
      <c r="G146" s="27"/>
      <c r="I146" s="5" t="s">
        <v>739</v>
      </c>
      <c r="J146">
        <v>1</v>
      </c>
      <c r="L146">
        <v>1</v>
      </c>
      <c r="P146" s="6">
        <f t="shared" si="3"/>
        <v>0</v>
      </c>
      <c r="Q146" s="6">
        <f t="shared" si="4"/>
        <v>1</v>
      </c>
    </row>
    <row r="147" spans="1:17" ht="17" x14ac:dyDescent="0.2">
      <c r="A147" s="44" t="s">
        <v>466</v>
      </c>
      <c r="B147" s="18" t="s">
        <v>414</v>
      </c>
      <c r="C147" s="49"/>
      <c r="D147" s="18"/>
      <c r="E147" s="19"/>
      <c r="F147" s="37"/>
      <c r="G147" s="27"/>
      <c r="I147" s="5" t="s">
        <v>52</v>
      </c>
      <c r="J147">
        <v>1</v>
      </c>
      <c r="L147">
        <v>1</v>
      </c>
      <c r="P147" s="6">
        <f t="shared" si="3"/>
        <v>0</v>
      </c>
      <c r="Q147" s="6">
        <f t="shared" si="4"/>
        <v>1</v>
      </c>
    </row>
    <row r="148" spans="1:17" ht="17" x14ac:dyDescent="0.2">
      <c r="A148" s="44" t="s">
        <v>467</v>
      </c>
      <c r="B148" s="18" t="s">
        <v>324</v>
      </c>
      <c r="C148" s="49"/>
      <c r="D148" s="18"/>
      <c r="E148" s="19"/>
      <c r="F148" s="37"/>
      <c r="G148" s="27"/>
      <c r="I148" s="5" t="s">
        <v>386</v>
      </c>
      <c r="K148">
        <v>1</v>
      </c>
      <c r="L148">
        <v>1</v>
      </c>
      <c r="P148" s="6">
        <f t="shared" si="3"/>
        <v>1</v>
      </c>
      <c r="Q148" s="6">
        <f t="shared" si="4"/>
        <v>0</v>
      </c>
    </row>
    <row r="149" spans="1:17" ht="17" x14ac:dyDescent="0.2">
      <c r="A149" s="44" t="s">
        <v>468</v>
      </c>
      <c r="B149" s="18" t="s">
        <v>333</v>
      </c>
      <c r="C149" s="49"/>
      <c r="D149" s="18"/>
      <c r="E149" s="19"/>
      <c r="F149" s="37"/>
      <c r="G149" s="27"/>
      <c r="I149" s="5" t="s">
        <v>389</v>
      </c>
      <c r="J149">
        <v>1</v>
      </c>
      <c r="L149">
        <v>1</v>
      </c>
    </row>
    <row r="150" spans="1:17" ht="17" x14ac:dyDescent="0.2">
      <c r="A150" s="44" t="s">
        <v>469</v>
      </c>
      <c r="B150" s="18" t="s">
        <v>333</v>
      </c>
      <c r="C150" s="49"/>
      <c r="D150" s="18"/>
      <c r="E150" s="19"/>
      <c r="F150" s="37"/>
      <c r="G150" s="27"/>
      <c r="I150" s="5" t="s">
        <v>81</v>
      </c>
      <c r="J150">
        <v>377</v>
      </c>
      <c r="K150">
        <v>178</v>
      </c>
      <c r="L150">
        <v>555</v>
      </c>
    </row>
    <row r="151" spans="1:17" ht="17" x14ac:dyDescent="0.2">
      <c r="A151" s="44" t="s">
        <v>470</v>
      </c>
      <c r="B151" s="18" t="s">
        <v>333</v>
      </c>
      <c r="C151" s="49"/>
      <c r="D151" s="18"/>
      <c r="E151" s="19"/>
      <c r="F151" s="37"/>
      <c r="G151" s="27"/>
    </row>
    <row r="152" spans="1:17" ht="17" x14ac:dyDescent="0.2">
      <c r="A152" s="44" t="s">
        <v>471</v>
      </c>
      <c r="B152" s="18" t="s">
        <v>364</v>
      </c>
      <c r="C152" s="49"/>
      <c r="D152" s="18"/>
      <c r="E152" s="19"/>
      <c r="F152" s="37"/>
      <c r="G152" s="27"/>
    </row>
    <row r="153" spans="1:17" ht="17" x14ac:dyDescent="0.2">
      <c r="A153" s="44" t="s">
        <v>476</v>
      </c>
      <c r="B153" s="18" t="s">
        <v>383</v>
      </c>
      <c r="C153" s="49"/>
      <c r="D153" s="18"/>
      <c r="E153" s="19"/>
      <c r="F153" s="37"/>
      <c r="G153" s="27"/>
    </row>
    <row r="154" spans="1:17" ht="17" x14ac:dyDescent="0.2">
      <c r="A154" s="44" t="s">
        <v>477</v>
      </c>
      <c r="B154" s="18" t="s">
        <v>391</v>
      </c>
      <c r="C154" s="49"/>
      <c r="D154" s="18"/>
      <c r="E154" s="19"/>
      <c r="F154" s="37"/>
      <c r="G154" s="27"/>
    </row>
    <row r="155" spans="1:17" ht="17" x14ac:dyDescent="0.2">
      <c r="A155" s="44" t="s">
        <v>478</v>
      </c>
      <c r="B155" s="18" t="s">
        <v>325</v>
      </c>
      <c r="C155" s="49"/>
      <c r="D155" s="18"/>
      <c r="E155" s="19"/>
      <c r="F155" s="37"/>
      <c r="G155" s="27"/>
    </row>
    <row r="156" spans="1:17" ht="17" x14ac:dyDescent="0.2">
      <c r="A156" s="44" t="s">
        <v>479</v>
      </c>
      <c r="B156" s="18" t="s">
        <v>480</v>
      </c>
      <c r="C156" s="49"/>
      <c r="D156" s="18"/>
      <c r="E156" s="19"/>
      <c r="F156" s="37"/>
      <c r="G156" s="27"/>
    </row>
    <row r="157" spans="1:17" ht="17" x14ac:dyDescent="0.2">
      <c r="A157" s="44" t="s">
        <v>481</v>
      </c>
      <c r="B157" s="18" t="s">
        <v>388</v>
      </c>
      <c r="C157" s="49"/>
      <c r="D157" s="18"/>
      <c r="E157" s="19"/>
      <c r="F157" s="37"/>
      <c r="G157" s="27"/>
    </row>
    <row r="158" spans="1:17" ht="17" x14ac:dyDescent="0.2">
      <c r="A158" s="44" t="s">
        <v>482</v>
      </c>
      <c r="B158" s="18" t="s">
        <v>370</v>
      </c>
      <c r="C158" s="49"/>
      <c r="D158" s="18"/>
      <c r="E158" s="19"/>
      <c r="F158" s="37"/>
      <c r="G158" s="27"/>
    </row>
    <row r="159" spans="1:17" ht="17" x14ac:dyDescent="0.2">
      <c r="A159" s="44" t="s">
        <v>483</v>
      </c>
      <c r="B159" s="18" t="s">
        <v>370</v>
      </c>
      <c r="C159" s="49"/>
      <c r="D159" s="18"/>
      <c r="E159" s="19"/>
      <c r="F159" s="37"/>
      <c r="G159" s="27"/>
    </row>
    <row r="160" spans="1:17" ht="17" x14ac:dyDescent="0.2">
      <c r="A160" s="44" t="s">
        <v>484</v>
      </c>
      <c r="B160" s="18" t="s">
        <v>370</v>
      </c>
      <c r="C160" s="49"/>
      <c r="D160" s="18"/>
      <c r="E160" s="19"/>
      <c r="F160" s="37"/>
      <c r="G160" s="27"/>
    </row>
    <row r="161" spans="1:7" ht="17" x14ac:dyDescent="0.2">
      <c r="A161" s="44" t="s">
        <v>485</v>
      </c>
      <c r="B161" s="18" t="s">
        <v>370</v>
      </c>
      <c r="C161" s="49"/>
      <c r="D161" s="18"/>
      <c r="E161" s="19"/>
      <c r="F161" s="37"/>
      <c r="G161" s="27"/>
    </row>
    <row r="162" spans="1:7" ht="17" x14ac:dyDescent="0.2">
      <c r="A162" s="44" t="s">
        <v>486</v>
      </c>
      <c r="B162" s="18" t="s">
        <v>487</v>
      </c>
      <c r="C162" s="49"/>
      <c r="D162" s="18"/>
      <c r="E162" s="19"/>
      <c r="F162" s="37"/>
      <c r="G162" s="27"/>
    </row>
    <row r="163" spans="1:7" ht="17" x14ac:dyDescent="0.2">
      <c r="A163" s="44" t="s">
        <v>488</v>
      </c>
      <c r="B163" s="18" t="s">
        <v>487</v>
      </c>
      <c r="C163" s="49"/>
      <c r="D163" s="18"/>
      <c r="E163" s="19"/>
      <c r="F163" s="37"/>
      <c r="G163" s="27"/>
    </row>
    <row r="164" spans="1:7" ht="17" x14ac:dyDescent="0.2">
      <c r="A164" s="44" t="s">
        <v>489</v>
      </c>
      <c r="B164" s="18" t="s">
        <v>365</v>
      </c>
      <c r="C164" s="49"/>
      <c r="D164" s="18"/>
      <c r="E164" s="19"/>
      <c r="F164" s="37"/>
      <c r="G164" s="27"/>
    </row>
    <row r="165" spans="1:7" ht="17" x14ac:dyDescent="0.2">
      <c r="A165" s="44" t="s">
        <v>490</v>
      </c>
      <c r="B165" s="18" t="s">
        <v>491</v>
      </c>
      <c r="C165" s="49"/>
      <c r="D165" s="18"/>
      <c r="E165" s="19"/>
      <c r="F165" s="37"/>
      <c r="G165" s="27"/>
    </row>
    <row r="166" spans="1:7" ht="17" x14ac:dyDescent="0.2">
      <c r="A166" s="44" t="s">
        <v>492</v>
      </c>
      <c r="B166" s="18" t="s">
        <v>491</v>
      </c>
      <c r="C166" s="49"/>
      <c r="D166" s="18"/>
      <c r="E166" s="19"/>
      <c r="F166" s="37"/>
      <c r="G166" s="27"/>
    </row>
    <row r="167" spans="1:7" ht="17" x14ac:dyDescent="0.2">
      <c r="A167" s="44" t="s">
        <v>493</v>
      </c>
      <c r="B167" s="18" t="s">
        <v>494</v>
      </c>
      <c r="C167" s="49"/>
      <c r="D167" s="18"/>
      <c r="E167" s="19"/>
      <c r="F167" s="37"/>
      <c r="G167" s="27"/>
    </row>
    <row r="168" spans="1:7" ht="17" x14ac:dyDescent="0.2">
      <c r="A168" s="44" t="s">
        <v>495</v>
      </c>
      <c r="B168" s="18" t="s">
        <v>496</v>
      </c>
      <c r="C168" s="49"/>
      <c r="D168" s="18"/>
      <c r="E168" s="19"/>
      <c r="F168" s="37"/>
      <c r="G168" s="27"/>
    </row>
    <row r="169" spans="1:7" ht="17" x14ac:dyDescent="0.2">
      <c r="A169" s="44" t="s">
        <v>497</v>
      </c>
      <c r="B169" s="18" t="s">
        <v>496</v>
      </c>
      <c r="C169" s="49"/>
      <c r="D169" s="18"/>
      <c r="E169" s="19"/>
      <c r="F169" s="37"/>
      <c r="G169" s="27"/>
    </row>
    <row r="170" spans="1:7" ht="17" x14ac:dyDescent="0.2">
      <c r="A170" s="44" t="s">
        <v>498</v>
      </c>
      <c r="B170" s="18" t="s">
        <v>348</v>
      </c>
      <c r="C170" s="49"/>
      <c r="D170" s="18"/>
      <c r="E170" s="19"/>
      <c r="F170" s="37"/>
      <c r="G170" s="27"/>
    </row>
    <row r="171" spans="1:7" ht="17" x14ac:dyDescent="0.2">
      <c r="A171" s="44" t="s">
        <v>499</v>
      </c>
      <c r="B171" s="18" t="s">
        <v>361</v>
      </c>
      <c r="C171" s="49"/>
      <c r="D171" s="18"/>
      <c r="E171" s="19"/>
      <c r="F171" s="37"/>
      <c r="G171" s="27"/>
    </row>
    <row r="172" spans="1:7" ht="17" x14ac:dyDescent="0.2">
      <c r="A172" s="44" t="s">
        <v>500</v>
      </c>
      <c r="B172" s="18" t="s">
        <v>347</v>
      </c>
      <c r="C172" s="49"/>
      <c r="D172" s="18"/>
      <c r="E172" s="19"/>
      <c r="F172" s="37"/>
      <c r="G172" s="27"/>
    </row>
    <row r="173" spans="1:7" ht="17" x14ac:dyDescent="0.2">
      <c r="A173" s="44" t="s">
        <v>501</v>
      </c>
      <c r="B173" s="18" t="s">
        <v>357</v>
      </c>
      <c r="C173" s="49"/>
      <c r="D173" s="18"/>
      <c r="E173" s="19"/>
      <c r="F173" s="37"/>
      <c r="G173" s="27"/>
    </row>
    <row r="174" spans="1:7" ht="17" x14ac:dyDescent="0.2">
      <c r="A174" s="44" t="s">
        <v>502</v>
      </c>
      <c r="B174" s="18" t="s">
        <v>338</v>
      </c>
      <c r="C174" s="49"/>
      <c r="D174" s="18"/>
      <c r="E174" s="19"/>
      <c r="F174" s="37"/>
      <c r="G174" s="27"/>
    </row>
    <row r="175" spans="1:7" ht="17" x14ac:dyDescent="0.2">
      <c r="A175" s="44" t="s">
        <v>503</v>
      </c>
      <c r="B175" s="18" t="s">
        <v>338</v>
      </c>
      <c r="C175" s="49"/>
      <c r="D175" s="18"/>
      <c r="E175" s="19"/>
      <c r="F175" s="37"/>
      <c r="G175" s="27"/>
    </row>
    <row r="176" spans="1:7" ht="17" x14ac:dyDescent="0.2">
      <c r="A176" s="44" t="s">
        <v>510</v>
      </c>
      <c r="B176" s="18" t="s">
        <v>338</v>
      </c>
      <c r="C176" s="49"/>
      <c r="D176" s="18"/>
      <c r="E176" s="19"/>
      <c r="F176" s="37"/>
      <c r="G176" s="27"/>
    </row>
    <row r="177" spans="1:7" ht="17" x14ac:dyDescent="0.2">
      <c r="A177" s="44" t="s">
        <v>511</v>
      </c>
      <c r="B177" s="18" t="s">
        <v>326</v>
      </c>
      <c r="C177" s="49"/>
      <c r="D177" s="18"/>
      <c r="E177" s="19"/>
      <c r="F177" s="37"/>
      <c r="G177" s="27"/>
    </row>
    <row r="178" spans="1:7" ht="17" x14ac:dyDescent="0.2">
      <c r="A178" s="44" t="s">
        <v>512</v>
      </c>
      <c r="B178" s="18" t="s">
        <v>496</v>
      </c>
      <c r="C178" s="49"/>
      <c r="D178" s="18"/>
      <c r="E178" s="19"/>
      <c r="F178" s="37"/>
      <c r="G178" s="27"/>
    </row>
    <row r="179" spans="1:7" ht="17" x14ac:dyDescent="0.2">
      <c r="A179" s="44" t="s">
        <v>513</v>
      </c>
      <c r="B179" s="18" t="s">
        <v>514</v>
      </c>
      <c r="C179" s="49"/>
      <c r="D179" s="18"/>
      <c r="E179" s="19"/>
      <c r="F179" s="37"/>
      <c r="G179" s="27"/>
    </row>
    <row r="180" spans="1:7" ht="17" x14ac:dyDescent="0.2">
      <c r="A180" s="44" t="s">
        <v>515</v>
      </c>
      <c r="B180" s="18" t="s">
        <v>354</v>
      </c>
      <c r="C180" s="49"/>
      <c r="D180" s="18"/>
      <c r="E180" s="19"/>
      <c r="F180" s="37"/>
      <c r="G180" s="27"/>
    </row>
    <row r="181" spans="1:7" ht="17" x14ac:dyDescent="0.2">
      <c r="A181" s="44" t="s">
        <v>516</v>
      </c>
      <c r="B181" s="18" t="s">
        <v>323</v>
      </c>
      <c r="C181" s="49"/>
      <c r="D181" s="18"/>
      <c r="E181" s="19"/>
      <c r="F181" s="37"/>
      <c r="G181" s="27"/>
    </row>
    <row r="182" spans="1:7" ht="17" x14ac:dyDescent="0.2">
      <c r="A182" s="44" t="s">
        <v>517</v>
      </c>
      <c r="B182" s="18" t="s">
        <v>323</v>
      </c>
      <c r="C182" s="49"/>
      <c r="D182" s="18"/>
      <c r="E182" s="19"/>
      <c r="F182" s="37"/>
      <c r="G182" s="27"/>
    </row>
    <row r="183" spans="1:7" ht="17" x14ac:dyDescent="0.2">
      <c r="A183" s="44" t="s">
        <v>518</v>
      </c>
      <c r="B183" s="18" t="s">
        <v>323</v>
      </c>
      <c r="C183" s="49"/>
      <c r="D183" s="18"/>
      <c r="E183" s="19"/>
      <c r="F183" s="37"/>
      <c r="G183" s="27"/>
    </row>
    <row r="184" spans="1:7" ht="17" x14ac:dyDescent="0.2">
      <c r="A184" s="44" t="s">
        <v>519</v>
      </c>
      <c r="B184" s="18" t="s">
        <v>491</v>
      </c>
      <c r="C184" s="49"/>
      <c r="D184" s="18"/>
      <c r="E184" s="19"/>
      <c r="F184" s="37"/>
      <c r="G184" s="27"/>
    </row>
    <row r="185" spans="1:7" ht="17" x14ac:dyDescent="0.2">
      <c r="A185" s="44" t="s">
        <v>520</v>
      </c>
      <c r="B185" s="18" t="s">
        <v>321</v>
      </c>
      <c r="C185" s="49"/>
      <c r="D185" s="18"/>
      <c r="E185" s="19"/>
      <c r="F185" s="37"/>
      <c r="G185" s="27"/>
    </row>
    <row r="186" spans="1:7" ht="17" x14ac:dyDescent="0.2">
      <c r="A186" s="44" t="s">
        <v>521</v>
      </c>
      <c r="B186" s="18" t="s">
        <v>522</v>
      </c>
      <c r="C186" s="49"/>
      <c r="D186" s="18"/>
      <c r="E186" s="19"/>
      <c r="F186" s="37"/>
      <c r="G186" s="27"/>
    </row>
    <row r="187" spans="1:7" ht="17" x14ac:dyDescent="0.2">
      <c r="A187" s="44" t="s">
        <v>523</v>
      </c>
      <c r="B187" s="18" t="s">
        <v>441</v>
      </c>
      <c r="C187" s="49"/>
      <c r="D187" s="18"/>
      <c r="E187" s="19"/>
      <c r="F187" s="37"/>
      <c r="G187" s="27"/>
    </row>
    <row r="188" spans="1:7" ht="17" x14ac:dyDescent="0.2">
      <c r="A188" s="44" t="s">
        <v>524</v>
      </c>
      <c r="B188" s="18" t="s">
        <v>514</v>
      </c>
      <c r="C188" s="49"/>
      <c r="D188" s="18"/>
      <c r="E188" s="19"/>
      <c r="F188" s="37"/>
      <c r="G188" s="27"/>
    </row>
    <row r="189" spans="1:7" ht="17" x14ac:dyDescent="0.2">
      <c r="A189" s="44" t="s">
        <v>525</v>
      </c>
      <c r="B189" s="18" t="s">
        <v>527</v>
      </c>
      <c r="C189" s="49"/>
      <c r="D189" s="18"/>
      <c r="E189" s="19"/>
      <c r="F189" s="37"/>
      <c r="G189" s="27"/>
    </row>
    <row r="190" spans="1:7" ht="17" x14ac:dyDescent="0.2">
      <c r="A190" s="44" t="s">
        <v>528</v>
      </c>
      <c r="B190" s="18" t="s">
        <v>342</v>
      </c>
      <c r="C190" s="49"/>
      <c r="D190" s="18"/>
      <c r="E190" s="19"/>
      <c r="F190" s="37"/>
      <c r="G190" s="27"/>
    </row>
    <row r="191" spans="1:7" ht="17" x14ac:dyDescent="0.2">
      <c r="A191" s="44" t="s">
        <v>533</v>
      </c>
      <c r="B191" s="18" t="s">
        <v>383</v>
      </c>
      <c r="C191" s="49"/>
      <c r="D191" s="18"/>
      <c r="E191" s="19"/>
      <c r="F191" s="37"/>
      <c r="G191" s="27"/>
    </row>
    <row r="192" spans="1:7" ht="17" x14ac:dyDescent="0.2">
      <c r="A192" s="44" t="s">
        <v>534</v>
      </c>
      <c r="B192" s="18" t="s">
        <v>383</v>
      </c>
      <c r="C192" s="49"/>
      <c r="D192" s="18"/>
      <c r="E192" s="19"/>
      <c r="F192" s="37"/>
      <c r="G192" s="27"/>
    </row>
    <row r="193" spans="1:7" ht="17" x14ac:dyDescent="0.2">
      <c r="A193" s="44" t="s">
        <v>535</v>
      </c>
      <c r="B193" s="18" t="s">
        <v>359</v>
      </c>
      <c r="C193" s="49"/>
      <c r="D193" s="18"/>
      <c r="E193" s="19"/>
      <c r="F193" s="37"/>
      <c r="G193" s="27"/>
    </row>
    <row r="194" spans="1:7" ht="17" x14ac:dyDescent="0.2">
      <c r="A194" s="44" t="s">
        <v>536</v>
      </c>
      <c r="B194" s="18" t="s">
        <v>375</v>
      </c>
      <c r="C194" s="49"/>
      <c r="D194" s="18"/>
      <c r="E194" s="19"/>
      <c r="F194" s="37"/>
      <c r="G194" s="27"/>
    </row>
    <row r="195" spans="1:7" ht="17" x14ac:dyDescent="0.2">
      <c r="A195" s="44" t="s">
        <v>537</v>
      </c>
      <c r="B195" s="18" t="s">
        <v>388</v>
      </c>
      <c r="C195" s="49"/>
      <c r="D195" s="18"/>
      <c r="E195" s="19"/>
      <c r="F195" s="37"/>
      <c r="G195" s="27"/>
    </row>
    <row r="196" spans="1:7" ht="17" x14ac:dyDescent="0.2">
      <c r="A196" s="44" t="s">
        <v>546</v>
      </c>
      <c r="B196" s="18" t="s">
        <v>441</v>
      </c>
      <c r="C196" s="49"/>
      <c r="D196" s="18"/>
      <c r="E196" s="19"/>
      <c r="F196" s="37"/>
      <c r="G196" s="27"/>
    </row>
    <row r="197" spans="1:7" ht="17" x14ac:dyDescent="0.2">
      <c r="A197" s="44" t="s">
        <v>547</v>
      </c>
      <c r="B197" s="18" t="s">
        <v>359</v>
      </c>
      <c r="C197" s="49"/>
      <c r="D197" s="18"/>
      <c r="E197" s="19"/>
      <c r="F197" s="37"/>
      <c r="G197" s="27"/>
    </row>
    <row r="198" spans="1:7" ht="17" x14ac:dyDescent="0.2">
      <c r="A198" s="44" t="s">
        <v>548</v>
      </c>
      <c r="B198" s="18" t="s">
        <v>383</v>
      </c>
      <c r="C198" s="49"/>
      <c r="D198" s="18"/>
      <c r="E198" s="19"/>
      <c r="F198" s="37"/>
      <c r="G198" s="27"/>
    </row>
    <row r="199" spans="1:7" ht="17" x14ac:dyDescent="0.2">
      <c r="A199" s="44" t="s">
        <v>549</v>
      </c>
      <c r="B199" s="18" t="s">
        <v>365</v>
      </c>
      <c r="C199" s="49"/>
      <c r="D199" s="18"/>
      <c r="E199" s="19"/>
      <c r="F199" s="37"/>
      <c r="G199" s="27"/>
    </row>
    <row r="200" spans="1:7" ht="17" x14ac:dyDescent="0.2">
      <c r="A200" s="44" t="s">
        <v>550</v>
      </c>
      <c r="B200" s="18" t="s">
        <v>353</v>
      </c>
      <c r="C200" s="49"/>
      <c r="D200" s="18"/>
      <c r="E200" s="19"/>
      <c r="F200" s="37"/>
      <c r="G200" s="27"/>
    </row>
    <row r="201" spans="1:7" ht="17" x14ac:dyDescent="0.2">
      <c r="A201" s="44" t="s">
        <v>551</v>
      </c>
      <c r="B201" s="18" t="s">
        <v>364</v>
      </c>
      <c r="C201" s="49"/>
      <c r="D201" s="18"/>
      <c r="E201" s="19"/>
      <c r="F201" s="37"/>
      <c r="G201" s="27"/>
    </row>
    <row r="202" spans="1:7" ht="17" x14ac:dyDescent="0.2">
      <c r="A202" s="44" t="s">
        <v>552</v>
      </c>
      <c r="B202" s="18" t="s">
        <v>494</v>
      </c>
      <c r="C202" s="49"/>
      <c r="D202" s="18"/>
      <c r="E202" s="19"/>
      <c r="F202" s="37"/>
      <c r="G202" s="27"/>
    </row>
    <row r="203" spans="1:7" ht="17" x14ac:dyDescent="0.2">
      <c r="A203" s="44" t="s">
        <v>553</v>
      </c>
      <c r="B203" s="18" t="s">
        <v>527</v>
      </c>
      <c r="C203" s="49"/>
      <c r="D203" s="18"/>
      <c r="E203" s="19"/>
      <c r="F203" s="37"/>
      <c r="G203" s="27"/>
    </row>
    <row r="204" spans="1:7" ht="17" x14ac:dyDescent="0.2">
      <c r="A204" s="44" t="s">
        <v>554</v>
      </c>
      <c r="B204" s="18" t="s">
        <v>384</v>
      </c>
      <c r="C204" s="49"/>
      <c r="D204" s="18"/>
      <c r="E204" s="19"/>
      <c r="F204" s="37"/>
      <c r="G204" s="27"/>
    </row>
    <row r="205" spans="1:7" ht="17" x14ac:dyDescent="0.2">
      <c r="A205" s="44" t="s">
        <v>556</v>
      </c>
      <c r="B205" s="18" t="s">
        <v>373</v>
      </c>
      <c r="C205" s="49"/>
      <c r="D205" s="18"/>
      <c r="E205" s="19"/>
      <c r="F205" s="37"/>
      <c r="G205" s="27"/>
    </row>
    <row r="206" spans="1:7" ht="17" x14ac:dyDescent="0.2">
      <c r="A206" s="44" t="s">
        <v>557</v>
      </c>
      <c r="B206" s="18" t="s">
        <v>363</v>
      </c>
      <c r="C206" s="49"/>
      <c r="D206" s="18"/>
      <c r="E206" s="19"/>
      <c r="F206" s="37"/>
      <c r="G206" s="27"/>
    </row>
    <row r="207" spans="1:7" ht="17" x14ac:dyDescent="0.2">
      <c r="A207" s="44" t="s">
        <v>558</v>
      </c>
      <c r="B207" s="18" t="s">
        <v>357</v>
      </c>
      <c r="C207" s="49"/>
      <c r="D207" s="18"/>
      <c r="E207" s="19"/>
      <c r="F207" s="37"/>
      <c r="G207" s="27"/>
    </row>
    <row r="208" spans="1:7" ht="17" x14ac:dyDescent="0.2">
      <c r="A208" s="44" t="s">
        <v>559</v>
      </c>
      <c r="B208" s="18" t="s">
        <v>560</v>
      </c>
      <c r="C208" s="49"/>
      <c r="D208" s="18"/>
      <c r="E208" s="19"/>
      <c r="F208" s="37"/>
      <c r="G208" s="27"/>
    </row>
    <row r="209" spans="1:7" ht="17" x14ac:dyDescent="0.2">
      <c r="A209" s="44" t="s">
        <v>561</v>
      </c>
      <c r="B209" s="18" t="s">
        <v>358</v>
      </c>
      <c r="C209" s="49"/>
      <c r="D209" s="18"/>
      <c r="E209" s="19"/>
      <c r="F209" s="37"/>
      <c r="G209" s="27"/>
    </row>
    <row r="210" spans="1:7" ht="17" x14ac:dyDescent="0.2">
      <c r="A210" s="44" t="s">
        <v>562</v>
      </c>
      <c r="B210" s="18" t="s">
        <v>487</v>
      </c>
      <c r="C210" s="49"/>
      <c r="D210" s="18"/>
      <c r="E210" s="19"/>
      <c r="F210" s="37"/>
      <c r="G210" s="27"/>
    </row>
    <row r="211" spans="1:7" ht="17" x14ac:dyDescent="0.2">
      <c r="A211" s="44" t="s">
        <v>563</v>
      </c>
      <c r="B211" s="18" t="s">
        <v>330</v>
      </c>
      <c r="C211" s="49"/>
      <c r="D211" s="18"/>
      <c r="E211" s="19"/>
      <c r="F211" s="37"/>
      <c r="G211" s="27"/>
    </row>
    <row r="212" spans="1:7" ht="17" x14ac:dyDescent="0.2">
      <c r="A212" s="44" t="s">
        <v>564</v>
      </c>
      <c r="B212" s="18" t="s">
        <v>330</v>
      </c>
      <c r="C212" s="49"/>
      <c r="D212" s="18"/>
      <c r="E212" s="19"/>
      <c r="F212" s="37"/>
      <c r="G212" s="27"/>
    </row>
    <row r="213" spans="1:7" ht="17" x14ac:dyDescent="0.2">
      <c r="A213" s="44" t="s">
        <v>565</v>
      </c>
      <c r="B213" s="18" t="s">
        <v>341</v>
      </c>
      <c r="C213" s="49"/>
      <c r="D213" s="18"/>
      <c r="E213" s="19"/>
      <c r="F213" s="37"/>
      <c r="G213" s="27"/>
    </row>
    <row r="214" spans="1:7" ht="17" x14ac:dyDescent="0.2">
      <c r="A214" s="44" t="s">
        <v>566</v>
      </c>
      <c r="B214" s="18" t="s">
        <v>341</v>
      </c>
      <c r="C214" s="49"/>
      <c r="D214" s="18"/>
      <c r="E214" s="19"/>
      <c r="F214" s="37"/>
      <c r="G214" s="27"/>
    </row>
    <row r="215" spans="1:7" ht="17" x14ac:dyDescent="0.2">
      <c r="A215" s="44" t="s">
        <v>567</v>
      </c>
      <c r="B215" s="18" t="s">
        <v>340</v>
      </c>
      <c r="C215" s="49"/>
      <c r="D215" s="18"/>
      <c r="E215" s="19"/>
      <c r="F215" s="37"/>
      <c r="G215" s="27"/>
    </row>
    <row r="216" spans="1:7" ht="17" x14ac:dyDescent="0.2">
      <c r="A216" s="44" t="s">
        <v>568</v>
      </c>
      <c r="B216" s="18" t="s">
        <v>569</v>
      </c>
      <c r="C216" s="49"/>
      <c r="D216" s="18"/>
      <c r="E216" s="19"/>
      <c r="F216" s="37"/>
      <c r="G216" s="27"/>
    </row>
    <row r="217" spans="1:7" ht="17" x14ac:dyDescent="0.2">
      <c r="A217" s="44" t="s">
        <v>570</v>
      </c>
      <c r="B217" s="18" t="s">
        <v>414</v>
      </c>
      <c r="C217" s="49"/>
      <c r="D217" s="18"/>
      <c r="E217" s="19"/>
      <c r="F217" s="37"/>
      <c r="G217" s="27"/>
    </row>
    <row r="218" spans="1:7" ht="17" x14ac:dyDescent="0.2">
      <c r="A218" s="44" t="s">
        <v>571</v>
      </c>
      <c r="B218" s="18" t="s">
        <v>373</v>
      </c>
      <c r="C218" s="49"/>
      <c r="D218" s="18"/>
      <c r="E218" s="19"/>
      <c r="F218" s="37"/>
      <c r="G218" s="27"/>
    </row>
    <row r="219" spans="1:7" ht="17" x14ac:dyDescent="0.2">
      <c r="A219" s="44" t="s">
        <v>572</v>
      </c>
      <c r="B219" s="18" t="s">
        <v>441</v>
      </c>
      <c r="C219" s="49"/>
      <c r="D219" s="18"/>
      <c r="E219" s="19"/>
      <c r="F219" s="37"/>
      <c r="G219" s="27"/>
    </row>
    <row r="220" spans="1:7" ht="17" x14ac:dyDescent="0.2">
      <c r="A220" s="44" t="s">
        <v>573</v>
      </c>
      <c r="B220" s="18" t="s">
        <v>361</v>
      </c>
      <c r="C220" s="49"/>
      <c r="D220" s="18"/>
      <c r="E220" s="19"/>
      <c r="F220" s="37"/>
      <c r="G220" s="27"/>
    </row>
    <row r="221" spans="1:7" ht="17" x14ac:dyDescent="0.2">
      <c r="A221" s="44" t="s">
        <v>574</v>
      </c>
      <c r="B221" s="18" t="s">
        <v>361</v>
      </c>
      <c r="C221" s="49"/>
      <c r="D221" s="18"/>
      <c r="E221" s="19"/>
      <c r="F221" s="37"/>
      <c r="G221" s="27"/>
    </row>
    <row r="222" spans="1:7" ht="17" x14ac:dyDescent="0.2">
      <c r="A222" s="44" t="s">
        <v>575</v>
      </c>
      <c r="B222" s="18" t="s">
        <v>376</v>
      </c>
      <c r="C222" s="49"/>
      <c r="D222" s="18"/>
      <c r="E222" s="19"/>
      <c r="F222" s="37"/>
      <c r="G222" s="27"/>
    </row>
    <row r="223" spans="1:7" ht="17" x14ac:dyDescent="0.2">
      <c r="A223" s="44" t="s">
        <v>576</v>
      </c>
      <c r="B223" s="18" t="s">
        <v>376</v>
      </c>
      <c r="C223" s="49"/>
      <c r="D223" s="18"/>
      <c r="E223" s="19"/>
      <c r="F223" s="37"/>
      <c r="G223" s="27"/>
    </row>
    <row r="224" spans="1:7" ht="17" x14ac:dyDescent="0.2">
      <c r="A224" s="44" t="s">
        <v>577</v>
      </c>
      <c r="B224" s="18" t="s">
        <v>376</v>
      </c>
      <c r="C224" s="49"/>
      <c r="D224" s="18"/>
      <c r="E224" s="19"/>
      <c r="F224" s="37"/>
      <c r="G224" s="27"/>
    </row>
    <row r="225" spans="1:7" ht="17" x14ac:dyDescent="0.2">
      <c r="A225" s="44" t="s">
        <v>578</v>
      </c>
      <c r="B225" s="18" t="s">
        <v>376</v>
      </c>
      <c r="C225" s="49"/>
      <c r="D225" s="18"/>
      <c r="E225" s="19"/>
      <c r="F225" s="37"/>
      <c r="G225" s="27"/>
    </row>
    <row r="226" spans="1:7" ht="17" x14ac:dyDescent="0.2">
      <c r="A226" s="44" t="s">
        <v>579</v>
      </c>
      <c r="B226" s="18" t="s">
        <v>325</v>
      </c>
      <c r="C226" s="49"/>
      <c r="D226" s="18"/>
      <c r="E226" s="19"/>
      <c r="F226" s="37"/>
      <c r="G226" s="27"/>
    </row>
    <row r="227" spans="1:7" ht="17" x14ac:dyDescent="0.2">
      <c r="A227" s="44" t="s">
        <v>580</v>
      </c>
      <c r="B227" s="18" t="s">
        <v>388</v>
      </c>
      <c r="C227" s="49"/>
      <c r="D227" s="18"/>
      <c r="E227" s="19"/>
      <c r="F227" s="37"/>
      <c r="G227" s="27"/>
    </row>
    <row r="228" spans="1:7" ht="17" x14ac:dyDescent="0.2">
      <c r="A228" s="44" t="s">
        <v>581</v>
      </c>
      <c r="B228" s="18" t="s">
        <v>582</v>
      </c>
      <c r="C228" s="49"/>
      <c r="D228" s="18"/>
      <c r="E228" s="19"/>
      <c r="F228" s="37"/>
      <c r="G228" s="27"/>
    </row>
    <row r="229" spans="1:7" ht="17" x14ac:dyDescent="0.2">
      <c r="A229" s="44" t="s">
        <v>583</v>
      </c>
      <c r="B229" s="18" t="s">
        <v>349</v>
      </c>
      <c r="C229" s="49"/>
      <c r="D229" s="18"/>
      <c r="E229" s="19"/>
      <c r="F229" s="37"/>
      <c r="G229" s="27"/>
    </row>
    <row r="230" spans="1:7" ht="17" x14ac:dyDescent="0.2">
      <c r="A230" s="44" t="s">
        <v>584</v>
      </c>
      <c r="B230" s="18" t="s">
        <v>330</v>
      </c>
      <c r="C230" s="49"/>
      <c r="D230" s="18"/>
      <c r="E230" s="19"/>
      <c r="F230" s="37"/>
      <c r="G230" s="27"/>
    </row>
    <row r="231" spans="1:7" ht="17" x14ac:dyDescent="0.2">
      <c r="A231" s="44" t="s">
        <v>585</v>
      </c>
      <c r="B231" s="18" t="s">
        <v>377</v>
      </c>
      <c r="C231" s="49"/>
      <c r="D231" s="18"/>
      <c r="E231" s="19"/>
      <c r="F231" s="37"/>
      <c r="G231" s="27"/>
    </row>
    <row r="232" spans="1:7" ht="17" x14ac:dyDescent="0.2">
      <c r="A232" s="44" t="s">
        <v>586</v>
      </c>
      <c r="B232" s="18" t="s">
        <v>326</v>
      </c>
      <c r="C232" s="49"/>
      <c r="D232" s="18"/>
      <c r="E232" s="19"/>
      <c r="F232" s="37"/>
      <c r="G232" s="27"/>
    </row>
    <row r="233" spans="1:7" ht="17" x14ac:dyDescent="0.2">
      <c r="A233" s="44" t="s">
        <v>593</v>
      </c>
      <c r="B233" s="18" t="s">
        <v>323</v>
      </c>
      <c r="C233" s="49"/>
      <c r="D233" s="18"/>
      <c r="E233" s="19"/>
      <c r="F233" s="37"/>
      <c r="G233" s="27"/>
    </row>
    <row r="234" spans="1:7" ht="17" x14ac:dyDescent="0.2">
      <c r="A234" s="44" t="s">
        <v>594</v>
      </c>
      <c r="B234" s="18" t="s">
        <v>338</v>
      </c>
      <c r="C234" s="49"/>
      <c r="D234" s="18"/>
      <c r="E234" s="19"/>
      <c r="F234" s="37"/>
      <c r="G234" s="27"/>
    </row>
    <row r="235" spans="1:7" ht="17" x14ac:dyDescent="0.2">
      <c r="A235" s="44" t="s">
        <v>595</v>
      </c>
      <c r="B235" s="18" t="s">
        <v>323</v>
      </c>
      <c r="C235" s="49"/>
      <c r="D235" s="18"/>
      <c r="E235" s="19"/>
      <c r="F235" s="37"/>
      <c r="G235" s="27"/>
    </row>
    <row r="236" spans="1:7" ht="17" x14ac:dyDescent="0.2">
      <c r="A236" s="44" t="s">
        <v>596</v>
      </c>
      <c r="B236" s="18" t="s">
        <v>341</v>
      </c>
      <c r="C236" s="49"/>
      <c r="D236" s="18"/>
      <c r="E236" s="19"/>
      <c r="F236" s="37"/>
      <c r="G236" s="27"/>
    </row>
    <row r="237" spans="1:7" ht="17" x14ac:dyDescent="0.2">
      <c r="A237" s="44" t="s">
        <v>597</v>
      </c>
      <c r="B237" s="18" t="s">
        <v>364</v>
      </c>
      <c r="C237" s="49"/>
      <c r="D237" s="18"/>
      <c r="E237" s="19"/>
      <c r="F237" s="37"/>
      <c r="G237" s="27"/>
    </row>
    <row r="238" spans="1:7" ht="17" x14ac:dyDescent="0.2">
      <c r="A238" s="44" t="s">
        <v>602</v>
      </c>
      <c r="B238" s="18" t="s">
        <v>340</v>
      </c>
      <c r="C238" s="49"/>
      <c r="D238" s="18"/>
      <c r="E238" s="19"/>
      <c r="F238" s="37"/>
      <c r="G238" s="27"/>
    </row>
    <row r="239" spans="1:7" ht="17" x14ac:dyDescent="0.2">
      <c r="A239" s="44" t="s">
        <v>603</v>
      </c>
      <c r="B239" s="18" t="s">
        <v>360</v>
      </c>
      <c r="C239" s="49"/>
      <c r="D239" s="18"/>
      <c r="E239" s="19"/>
      <c r="F239" s="37"/>
      <c r="G239" s="27"/>
    </row>
    <row r="240" spans="1:7" ht="17" x14ac:dyDescent="0.2">
      <c r="A240" s="44" t="s">
        <v>604</v>
      </c>
      <c r="B240" s="18" t="s">
        <v>605</v>
      </c>
      <c r="C240" s="49"/>
      <c r="D240" s="18"/>
      <c r="E240" s="19"/>
      <c r="F240" s="37"/>
      <c r="G240" s="27"/>
    </row>
    <row r="241" spans="1:7" ht="17" x14ac:dyDescent="0.2">
      <c r="A241" s="44" t="s">
        <v>606</v>
      </c>
      <c r="B241" s="18" t="s">
        <v>342</v>
      </c>
      <c r="C241" s="49"/>
      <c r="D241" s="18"/>
      <c r="E241" s="19"/>
      <c r="F241" s="37"/>
      <c r="G241" s="27"/>
    </row>
    <row r="242" spans="1:7" ht="17" x14ac:dyDescent="0.2">
      <c r="A242" s="44" t="s">
        <v>607</v>
      </c>
      <c r="B242" s="18" t="s">
        <v>605</v>
      </c>
      <c r="C242" s="49"/>
      <c r="D242" s="18"/>
      <c r="E242" s="19"/>
      <c r="F242" s="37"/>
      <c r="G242" s="27"/>
    </row>
    <row r="243" spans="1:7" ht="17" x14ac:dyDescent="0.2">
      <c r="A243" s="44" t="s">
        <v>608</v>
      </c>
      <c r="B243" s="18" t="s">
        <v>414</v>
      </c>
      <c r="C243" s="49"/>
      <c r="D243" s="18"/>
      <c r="E243" s="19"/>
      <c r="F243" s="37"/>
      <c r="G243" s="27"/>
    </row>
    <row r="244" spans="1:7" ht="17" x14ac:dyDescent="0.2">
      <c r="A244" s="44" t="s">
        <v>609</v>
      </c>
      <c r="B244" s="18" t="s">
        <v>487</v>
      </c>
      <c r="C244" s="49"/>
      <c r="D244" s="18"/>
      <c r="E244" s="19"/>
      <c r="F244" s="37"/>
      <c r="G244" s="27"/>
    </row>
    <row r="245" spans="1:7" ht="17" x14ac:dyDescent="0.2">
      <c r="A245" s="44" t="s">
        <v>610</v>
      </c>
      <c r="B245" s="18" t="s">
        <v>352</v>
      </c>
      <c r="C245" s="49"/>
      <c r="D245" s="18"/>
      <c r="E245" s="19"/>
      <c r="F245" s="37"/>
      <c r="G245" s="27"/>
    </row>
    <row r="246" spans="1:7" ht="17" x14ac:dyDescent="0.2">
      <c r="A246" s="44" t="s">
        <v>611</v>
      </c>
      <c r="B246" s="18" t="s">
        <v>352</v>
      </c>
      <c r="C246" s="49"/>
      <c r="D246" s="18"/>
      <c r="E246" s="19"/>
      <c r="F246" s="37"/>
      <c r="G246" s="27"/>
    </row>
    <row r="247" spans="1:7" ht="17" x14ac:dyDescent="0.2">
      <c r="A247" s="44" t="s">
        <v>612</v>
      </c>
      <c r="B247" s="18" t="s">
        <v>330</v>
      </c>
      <c r="C247" s="49"/>
      <c r="D247" s="18"/>
      <c r="E247" s="19"/>
      <c r="F247" s="37"/>
      <c r="G247" s="27"/>
    </row>
    <row r="248" spans="1:7" ht="17" x14ac:dyDescent="0.2">
      <c r="A248" s="44" t="s">
        <v>613</v>
      </c>
      <c r="B248" s="18" t="s">
        <v>322</v>
      </c>
      <c r="C248" s="49"/>
      <c r="D248" s="18"/>
      <c r="E248" s="19"/>
      <c r="F248" s="37"/>
      <c r="G248" s="27"/>
    </row>
    <row r="249" spans="1:7" ht="17" x14ac:dyDescent="0.2">
      <c r="A249" s="44" t="s">
        <v>614</v>
      </c>
      <c r="B249" s="18" t="s">
        <v>322</v>
      </c>
      <c r="C249" s="49"/>
      <c r="D249" s="18"/>
      <c r="E249" s="19"/>
      <c r="F249" s="37"/>
      <c r="G249" s="27"/>
    </row>
    <row r="250" spans="1:7" ht="17" x14ac:dyDescent="0.2">
      <c r="A250" s="44" t="s">
        <v>627</v>
      </c>
      <c r="B250" s="18" t="s">
        <v>370</v>
      </c>
      <c r="C250" s="49"/>
      <c r="D250" s="18"/>
      <c r="E250" s="19"/>
      <c r="F250" s="37"/>
      <c r="G250" s="27"/>
    </row>
    <row r="251" spans="1:7" ht="17" x14ac:dyDescent="0.2">
      <c r="A251" s="44" t="s">
        <v>628</v>
      </c>
      <c r="B251" s="18" t="s">
        <v>324</v>
      </c>
      <c r="C251" s="49"/>
      <c r="D251" s="18"/>
      <c r="E251" s="19"/>
      <c r="F251" s="37"/>
      <c r="G251" s="27"/>
    </row>
    <row r="252" spans="1:7" ht="17" x14ac:dyDescent="0.2">
      <c r="A252" s="44" t="s">
        <v>629</v>
      </c>
      <c r="B252" s="18" t="s">
        <v>324</v>
      </c>
      <c r="C252" s="49"/>
      <c r="D252" s="18"/>
      <c r="E252" s="19"/>
      <c r="F252" s="37"/>
      <c r="G252" s="27"/>
    </row>
    <row r="253" spans="1:7" ht="17" x14ac:dyDescent="0.2">
      <c r="A253" s="44" t="s">
        <v>630</v>
      </c>
      <c r="B253" s="18" t="s">
        <v>324</v>
      </c>
      <c r="C253" s="49"/>
      <c r="D253" s="18"/>
      <c r="E253" s="19"/>
      <c r="F253" s="37"/>
      <c r="G253" s="27"/>
    </row>
    <row r="254" spans="1:7" ht="17" x14ac:dyDescent="0.2">
      <c r="A254" s="44" t="s">
        <v>631</v>
      </c>
      <c r="B254" s="18" t="s">
        <v>605</v>
      </c>
      <c r="C254" s="49"/>
      <c r="D254" s="18"/>
      <c r="E254" s="19"/>
      <c r="F254" s="37"/>
      <c r="G254" s="27"/>
    </row>
    <row r="255" spans="1:7" ht="17" x14ac:dyDescent="0.2">
      <c r="A255" s="44" t="s">
        <v>632</v>
      </c>
      <c r="B255" s="18" t="s">
        <v>360</v>
      </c>
      <c r="C255" s="49"/>
      <c r="D255" s="18"/>
      <c r="E255" s="19"/>
      <c r="F255" s="37"/>
      <c r="G255" s="27"/>
    </row>
    <row r="256" spans="1:7" ht="17" x14ac:dyDescent="0.2">
      <c r="A256" s="44" t="s">
        <v>633</v>
      </c>
      <c r="B256" s="18" t="s">
        <v>375</v>
      </c>
      <c r="C256" s="49"/>
      <c r="D256" s="18"/>
      <c r="E256" s="19"/>
      <c r="F256" s="37"/>
      <c r="G256" s="27"/>
    </row>
    <row r="257" spans="1:7" ht="17" x14ac:dyDescent="0.2">
      <c r="A257" s="44" t="s">
        <v>634</v>
      </c>
      <c r="B257" s="18" t="s">
        <v>373</v>
      </c>
      <c r="C257" s="49"/>
      <c r="D257" s="18"/>
      <c r="E257" s="19"/>
      <c r="F257" s="37"/>
      <c r="G257" s="27"/>
    </row>
    <row r="258" spans="1:7" ht="17" x14ac:dyDescent="0.2">
      <c r="A258" s="44" t="s">
        <v>635</v>
      </c>
      <c r="B258" s="18" t="s">
        <v>373</v>
      </c>
      <c r="C258" s="49"/>
      <c r="D258" s="18"/>
      <c r="E258" s="19"/>
      <c r="F258" s="37"/>
      <c r="G258" s="27"/>
    </row>
    <row r="259" spans="1:7" ht="17" x14ac:dyDescent="0.2">
      <c r="A259" s="44" t="s">
        <v>636</v>
      </c>
      <c r="B259" s="18" t="s">
        <v>373</v>
      </c>
      <c r="C259" s="49"/>
      <c r="D259" s="18"/>
      <c r="E259" s="19"/>
      <c r="F259" s="37"/>
      <c r="G259" s="27"/>
    </row>
    <row r="260" spans="1:7" ht="17" x14ac:dyDescent="0.2">
      <c r="A260" s="44" t="s">
        <v>637</v>
      </c>
      <c r="B260" s="18" t="s">
        <v>371</v>
      </c>
      <c r="C260" s="49"/>
      <c r="D260" s="18"/>
      <c r="E260" s="19"/>
      <c r="F260" s="37"/>
      <c r="G260" s="27"/>
    </row>
    <row r="261" spans="1:7" ht="17" x14ac:dyDescent="0.2">
      <c r="A261" s="44" t="s">
        <v>638</v>
      </c>
      <c r="B261" s="18" t="s">
        <v>371</v>
      </c>
      <c r="C261" s="49"/>
      <c r="D261" s="18"/>
      <c r="E261" s="19"/>
      <c r="F261" s="37"/>
      <c r="G261" s="27"/>
    </row>
    <row r="262" spans="1:7" ht="17" x14ac:dyDescent="0.2">
      <c r="A262" s="44" t="s">
        <v>639</v>
      </c>
      <c r="B262" s="18" t="s">
        <v>358</v>
      </c>
      <c r="C262" s="49"/>
      <c r="D262" s="18"/>
      <c r="E262" s="19"/>
      <c r="F262" s="37"/>
      <c r="G262" s="27"/>
    </row>
    <row r="263" spans="1:7" ht="17" x14ac:dyDescent="0.2">
      <c r="A263" s="44" t="s">
        <v>640</v>
      </c>
      <c r="B263" s="18" t="s">
        <v>358</v>
      </c>
      <c r="C263" s="49"/>
      <c r="D263" s="18"/>
      <c r="E263" s="19"/>
      <c r="F263" s="37"/>
      <c r="G263" s="27"/>
    </row>
    <row r="264" spans="1:7" ht="17" x14ac:dyDescent="0.2">
      <c r="A264" s="44" t="s">
        <v>641</v>
      </c>
      <c r="B264" s="18" t="s">
        <v>605</v>
      </c>
      <c r="C264" s="49"/>
      <c r="D264" s="18"/>
      <c r="E264" s="19"/>
      <c r="F264" s="37"/>
      <c r="G264" s="27"/>
    </row>
    <row r="265" spans="1:7" ht="17" x14ac:dyDescent="0.2">
      <c r="A265" s="44" t="s">
        <v>642</v>
      </c>
      <c r="B265" s="18" t="s">
        <v>326</v>
      </c>
      <c r="C265" s="49"/>
      <c r="D265" s="18"/>
      <c r="E265" s="19"/>
      <c r="F265" s="37"/>
      <c r="G265" s="27"/>
    </row>
    <row r="266" spans="1:7" ht="17" x14ac:dyDescent="0.2">
      <c r="A266" s="44" t="s">
        <v>643</v>
      </c>
      <c r="B266" s="18" t="s">
        <v>373</v>
      </c>
      <c r="C266" s="49"/>
      <c r="D266" s="18"/>
      <c r="E266" s="19"/>
      <c r="F266" s="37"/>
      <c r="G266" s="27"/>
    </row>
    <row r="267" spans="1:7" ht="17" x14ac:dyDescent="0.2">
      <c r="A267" s="44" t="s">
        <v>644</v>
      </c>
      <c r="B267" s="18" t="s">
        <v>373</v>
      </c>
      <c r="C267" s="49"/>
      <c r="D267" s="18"/>
      <c r="E267" s="19"/>
      <c r="F267" s="37"/>
      <c r="G267" s="27"/>
    </row>
    <row r="268" spans="1:7" ht="17" x14ac:dyDescent="0.2">
      <c r="A268" s="44" t="s">
        <v>649</v>
      </c>
      <c r="B268" s="18" t="s">
        <v>375</v>
      </c>
      <c r="C268" s="49"/>
      <c r="D268" s="18"/>
      <c r="E268" s="19"/>
      <c r="F268" s="37"/>
      <c r="G268" s="27"/>
    </row>
    <row r="269" spans="1:7" ht="17" x14ac:dyDescent="0.2">
      <c r="A269" s="44" t="s">
        <v>650</v>
      </c>
      <c r="B269" s="18" t="s">
        <v>373</v>
      </c>
      <c r="C269" s="49"/>
      <c r="D269" s="18"/>
      <c r="E269" s="19"/>
      <c r="F269" s="37"/>
      <c r="G269" s="27"/>
    </row>
    <row r="270" spans="1:7" ht="17" x14ac:dyDescent="0.2">
      <c r="A270" s="44" t="s">
        <v>651</v>
      </c>
      <c r="B270" s="18" t="s">
        <v>373</v>
      </c>
      <c r="C270" s="49"/>
      <c r="D270" s="18"/>
      <c r="E270" s="19"/>
      <c r="F270" s="37"/>
      <c r="G270" s="27"/>
    </row>
    <row r="271" spans="1:7" ht="17" x14ac:dyDescent="0.2">
      <c r="A271" s="44" t="s">
        <v>652</v>
      </c>
      <c r="B271" s="18" t="s">
        <v>391</v>
      </c>
      <c r="C271" s="49"/>
      <c r="D271" s="18"/>
      <c r="E271" s="19"/>
      <c r="F271" s="37"/>
      <c r="G271" s="27"/>
    </row>
    <row r="272" spans="1:7" ht="17" x14ac:dyDescent="0.2">
      <c r="A272" s="44" t="s">
        <v>654</v>
      </c>
      <c r="B272" s="18" t="s">
        <v>370</v>
      </c>
      <c r="C272" s="49"/>
      <c r="D272" s="18"/>
      <c r="E272" s="19"/>
      <c r="F272" s="37"/>
      <c r="G272" s="27"/>
    </row>
    <row r="273" spans="1:7" ht="17" x14ac:dyDescent="0.2">
      <c r="A273" s="44" t="s">
        <v>655</v>
      </c>
      <c r="B273" s="18" t="s">
        <v>370</v>
      </c>
      <c r="C273" s="49"/>
      <c r="D273" s="18"/>
      <c r="E273" s="19"/>
      <c r="F273" s="37"/>
      <c r="G273" s="27"/>
    </row>
    <row r="274" spans="1:7" ht="17" x14ac:dyDescent="0.2">
      <c r="A274" s="44" t="s">
        <v>656</v>
      </c>
      <c r="B274" s="18" t="s">
        <v>354</v>
      </c>
      <c r="C274" s="49"/>
      <c r="D274" s="18"/>
      <c r="E274" s="19"/>
      <c r="F274" s="37"/>
      <c r="G274" s="27"/>
    </row>
    <row r="275" spans="1:7" ht="17" x14ac:dyDescent="0.2">
      <c r="A275" s="44" t="s">
        <v>657</v>
      </c>
      <c r="B275" s="18" t="s">
        <v>333</v>
      </c>
      <c r="C275" s="49"/>
      <c r="D275" s="18"/>
      <c r="E275" s="19"/>
      <c r="F275" s="37"/>
      <c r="G275" s="27"/>
    </row>
    <row r="276" spans="1:7" ht="17" x14ac:dyDescent="0.2">
      <c r="A276" s="44" t="s">
        <v>659</v>
      </c>
      <c r="B276" s="18" t="s">
        <v>333</v>
      </c>
      <c r="C276" s="49"/>
      <c r="D276" s="18"/>
      <c r="E276" s="19"/>
      <c r="F276" s="37"/>
      <c r="G276" s="27"/>
    </row>
    <row r="277" spans="1:7" ht="17" x14ac:dyDescent="0.2">
      <c r="A277" s="44" t="s">
        <v>660</v>
      </c>
      <c r="B277" s="18" t="s">
        <v>363</v>
      </c>
      <c r="C277" s="49"/>
      <c r="D277" s="18"/>
      <c r="E277" s="19"/>
      <c r="F277" s="37"/>
      <c r="G277" s="27"/>
    </row>
    <row r="278" spans="1:7" ht="17" x14ac:dyDescent="0.2">
      <c r="A278" s="44" t="s">
        <v>661</v>
      </c>
      <c r="B278" s="18" t="s">
        <v>347</v>
      </c>
      <c r="C278" s="49"/>
      <c r="D278" s="18"/>
      <c r="E278" s="19"/>
      <c r="F278" s="37"/>
      <c r="G278" s="27"/>
    </row>
    <row r="279" spans="1:7" ht="17" x14ac:dyDescent="0.2">
      <c r="A279" s="44" t="s">
        <v>676</v>
      </c>
      <c r="B279" s="18" t="s">
        <v>326</v>
      </c>
      <c r="C279" s="49"/>
      <c r="D279" s="18"/>
      <c r="E279" s="19"/>
      <c r="F279" s="37"/>
      <c r="G279" s="27"/>
    </row>
    <row r="280" spans="1:7" ht="17" x14ac:dyDescent="0.2">
      <c r="A280" s="44" t="s">
        <v>677</v>
      </c>
      <c r="B280" s="18" t="s">
        <v>361</v>
      </c>
      <c r="C280" s="49"/>
      <c r="D280" s="18"/>
      <c r="E280" s="19"/>
      <c r="F280" s="37"/>
      <c r="G280" s="27"/>
    </row>
    <row r="281" spans="1:7" ht="17" x14ac:dyDescent="0.2">
      <c r="A281" s="44" t="s">
        <v>678</v>
      </c>
      <c r="B281" s="18" t="s">
        <v>377</v>
      </c>
      <c r="C281" s="49"/>
      <c r="D281" s="18"/>
      <c r="E281" s="19"/>
      <c r="F281" s="37"/>
      <c r="G281" s="27"/>
    </row>
    <row r="282" spans="1:7" ht="17" x14ac:dyDescent="0.2">
      <c r="A282" s="44" t="s">
        <v>679</v>
      </c>
      <c r="B282" s="18" t="s">
        <v>330</v>
      </c>
      <c r="C282" s="49"/>
      <c r="D282" s="18"/>
      <c r="E282" s="19"/>
      <c r="F282" s="37"/>
      <c r="G282" s="27"/>
    </row>
    <row r="283" spans="1:7" ht="17" x14ac:dyDescent="0.2">
      <c r="A283" s="44" t="s">
        <v>694</v>
      </c>
      <c r="B283" s="18" t="s">
        <v>352</v>
      </c>
      <c r="C283" s="49"/>
      <c r="D283" s="18"/>
      <c r="E283" s="19"/>
      <c r="F283" s="37"/>
      <c r="G283" s="27"/>
    </row>
    <row r="284" spans="1:7" ht="17" x14ac:dyDescent="0.2">
      <c r="A284" s="44" t="s">
        <v>695</v>
      </c>
      <c r="B284" s="18" t="s">
        <v>361</v>
      </c>
      <c r="C284" s="49"/>
      <c r="D284" s="18"/>
      <c r="E284" s="19"/>
      <c r="F284" s="37"/>
      <c r="G284" s="27"/>
    </row>
    <row r="285" spans="1:7" ht="17" x14ac:dyDescent="0.2">
      <c r="A285" s="44" t="s">
        <v>696</v>
      </c>
      <c r="B285" s="18" t="s">
        <v>514</v>
      </c>
      <c r="C285" s="49"/>
      <c r="D285" s="18"/>
      <c r="E285" s="19"/>
      <c r="F285" s="37"/>
      <c r="G285" s="27"/>
    </row>
    <row r="286" spans="1:7" ht="17" x14ac:dyDescent="0.2">
      <c r="A286" s="44" t="s">
        <v>697</v>
      </c>
      <c r="B286" s="18" t="s">
        <v>359</v>
      </c>
      <c r="C286" s="49"/>
      <c r="D286" s="18"/>
      <c r="E286" s="19"/>
      <c r="F286" s="37"/>
      <c r="G286" s="27"/>
    </row>
    <row r="287" spans="1:7" ht="17" x14ac:dyDescent="0.2">
      <c r="A287" s="44" t="s">
        <v>710</v>
      </c>
      <c r="B287" s="18" t="s">
        <v>357</v>
      </c>
      <c r="C287" s="49"/>
      <c r="D287" s="18"/>
      <c r="E287" s="19"/>
      <c r="F287" s="37"/>
      <c r="G287" s="27"/>
    </row>
    <row r="288" spans="1:7" ht="17" x14ac:dyDescent="0.2">
      <c r="A288" s="44" t="s">
        <v>711</v>
      </c>
      <c r="B288" s="18" t="s">
        <v>712</v>
      </c>
      <c r="C288" s="49"/>
      <c r="D288" s="18"/>
      <c r="E288" s="19"/>
      <c r="F288" s="37"/>
      <c r="G288" s="27"/>
    </row>
    <row r="289" spans="1:7" ht="17" x14ac:dyDescent="0.2">
      <c r="A289" s="44" t="s">
        <v>713</v>
      </c>
      <c r="B289" s="18" t="s">
        <v>491</v>
      </c>
      <c r="C289" s="49"/>
      <c r="D289" s="18"/>
      <c r="E289" s="19"/>
      <c r="F289" s="37"/>
      <c r="G289" s="27"/>
    </row>
    <row r="290" spans="1:7" ht="17" x14ac:dyDescent="0.2">
      <c r="A290" s="44" t="s">
        <v>714</v>
      </c>
      <c r="B290" s="18" t="s">
        <v>383</v>
      </c>
      <c r="C290" s="49"/>
      <c r="D290" s="18"/>
      <c r="E290" s="19"/>
      <c r="F290" s="37"/>
      <c r="G290" s="27"/>
    </row>
    <row r="291" spans="1:7" ht="17" x14ac:dyDescent="0.2">
      <c r="A291" s="44" t="s">
        <v>715</v>
      </c>
      <c r="B291" s="18" t="s">
        <v>716</v>
      </c>
      <c r="C291" s="49"/>
      <c r="D291" s="18"/>
      <c r="E291" s="19"/>
      <c r="F291" s="37"/>
      <c r="G291" s="27"/>
    </row>
    <row r="292" spans="1:7" ht="17" x14ac:dyDescent="0.2">
      <c r="A292" s="44" t="s">
        <v>717</v>
      </c>
      <c r="B292" s="18" t="s">
        <v>326</v>
      </c>
      <c r="C292" s="49"/>
      <c r="D292" s="18"/>
      <c r="E292" s="19"/>
      <c r="F292" s="37"/>
      <c r="G292" s="27"/>
    </row>
    <row r="293" spans="1:7" ht="17" x14ac:dyDescent="0.2">
      <c r="A293" s="44" t="s">
        <v>730</v>
      </c>
      <c r="B293" s="18" t="s">
        <v>370</v>
      </c>
      <c r="C293" s="49"/>
      <c r="D293" s="18"/>
      <c r="E293" s="19"/>
      <c r="F293" s="37"/>
      <c r="G293" s="27"/>
    </row>
    <row r="294" spans="1:7" ht="17" x14ac:dyDescent="0.2">
      <c r="A294" s="44" t="s">
        <v>731</v>
      </c>
      <c r="B294" s="18" t="s">
        <v>370</v>
      </c>
      <c r="C294" s="49"/>
      <c r="D294" s="18"/>
      <c r="E294" s="19"/>
      <c r="F294" s="37"/>
      <c r="G294" s="27"/>
    </row>
    <row r="295" spans="1:7" ht="17" x14ac:dyDescent="0.2">
      <c r="A295" s="44" t="s">
        <v>732</v>
      </c>
      <c r="B295" s="18" t="s">
        <v>370</v>
      </c>
      <c r="C295" s="49"/>
      <c r="D295" s="18"/>
      <c r="E295" s="19"/>
      <c r="F295" s="37"/>
      <c r="G295" s="27"/>
    </row>
    <row r="296" spans="1:7" ht="17" x14ac:dyDescent="0.2">
      <c r="A296" s="44" t="s">
        <v>733</v>
      </c>
      <c r="B296" s="18" t="s">
        <v>370</v>
      </c>
      <c r="C296" s="49"/>
      <c r="D296" s="18"/>
      <c r="E296" s="19"/>
      <c r="F296" s="37"/>
      <c r="G296" s="27"/>
    </row>
    <row r="297" spans="1:7" ht="17" x14ac:dyDescent="0.2">
      <c r="A297" s="44" t="s">
        <v>734</v>
      </c>
      <c r="B297" s="18" t="s">
        <v>370</v>
      </c>
      <c r="C297" s="49"/>
      <c r="D297" s="18"/>
      <c r="E297" s="19"/>
      <c r="F297" s="37"/>
      <c r="G297" s="27"/>
    </row>
    <row r="298" spans="1:7" ht="17" x14ac:dyDescent="0.2">
      <c r="A298" s="44" t="s">
        <v>735</v>
      </c>
      <c r="B298" s="18" t="s">
        <v>324</v>
      </c>
      <c r="C298" s="49"/>
      <c r="D298" s="18"/>
      <c r="E298" s="19"/>
      <c r="F298" s="37"/>
      <c r="G298" s="27"/>
    </row>
    <row r="299" spans="1:7" ht="17" x14ac:dyDescent="0.2">
      <c r="A299" s="44" t="s">
        <v>736</v>
      </c>
      <c r="B299" s="18" t="s">
        <v>423</v>
      </c>
      <c r="C299" s="49"/>
      <c r="D299" s="18"/>
      <c r="E299" s="19"/>
      <c r="F299" s="37"/>
      <c r="G299" s="27"/>
    </row>
    <row r="300" spans="1:7" ht="17" x14ac:dyDescent="0.2">
      <c r="A300" s="44" t="s">
        <v>737</v>
      </c>
      <c r="B300" s="18" t="s">
        <v>373</v>
      </c>
      <c r="C300" s="49"/>
      <c r="D300" s="18"/>
      <c r="E300" s="19"/>
      <c r="F300" s="37"/>
      <c r="G300" s="27"/>
    </row>
    <row r="301" spans="1:7" ht="17" x14ac:dyDescent="0.2">
      <c r="A301" s="44" t="s">
        <v>738</v>
      </c>
      <c r="B301" s="18" t="s">
        <v>739</v>
      </c>
      <c r="C301" s="49"/>
      <c r="D301" s="18"/>
      <c r="E301" s="19"/>
      <c r="F301" s="37"/>
      <c r="G301" s="27"/>
    </row>
    <row r="302" spans="1:7" ht="17" x14ac:dyDescent="0.2">
      <c r="A302" s="44" t="s">
        <v>740</v>
      </c>
      <c r="B302" s="18" t="s">
        <v>360</v>
      </c>
      <c r="C302" s="49"/>
      <c r="D302" s="18"/>
      <c r="E302" s="19"/>
      <c r="F302" s="37"/>
      <c r="G302" s="27"/>
    </row>
    <row r="303" spans="1:7" ht="17" x14ac:dyDescent="0.2">
      <c r="A303" s="44" t="s">
        <v>741</v>
      </c>
      <c r="B303" s="18" t="s">
        <v>522</v>
      </c>
      <c r="C303" s="49"/>
      <c r="D303" s="18"/>
      <c r="E303" s="19"/>
      <c r="F303" s="37"/>
      <c r="G303" s="27"/>
    </row>
    <row r="304" spans="1:7" ht="17" x14ac:dyDescent="0.2">
      <c r="A304" s="44" t="s">
        <v>742</v>
      </c>
      <c r="B304" s="18" t="s">
        <v>423</v>
      </c>
      <c r="C304" s="49"/>
      <c r="D304" s="18"/>
      <c r="E304" s="19"/>
      <c r="F304" s="37"/>
      <c r="G304" s="27"/>
    </row>
    <row r="305" spans="1:7" ht="17" x14ac:dyDescent="0.2">
      <c r="A305" s="44" t="s">
        <v>743</v>
      </c>
      <c r="B305" s="18" t="s">
        <v>362</v>
      </c>
      <c r="C305" s="49"/>
      <c r="D305" s="18"/>
      <c r="E305" s="19"/>
      <c r="F305" s="37"/>
      <c r="G305" s="27"/>
    </row>
    <row r="306" spans="1:7" ht="17" x14ac:dyDescent="0.2">
      <c r="A306" s="44" t="s">
        <v>744</v>
      </c>
      <c r="B306" s="18" t="s">
        <v>348</v>
      </c>
      <c r="C306" s="49"/>
      <c r="D306" s="18"/>
      <c r="E306" s="19"/>
      <c r="F306" s="37"/>
      <c r="G306" s="27"/>
    </row>
    <row r="307" spans="1:7" ht="17" x14ac:dyDescent="0.2">
      <c r="A307" s="44" t="s">
        <v>745</v>
      </c>
      <c r="B307" s="18" t="s">
        <v>383</v>
      </c>
      <c r="C307" s="49"/>
      <c r="D307" s="18"/>
      <c r="E307" s="19"/>
      <c r="F307" s="37"/>
      <c r="G307" s="27"/>
    </row>
    <row r="308" spans="1:7" ht="17" x14ac:dyDescent="0.2">
      <c r="A308" s="44" t="s">
        <v>746</v>
      </c>
      <c r="B308" s="18" t="s">
        <v>373</v>
      </c>
      <c r="C308" s="49"/>
      <c r="D308" s="18"/>
      <c r="E308" s="19"/>
      <c r="F308" s="37"/>
      <c r="G308" s="27"/>
    </row>
    <row r="309" spans="1:7" ht="17" x14ac:dyDescent="0.2">
      <c r="A309" s="44" t="s">
        <v>747</v>
      </c>
      <c r="B309" s="18" t="s">
        <v>362</v>
      </c>
      <c r="C309" s="49"/>
      <c r="D309" s="18"/>
      <c r="E309" s="19"/>
      <c r="F309" s="37"/>
      <c r="G309" s="27"/>
    </row>
    <row r="310" spans="1:7" ht="17" x14ac:dyDescent="0.2">
      <c r="A310" s="44" t="s">
        <v>766</v>
      </c>
      <c r="B310" s="18" t="s">
        <v>373</v>
      </c>
      <c r="C310" s="49"/>
      <c r="D310" s="18"/>
      <c r="E310" s="19"/>
      <c r="F310" s="37"/>
      <c r="G310" s="27"/>
    </row>
    <row r="311" spans="1:7" ht="17" x14ac:dyDescent="0.2">
      <c r="A311" s="44" t="s">
        <v>767</v>
      </c>
      <c r="B311" s="18" t="s">
        <v>342</v>
      </c>
      <c r="C311" s="49"/>
      <c r="D311" s="18"/>
      <c r="E311" s="19"/>
      <c r="F311" s="37"/>
      <c r="G311" s="27"/>
    </row>
    <row r="312" spans="1:7" ht="17" x14ac:dyDescent="0.2">
      <c r="A312" s="44" t="s">
        <v>768</v>
      </c>
      <c r="B312" s="18" t="s">
        <v>487</v>
      </c>
      <c r="C312" s="49"/>
      <c r="D312" s="18"/>
      <c r="E312" s="19"/>
      <c r="F312" s="37"/>
      <c r="G312" s="27"/>
    </row>
    <row r="313" spans="1:7" ht="17" x14ac:dyDescent="0.2">
      <c r="A313" s="44" t="s">
        <v>769</v>
      </c>
      <c r="B313" s="18" t="s">
        <v>361</v>
      </c>
      <c r="C313" s="49"/>
      <c r="D313" s="18"/>
      <c r="E313" s="19"/>
      <c r="F313" s="37"/>
      <c r="G313" s="27"/>
    </row>
    <row r="314" spans="1:7" ht="17" x14ac:dyDescent="0.2">
      <c r="A314" s="44" t="s">
        <v>770</v>
      </c>
      <c r="B314" s="18" t="s">
        <v>527</v>
      </c>
      <c r="C314" s="49"/>
      <c r="D314" s="18"/>
      <c r="E314" s="19"/>
      <c r="F314" s="37"/>
      <c r="G314" s="27"/>
    </row>
    <row r="315" spans="1:7" ht="17" x14ac:dyDescent="0.2">
      <c r="A315" s="44" t="s">
        <v>771</v>
      </c>
      <c r="B315" s="18" t="s">
        <v>712</v>
      </c>
      <c r="C315" s="49"/>
      <c r="D315" s="18"/>
      <c r="E315" s="19"/>
      <c r="F315" s="37"/>
      <c r="G315" s="27"/>
    </row>
    <row r="316" spans="1:7" ht="17" x14ac:dyDescent="0.2">
      <c r="A316" s="44" t="s">
        <v>772</v>
      </c>
      <c r="B316" s="18" t="s">
        <v>352</v>
      </c>
      <c r="C316" s="49"/>
      <c r="D316" s="18"/>
      <c r="E316" s="19"/>
      <c r="F316" s="37"/>
      <c r="G316" s="27"/>
    </row>
    <row r="317" spans="1:7" ht="17" x14ac:dyDescent="0.2">
      <c r="A317" s="44" t="s">
        <v>773</v>
      </c>
      <c r="B317" s="18" t="s">
        <v>364</v>
      </c>
      <c r="C317" s="49"/>
      <c r="D317" s="18"/>
      <c r="E317" s="19"/>
      <c r="F317" s="37"/>
      <c r="G317" s="27"/>
    </row>
    <row r="318" spans="1:7" ht="17" x14ac:dyDescent="0.2">
      <c r="A318" s="44" t="s">
        <v>774</v>
      </c>
      <c r="B318" s="18" t="s">
        <v>183</v>
      </c>
      <c r="C318" s="49"/>
      <c r="D318" s="18"/>
      <c r="E318" s="19"/>
      <c r="F318" s="37"/>
      <c r="G318" s="27"/>
    </row>
    <row r="319" spans="1:7" ht="17" x14ac:dyDescent="0.2">
      <c r="A319" s="44" t="s">
        <v>775</v>
      </c>
      <c r="B319" s="18" t="s">
        <v>361</v>
      </c>
      <c r="C319" s="49"/>
      <c r="D319" s="18"/>
      <c r="E319" s="19"/>
      <c r="F319" s="37"/>
      <c r="G319" s="27"/>
    </row>
    <row r="320" spans="1:7" ht="17" x14ac:dyDescent="0.2">
      <c r="A320" s="44" t="s">
        <v>776</v>
      </c>
      <c r="B320" s="18" t="s">
        <v>441</v>
      </c>
      <c r="C320" s="49"/>
      <c r="D320" s="18"/>
      <c r="E320" s="19"/>
      <c r="F320" s="37"/>
      <c r="G320" s="27"/>
    </row>
    <row r="321" spans="1:7" ht="17" x14ac:dyDescent="0.2">
      <c r="A321" s="44" t="s">
        <v>777</v>
      </c>
      <c r="B321" s="18" t="s">
        <v>330</v>
      </c>
      <c r="C321" s="49"/>
      <c r="D321" s="18"/>
      <c r="E321" s="19"/>
      <c r="F321" s="37"/>
      <c r="G321" s="27"/>
    </row>
    <row r="322" spans="1:7" ht="17" x14ac:dyDescent="0.2">
      <c r="A322" s="44" t="s">
        <v>778</v>
      </c>
      <c r="B322" s="18" t="s">
        <v>779</v>
      </c>
      <c r="C322" s="49"/>
      <c r="D322" s="18"/>
      <c r="E322" s="19"/>
      <c r="F322" s="37"/>
      <c r="G322" s="27"/>
    </row>
    <row r="323" spans="1:7" ht="17" x14ac:dyDescent="0.2">
      <c r="A323" s="44" t="s">
        <v>780</v>
      </c>
      <c r="B323" s="18" t="s">
        <v>441</v>
      </c>
      <c r="C323" s="49"/>
      <c r="D323" s="18"/>
      <c r="E323" s="19"/>
      <c r="F323" s="37"/>
      <c r="G323" s="27"/>
    </row>
    <row r="324" spans="1:7" ht="17" x14ac:dyDescent="0.2">
      <c r="A324" s="44" t="s">
        <v>781</v>
      </c>
      <c r="B324" s="18" t="s">
        <v>330</v>
      </c>
      <c r="C324" s="49"/>
      <c r="D324" s="18"/>
      <c r="E324" s="19"/>
      <c r="F324" s="37"/>
      <c r="G324" s="27"/>
    </row>
    <row r="325" spans="1:7" ht="17" x14ac:dyDescent="0.2">
      <c r="A325" s="44" t="s">
        <v>782</v>
      </c>
      <c r="B325" s="18" t="s">
        <v>527</v>
      </c>
      <c r="C325" s="49"/>
      <c r="D325" s="18"/>
      <c r="E325" s="19"/>
      <c r="F325" s="37"/>
      <c r="G325" s="27"/>
    </row>
    <row r="326" spans="1:7" ht="17" x14ac:dyDescent="0.2">
      <c r="A326" s="44" t="s">
        <v>788</v>
      </c>
      <c r="B326" s="18" t="s">
        <v>364</v>
      </c>
      <c r="C326" s="49"/>
      <c r="D326" s="18"/>
      <c r="E326" s="19"/>
      <c r="F326" s="37"/>
      <c r="G326" s="27"/>
    </row>
    <row r="327" spans="1:7" ht="17" x14ac:dyDescent="0.2">
      <c r="A327" s="44" t="s">
        <v>789</v>
      </c>
      <c r="B327" s="18" t="s">
        <v>384</v>
      </c>
      <c r="C327" s="49"/>
      <c r="D327" s="18"/>
      <c r="E327" s="19"/>
      <c r="F327" s="37"/>
      <c r="G327" s="27"/>
    </row>
    <row r="328" spans="1:7" ht="17" x14ac:dyDescent="0.2">
      <c r="A328" s="44" t="s">
        <v>790</v>
      </c>
      <c r="B328" s="18" t="s">
        <v>423</v>
      </c>
      <c r="C328" s="49"/>
      <c r="D328" s="18"/>
      <c r="E328" s="19"/>
      <c r="F328" s="37"/>
      <c r="G328" s="27"/>
    </row>
    <row r="329" spans="1:7" ht="17" x14ac:dyDescent="0.2">
      <c r="A329" s="44" t="s">
        <v>791</v>
      </c>
      <c r="B329" s="18" t="s">
        <v>321</v>
      </c>
      <c r="C329" s="49"/>
      <c r="D329" s="18"/>
      <c r="E329" s="19"/>
      <c r="F329" s="37"/>
      <c r="G329" s="27"/>
    </row>
    <row r="330" spans="1:7" ht="17" x14ac:dyDescent="0.2">
      <c r="A330" s="44" t="s">
        <v>792</v>
      </c>
      <c r="B330" s="18" t="s">
        <v>361</v>
      </c>
      <c r="C330" s="49"/>
      <c r="D330" s="18"/>
      <c r="E330" s="19"/>
      <c r="F330" s="37"/>
      <c r="G330" s="27"/>
    </row>
    <row r="331" spans="1:7" ht="17" x14ac:dyDescent="0.2">
      <c r="A331" s="44" t="s">
        <v>793</v>
      </c>
      <c r="B331" s="18" t="s">
        <v>496</v>
      </c>
      <c r="C331" s="49"/>
      <c r="D331" s="18"/>
      <c r="E331" s="19"/>
      <c r="F331" s="37"/>
      <c r="G331" s="27"/>
    </row>
    <row r="332" spans="1:7" ht="17" x14ac:dyDescent="0.2">
      <c r="A332" s="44" t="s">
        <v>794</v>
      </c>
      <c r="B332" s="18" t="s">
        <v>712</v>
      </c>
      <c r="C332" s="49"/>
      <c r="D332" s="18"/>
      <c r="E332" s="19"/>
      <c r="F332" s="37"/>
      <c r="G332" s="27"/>
    </row>
    <row r="333" spans="1:7" ht="17" x14ac:dyDescent="0.2">
      <c r="A333" s="44" t="s">
        <v>795</v>
      </c>
      <c r="B333" s="18" t="s">
        <v>712</v>
      </c>
      <c r="C333" s="49"/>
      <c r="D333" s="18"/>
      <c r="E333" s="19"/>
      <c r="F333" s="37"/>
      <c r="G333" s="27"/>
    </row>
    <row r="334" spans="1:7" ht="17" x14ac:dyDescent="0.2">
      <c r="A334" s="44" t="s">
        <v>796</v>
      </c>
      <c r="B334" s="18" t="s">
        <v>480</v>
      </c>
      <c r="C334" s="49"/>
      <c r="D334" s="18"/>
      <c r="E334" s="19"/>
      <c r="F334" s="37"/>
      <c r="G334" s="27"/>
    </row>
    <row r="335" spans="1:7" ht="17" x14ac:dyDescent="0.2">
      <c r="A335" s="44" t="s">
        <v>797</v>
      </c>
      <c r="B335" s="18" t="s">
        <v>325</v>
      </c>
      <c r="C335" s="49"/>
      <c r="D335" s="18"/>
      <c r="E335" s="19"/>
      <c r="F335" s="37"/>
      <c r="G335" s="27"/>
    </row>
    <row r="336" spans="1:7" ht="17" x14ac:dyDescent="0.2">
      <c r="A336" s="44" t="s">
        <v>798</v>
      </c>
      <c r="B336" s="18" t="s">
        <v>779</v>
      </c>
      <c r="C336" s="49"/>
      <c r="D336" s="18"/>
      <c r="E336" s="19"/>
      <c r="F336" s="37"/>
      <c r="G336" s="27"/>
    </row>
    <row r="337" spans="1:7" ht="17" x14ac:dyDescent="0.2">
      <c r="A337" s="44" t="s">
        <v>799</v>
      </c>
      <c r="B337" s="18" t="s">
        <v>480</v>
      </c>
      <c r="C337" s="49"/>
      <c r="D337" s="18"/>
      <c r="E337" s="19"/>
      <c r="F337" s="37"/>
      <c r="G337" s="27"/>
    </row>
    <row r="338" spans="1:7" ht="17" x14ac:dyDescent="0.2">
      <c r="A338" s="44" t="s">
        <v>800</v>
      </c>
      <c r="B338" s="18" t="s">
        <v>560</v>
      </c>
      <c r="C338" s="49"/>
      <c r="D338" s="18"/>
      <c r="E338" s="19"/>
      <c r="F338" s="37"/>
      <c r="G338" s="27"/>
    </row>
    <row r="339" spans="1:7" ht="17" x14ac:dyDescent="0.2">
      <c r="A339" s="44" t="s">
        <v>801</v>
      </c>
      <c r="B339" s="18" t="s">
        <v>560</v>
      </c>
      <c r="C339" s="49"/>
      <c r="D339" s="18"/>
      <c r="E339" s="19"/>
      <c r="F339" s="37"/>
      <c r="G339" s="27"/>
    </row>
    <row r="340" spans="1:7" ht="17" x14ac:dyDescent="0.2">
      <c r="A340" s="44" t="s">
        <v>802</v>
      </c>
      <c r="B340" s="18" t="s">
        <v>560</v>
      </c>
      <c r="C340" s="49"/>
      <c r="D340" s="18"/>
      <c r="E340" s="19"/>
      <c r="F340" s="37"/>
      <c r="G340" s="27"/>
    </row>
    <row r="341" spans="1:7" ht="17" x14ac:dyDescent="0.2">
      <c r="A341" s="44" t="s">
        <v>803</v>
      </c>
      <c r="B341" s="18" t="s">
        <v>560</v>
      </c>
      <c r="C341" s="49"/>
      <c r="D341" s="18"/>
      <c r="E341" s="19"/>
      <c r="F341" s="37"/>
      <c r="G341" s="27"/>
    </row>
    <row r="342" spans="1:7" ht="17" x14ac:dyDescent="0.2">
      <c r="A342" s="44" t="s">
        <v>804</v>
      </c>
      <c r="B342" s="18" t="s">
        <v>514</v>
      </c>
      <c r="C342" s="49"/>
      <c r="D342" s="18"/>
      <c r="E342" s="19"/>
      <c r="F342" s="37"/>
      <c r="G342" s="27"/>
    </row>
    <row r="343" spans="1:7" ht="17" x14ac:dyDescent="0.2">
      <c r="A343" s="44" t="s">
        <v>805</v>
      </c>
      <c r="B343" s="18" t="s">
        <v>323</v>
      </c>
      <c r="C343" s="49"/>
      <c r="D343" s="18"/>
      <c r="E343" s="19"/>
      <c r="F343" s="37"/>
      <c r="G343" s="27"/>
    </row>
    <row r="344" spans="1:7" ht="17" x14ac:dyDescent="0.2">
      <c r="A344" s="44" t="s">
        <v>154</v>
      </c>
      <c r="B344" s="18" t="s">
        <v>314</v>
      </c>
      <c r="C344" s="49"/>
      <c r="D344" s="18"/>
      <c r="E344" s="19"/>
      <c r="F344" s="37"/>
      <c r="G344" s="27"/>
    </row>
    <row r="345" spans="1:7" ht="17" x14ac:dyDescent="0.2">
      <c r="A345" s="44" t="s">
        <v>392</v>
      </c>
      <c r="B345" s="18" t="s">
        <v>49</v>
      </c>
      <c r="C345" s="49"/>
      <c r="D345" s="18"/>
      <c r="E345" s="19"/>
      <c r="F345" s="37"/>
      <c r="G345" s="27"/>
    </row>
    <row r="346" spans="1:7" ht="17" x14ac:dyDescent="0.2">
      <c r="A346" s="44" t="s">
        <v>393</v>
      </c>
      <c r="B346" s="18" t="s">
        <v>354</v>
      </c>
      <c r="C346" s="49"/>
      <c r="D346" s="18"/>
      <c r="E346" s="19"/>
      <c r="F346" s="37"/>
      <c r="G346" s="27"/>
    </row>
    <row r="347" spans="1:7" ht="17" x14ac:dyDescent="0.2">
      <c r="A347" s="44" t="s">
        <v>457</v>
      </c>
      <c r="B347" s="18" t="s">
        <v>322</v>
      </c>
      <c r="C347" s="49"/>
      <c r="D347" s="18"/>
      <c r="E347" s="19"/>
      <c r="F347" s="37"/>
      <c r="G347" s="27"/>
    </row>
    <row r="348" spans="1:7" ht="17" x14ac:dyDescent="0.2">
      <c r="A348" s="44" t="s">
        <v>653</v>
      </c>
      <c r="B348" s="18" t="s">
        <v>373</v>
      </c>
      <c r="C348" s="49"/>
      <c r="D348" s="18"/>
      <c r="E348" s="19"/>
      <c r="F348" s="37"/>
      <c r="G348" s="27"/>
    </row>
    <row r="349" spans="1:7" ht="17" x14ac:dyDescent="0.2">
      <c r="A349" s="44" t="s">
        <v>807</v>
      </c>
      <c r="B349" s="18" t="s">
        <v>179</v>
      </c>
      <c r="C349" s="49"/>
      <c r="D349" s="18"/>
      <c r="E349" s="19"/>
      <c r="F349" s="37"/>
      <c r="G349" s="27"/>
    </row>
    <row r="350" spans="1:7" ht="17" x14ac:dyDescent="0.2">
      <c r="A350" s="44" t="s">
        <v>184</v>
      </c>
      <c r="B350" s="18" t="s">
        <v>180</v>
      </c>
      <c r="C350" s="49"/>
      <c r="D350" s="18"/>
      <c r="E350" s="19"/>
      <c r="F350" s="37"/>
      <c r="G350" s="27"/>
    </row>
    <row r="351" spans="1:7" ht="17" x14ac:dyDescent="0.2">
      <c r="A351" s="44" t="s">
        <v>15</v>
      </c>
      <c r="B351" s="18" t="s">
        <v>180</v>
      </c>
      <c r="C351" s="49"/>
      <c r="D351" s="18"/>
      <c r="E351" s="19"/>
      <c r="F351" s="37"/>
      <c r="G351" s="27"/>
    </row>
    <row r="352" spans="1:7" ht="17" x14ac:dyDescent="0.2">
      <c r="A352" s="44" t="s">
        <v>16</v>
      </c>
      <c r="B352" s="18" t="s">
        <v>180</v>
      </c>
      <c r="C352" s="49"/>
      <c r="D352" s="18"/>
      <c r="E352" s="19"/>
      <c r="F352" s="37"/>
      <c r="G352" s="27"/>
    </row>
    <row r="353" spans="1:7" ht="17" x14ac:dyDescent="0.2">
      <c r="A353" s="44" t="s">
        <v>17</v>
      </c>
      <c r="B353" s="18" t="s">
        <v>337</v>
      </c>
      <c r="C353" s="49"/>
      <c r="D353" s="18"/>
      <c r="E353" s="19"/>
      <c r="F353" s="37"/>
      <c r="G353" s="27"/>
    </row>
    <row r="354" spans="1:7" ht="17" x14ac:dyDescent="0.2">
      <c r="A354" s="44" t="s">
        <v>18</v>
      </c>
      <c r="B354" s="18" t="s">
        <v>10</v>
      </c>
      <c r="C354" s="49"/>
      <c r="D354" s="18"/>
      <c r="E354" s="19"/>
      <c r="F354" s="37"/>
      <c r="G354" s="27"/>
    </row>
    <row r="355" spans="1:7" ht="17" x14ac:dyDescent="0.2">
      <c r="A355" s="44" t="s">
        <v>114</v>
      </c>
      <c r="B355" s="18" t="s">
        <v>10</v>
      </c>
      <c r="C355" s="49"/>
      <c r="D355" s="18"/>
      <c r="E355" s="19"/>
      <c r="F355" s="37"/>
      <c r="G355" s="27"/>
    </row>
    <row r="356" spans="1:7" ht="17" x14ac:dyDescent="0.2">
      <c r="A356" s="44" t="s">
        <v>20</v>
      </c>
      <c r="B356" s="18" t="s">
        <v>10</v>
      </c>
      <c r="C356" s="49"/>
      <c r="D356" s="18"/>
      <c r="E356" s="19"/>
      <c r="F356" s="37"/>
      <c r="G356" s="27"/>
    </row>
    <row r="357" spans="1:7" ht="17" x14ac:dyDescent="0.2">
      <c r="A357" s="44" t="s">
        <v>21</v>
      </c>
      <c r="B357" s="18" t="s">
        <v>10</v>
      </c>
      <c r="C357" s="49"/>
      <c r="D357" s="18"/>
      <c r="E357" s="19"/>
      <c r="F357" s="37"/>
      <c r="G357" s="27"/>
    </row>
    <row r="358" spans="1:7" ht="17" x14ac:dyDescent="0.2">
      <c r="A358" s="44" t="s">
        <v>22</v>
      </c>
      <c r="B358" s="18" t="s">
        <v>10</v>
      </c>
      <c r="C358" s="49"/>
      <c r="D358" s="18"/>
      <c r="E358" s="19"/>
      <c r="F358" s="37"/>
      <c r="G358" s="27"/>
    </row>
    <row r="359" spans="1:7" ht="17" x14ac:dyDescent="0.2">
      <c r="A359" s="44" t="s">
        <v>23</v>
      </c>
      <c r="B359" s="18" t="s">
        <v>10</v>
      </c>
      <c r="C359" s="49"/>
      <c r="D359" s="18"/>
      <c r="E359" s="19"/>
      <c r="F359" s="37"/>
      <c r="G359" s="27"/>
    </row>
    <row r="360" spans="1:7" ht="17" x14ac:dyDescent="0.2">
      <c r="A360" s="44" t="s">
        <v>74</v>
      </c>
      <c r="B360" s="18" t="s">
        <v>10</v>
      </c>
      <c r="C360" s="49"/>
      <c r="D360" s="18"/>
      <c r="E360" s="19"/>
      <c r="F360" s="37"/>
      <c r="G360" s="27"/>
    </row>
    <row r="361" spans="1:7" ht="17" x14ac:dyDescent="0.2">
      <c r="A361" s="44" t="s">
        <v>75</v>
      </c>
      <c r="B361" s="18" t="s">
        <v>44</v>
      </c>
      <c r="C361" s="49"/>
      <c r="D361" s="18"/>
      <c r="E361" s="19"/>
      <c r="F361" s="37"/>
      <c r="G361" s="27"/>
    </row>
    <row r="362" spans="1:7" ht="17" x14ac:dyDescent="0.2">
      <c r="A362" s="44" t="s">
        <v>76</v>
      </c>
      <c r="B362" s="18" t="s">
        <v>44</v>
      </c>
      <c r="C362" s="49"/>
      <c r="D362" s="18"/>
      <c r="E362" s="19"/>
      <c r="F362" s="37"/>
      <c r="G362" s="27"/>
    </row>
    <row r="363" spans="1:7" ht="17" x14ac:dyDescent="0.2">
      <c r="A363" s="44" t="s">
        <v>118</v>
      </c>
      <c r="B363" s="18" t="s">
        <v>77</v>
      </c>
      <c r="C363" s="49"/>
      <c r="D363" s="18"/>
      <c r="E363" s="19"/>
      <c r="F363" s="37"/>
      <c r="G363" s="27"/>
    </row>
    <row r="364" spans="1:7" ht="17" x14ac:dyDescent="0.2">
      <c r="A364" s="44" t="s">
        <v>117</v>
      </c>
      <c r="B364" s="18" t="s">
        <v>77</v>
      </c>
      <c r="C364" s="49"/>
      <c r="D364" s="18"/>
      <c r="E364" s="19"/>
      <c r="F364" s="37"/>
      <c r="G364" s="27"/>
    </row>
    <row r="365" spans="1:7" ht="17" x14ac:dyDescent="0.2">
      <c r="A365" s="44" t="s">
        <v>116</v>
      </c>
      <c r="B365" s="18" t="s">
        <v>77</v>
      </c>
      <c r="C365" s="49"/>
      <c r="D365" s="18"/>
      <c r="E365" s="19"/>
      <c r="F365" s="37"/>
      <c r="G365" s="27"/>
    </row>
    <row r="366" spans="1:7" ht="17" x14ac:dyDescent="0.2">
      <c r="A366" s="44" t="s">
        <v>115</v>
      </c>
      <c r="B366" s="18" t="s">
        <v>77</v>
      </c>
      <c r="C366" s="49"/>
      <c r="D366" s="18"/>
      <c r="E366" s="19"/>
      <c r="F366" s="37"/>
      <c r="G366" s="27"/>
    </row>
    <row r="367" spans="1:7" ht="17" x14ac:dyDescent="0.2">
      <c r="A367" s="44" t="s">
        <v>142</v>
      </c>
      <c r="B367" s="18" t="s">
        <v>77</v>
      </c>
      <c r="C367" s="49"/>
      <c r="D367" s="18"/>
      <c r="E367" s="19"/>
      <c r="F367" s="37"/>
      <c r="G367" s="27"/>
    </row>
    <row r="368" spans="1:7" ht="17" x14ac:dyDescent="0.2">
      <c r="A368" s="44" t="s">
        <v>144</v>
      </c>
      <c r="B368" s="18" t="s">
        <v>77</v>
      </c>
      <c r="C368" s="49"/>
      <c r="D368" s="18"/>
      <c r="E368" s="19"/>
      <c r="F368" s="37"/>
      <c r="G368" s="27"/>
    </row>
    <row r="369" spans="1:7" ht="17" x14ac:dyDescent="0.2">
      <c r="A369" s="44" t="s">
        <v>145</v>
      </c>
      <c r="B369" s="18" t="s">
        <v>243</v>
      </c>
      <c r="C369" s="49"/>
      <c r="D369" s="18"/>
      <c r="E369" s="19"/>
      <c r="F369" s="37"/>
      <c r="G369" s="27"/>
    </row>
    <row r="370" spans="1:7" ht="17" x14ac:dyDescent="0.2">
      <c r="A370" s="44" t="s">
        <v>146</v>
      </c>
      <c r="B370" s="18" t="s">
        <v>243</v>
      </c>
      <c r="C370" s="49"/>
      <c r="D370" s="18"/>
      <c r="E370" s="19"/>
      <c r="F370" s="37"/>
      <c r="G370" s="27"/>
    </row>
    <row r="371" spans="1:7" ht="17" x14ac:dyDescent="0.2">
      <c r="A371" s="44" t="s">
        <v>147</v>
      </c>
      <c r="B371" s="18" t="s">
        <v>12</v>
      </c>
      <c r="C371" s="49"/>
      <c r="D371" s="18"/>
      <c r="E371" s="19"/>
      <c r="F371" s="37"/>
      <c r="G371" s="27"/>
    </row>
    <row r="372" spans="1:7" ht="17" x14ac:dyDescent="0.2">
      <c r="A372" s="44" t="s">
        <v>148</v>
      </c>
      <c r="B372" s="18" t="s">
        <v>332</v>
      </c>
      <c r="C372" s="49"/>
      <c r="D372" s="18"/>
      <c r="E372" s="19"/>
      <c r="F372" s="37"/>
      <c r="G372" s="27"/>
    </row>
    <row r="373" spans="1:7" ht="17" x14ac:dyDescent="0.2">
      <c r="A373" s="44" t="s">
        <v>149</v>
      </c>
      <c r="B373" s="18" t="s">
        <v>58</v>
      </c>
      <c r="C373" s="49"/>
      <c r="D373" s="18"/>
      <c r="E373" s="19"/>
      <c r="F373" s="37"/>
      <c r="G373" s="27"/>
    </row>
    <row r="374" spans="1:7" ht="17" x14ac:dyDescent="0.2">
      <c r="A374" s="44" t="s">
        <v>150</v>
      </c>
      <c r="B374" s="18" t="s">
        <v>58</v>
      </c>
      <c r="C374" s="49"/>
      <c r="D374" s="18"/>
      <c r="E374" s="19"/>
      <c r="F374" s="37"/>
      <c r="G374" s="27"/>
    </row>
    <row r="375" spans="1:7" ht="17" x14ac:dyDescent="0.2">
      <c r="A375" s="44" t="s">
        <v>137</v>
      </c>
      <c r="B375" s="18" t="s">
        <v>58</v>
      </c>
      <c r="C375" s="49"/>
      <c r="D375" s="18"/>
      <c r="E375" s="19"/>
      <c r="F375" s="37"/>
      <c r="G375" s="27"/>
    </row>
    <row r="376" spans="1:7" ht="17" x14ac:dyDescent="0.2">
      <c r="A376" s="44" t="s">
        <v>138</v>
      </c>
      <c r="B376" s="18" t="s">
        <v>58</v>
      </c>
      <c r="C376" s="49"/>
      <c r="D376" s="18"/>
      <c r="E376" s="19"/>
      <c r="F376" s="37"/>
      <c r="G376" s="27"/>
    </row>
    <row r="377" spans="1:7" ht="17" x14ac:dyDescent="0.2">
      <c r="A377" s="44" t="s">
        <v>162</v>
      </c>
      <c r="B377" s="18" t="s">
        <v>58</v>
      </c>
      <c r="C377" s="49"/>
      <c r="D377" s="18"/>
      <c r="E377" s="19"/>
      <c r="F377" s="37"/>
      <c r="G377" s="27"/>
    </row>
    <row r="378" spans="1:7" ht="17" x14ac:dyDescent="0.2">
      <c r="A378" s="44" t="s">
        <v>167</v>
      </c>
      <c r="B378" s="18" t="s">
        <v>58</v>
      </c>
      <c r="C378" s="49"/>
      <c r="D378" s="18"/>
      <c r="E378" s="19"/>
      <c r="F378" s="37"/>
      <c r="G378" s="27"/>
    </row>
    <row r="379" spans="1:7" ht="17" x14ac:dyDescent="0.2">
      <c r="A379" s="44" t="s">
        <v>168</v>
      </c>
      <c r="B379" s="18" t="s">
        <v>58</v>
      </c>
      <c r="C379" s="49"/>
      <c r="D379" s="18"/>
      <c r="E379" s="19"/>
      <c r="F379" s="37"/>
      <c r="G379" s="27"/>
    </row>
    <row r="380" spans="1:7" ht="17" x14ac:dyDescent="0.2">
      <c r="A380" s="44" t="s">
        <v>170</v>
      </c>
      <c r="B380" s="18" t="s">
        <v>58</v>
      </c>
      <c r="C380" s="49"/>
      <c r="D380" s="18"/>
      <c r="E380" s="19"/>
      <c r="F380" s="37"/>
      <c r="G380" s="27"/>
    </row>
    <row r="381" spans="1:7" ht="17" x14ac:dyDescent="0.2">
      <c r="A381" s="44" t="s">
        <v>171</v>
      </c>
      <c r="B381" s="18" t="s">
        <v>58</v>
      </c>
      <c r="C381" s="49"/>
      <c r="D381" s="18"/>
      <c r="E381" s="19"/>
      <c r="F381" s="37"/>
      <c r="G381" s="27"/>
    </row>
    <row r="382" spans="1:7" ht="17" x14ac:dyDescent="0.2">
      <c r="A382" s="44" t="s">
        <v>172</v>
      </c>
      <c r="B382" s="18" t="s">
        <v>132</v>
      </c>
      <c r="C382" s="49"/>
      <c r="D382" s="18"/>
      <c r="E382" s="19"/>
      <c r="F382" s="37"/>
      <c r="G382" s="27"/>
    </row>
    <row r="383" spans="1:7" ht="17" x14ac:dyDescent="0.2">
      <c r="A383" s="44" t="s">
        <v>173</v>
      </c>
      <c r="B383" s="18" t="s">
        <v>10</v>
      </c>
      <c r="C383" s="49"/>
      <c r="D383" s="18"/>
      <c r="E383" s="19"/>
      <c r="F383" s="37"/>
      <c r="G383" s="27"/>
    </row>
    <row r="384" spans="1:7" ht="17" x14ac:dyDescent="0.2">
      <c r="A384" s="44" t="s">
        <v>174</v>
      </c>
      <c r="B384" s="18" t="s">
        <v>12</v>
      </c>
      <c r="C384" s="49"/>
      <c r="D384" s="18"/>
      <c r="E384" s="19"/>
      <c r="F384" s="37"/>
      <c r="G384" s="27"/>
    </row>
    <row r="385" spans="1:7" ht="17" x14ac:dyDescent="0.2">
      <c r="A385" s="44" t="s">
        <v>175</v>
      </c>
      <c r="B385" s="18" t="s">
        <v>337</v>
      </c>
      <c r="C385" s="49"/>
      <c r="D385" s="18"/>
      <c r="E385" s="19"/>
      <c r="F385" s="37"/>
      <c r="G385" s="27"/>
    </row>
    <row r="386" spans="1:7" ht="17" x14ac:dyDescent="0.2">
      <c r="A386" s="44" t="s">
        <v>176</v>
      </c>
      <c r="B386" s="18" t="s">
        <v>179</v>
      </c>
      <c r="C386" s="49"/>
      <c r="D386" s="18"/>
      <c r="E386" s="19"/>
      <c r="F386" s="37"/>
      <c r="G386" s="27"/>
    </row>
    <row r="387" spans="1:7" ht="17" x14ac:dyDescent="0.2">
      <c r="A387" s="44" t="s">
        <v>177</v>
      </c>
      <c r="B387" s="18" t="s">
        <v>372</v>
      </c>
      <c r="C387" s="49"/>
      <c r="D387" s="18"/>
      <c r="E387" s="19"/>
      <c r="F387" s="37"/>
      <c r="G387" s="27"/>
    </row>
    <row r="388" spans="1:7" ht="17" x14ac:dyDescent="0.2">
      <c r="A388" s="44" t="s">
        <v>178</v>
      </c>
      <c r="B388" s="18" t="s">
        <v>179</v>
      </c>
      <c r="C388" s="49"/>
      <c r="D388" s="18"/>
      <c r="E388" s="19"/>
      <c r="F388" s="37"/>
      <c r="G388" s="27"/>
    </row>
    <row r="389" spans="1:7" ht="17" x14ac:dyDescent="0.2">
      <c r="A389" s="44" t="s">
        <v>181</v>
      </c>
      <c r="B389" s="18" t="s">
        <v>49</v>
      </c>
      <c r="C389" s="49"/>
      <c r="D389" s="18"/>
      <c r="E389" s="19"/>
      <c r="F389" s="37"/>
      <c r="G389" s="27"/>
    </row>
    <row r="390" spans="1:7" ht="17" x14ac:dyDescent="0.2">
      <c r="A390" s="44" t="s">
        <v>182</v>
      </c>
      <c r="B390" s="18" t="s">
        <v>386</v>
      </c>
      <c r="C390" s="49"/>
      <c r="D390" s="18"/>
      <c r="E390" s="19"/>
      <c r="F390" s="37"/>
      <c r="G390" s="27"/>
    </row>
    <row r="391" spans="1:7" ht="17" x14ac:dyDescent="0.2">
      <c r="A391" s="44" t="s">
        <v>222</v>
      </c>
      <c r="B391" s="18" t="s">
        <v>49</v>
      </c>
      <c r="C391" s="49"/>
      <c r="D391" s="18"/>
      <c r="E391" s="19"/>
      <c r="F391" s="37"/>
      <c r="G391" s="27"/>
    </row>
    <row r="392" spans="1:7" ht="17" x14ac:dyDescent="0.2">
      <c r="A392" s="44" t="s">
        <v>223</v>
      </c>
      <c r="B392" s="18" t="s">
        <v>243</v>
      </c>
      <c r="C392" s="49"/>
      <c r="D392" s="18"/>
      <c r="E392" s="19"/>
      <c r="F392" s="37"/>
      <c r="G392" s="27"/>
    </row>
    <row r="393" spans="1:7" ht="17" x14ac:dyDescent="0.2">
      <c r="A393" s="44" t="s">
        <v>224</v>
      </c>
      <c r="B393" s="18" t="s">
        <v>329</v>
      </c>
      <c r="C393" s="49"/>
      <c r="D393" s="18"/>
      <c r="E393" s="19"/>
      <c r="F393" s="37"/>
      <c r="G393" s="27"/>
    </row>
    <row r="394" spans="1:7" ht="17" x14ac:dyDescent="0.2">
      <c r="A394" s="44" t="s">
        <v>225</v>
      </c>
      <c r="B394" s="18" t="s">
        <v>366</v>
      </c>
      <c r="C394" s="49"/>
      <c r="D394" s="18"/>
      <c r="E394" s="19"/>
      <c r="F394" s="37"/>
      <c r="G394" s="27"/>
    </row>
    <row r="395" spans="1:7" ht="17" x14ac:dyDescent="0.2">
      <c r="A395" s="44" t="s">
        <v>226</v>
      </c>
      <c r="B395" s="18" t="s">
        <v>366</v>
      </c>
      <c r="C395" s="49"/>
      <c r="D395" s="18"/>
      <c r="E395" s="19"/>
      <c r="F395" s="37"/>
      <c r="G395" s="27"/>
    </row>
    <row r="396" spans="1:7" ht="17" x14ac:dyDescent="0.2">
      <c r="A396" s="44" t="s">
        <v>227</v>
      </c>
      <c r="B396" s="18" t="s">
        <v>143</v>
      </c>
      <c r="C396" s="49"/>
      <c r="D396" s="18"/>
      <c r="E396" s="19"/>
      <c r="F396" s="37"/>
      <c r="G396" s="27"/>
    </row>
    <row r="397" spans="1:7" ht="17" x14ac:dyDescent="0.2">
      <c r="A397" s="44" t="s">
        <v>232</v>
      </c>
      <c r="B397" s="18" t="s">
        <v>143</v>
      </c>
      <c r="C397" s="49"/>
      <c r="D397" s="18"/>
      <c r="E397" s="19"/>
      <c r="F397" s="37"/>
      <c r="G397" s="27"/>
    </row>
    <row r="398" spans="1:7" ht="17" x14ac:dyDescent="0.2">
      <c r="A398" s="44" t="s">
        <v>233</v>
      </c>
      <c r="B398" s="18" t="s">
        <v>19</v>
      </c>
      <c r="C398" s="49"/>
      <c r="D398" s="18"/>
      <c r="E398" s="19"/>
      <c r="F398" s="37"/>
      <c r="G398" s="27"/>
    </row>
    <row r="399" spans="1:7" ht="17" x14ac:dyDescent="0.2">
      <c r="A399" s="44" t="s">
        <v>242</v>
      </c>
      <c r="B399" s="18" t="s">
        <v>19</v>
      </c>
      <c r="C399" s="49"/>
      <c r="D399" s="18"/>
      <c r="E399" s="19"/>
      <c r="F399" s="37"/>
      <c r="G399" s="27"/>
    </row>
    <row r="400" spans="1:7" ht="17" x14ac:dyDescent="0.2">
      <c r="A400" s="44" t="s">
        <v>244</v>
      </c>
      <c r="B400" s="18" t="s">
        <v>19</v>
      </c>
      <c r="C400" s="49"/>
      <c r="D400" s="18"/>
      <c r="E400" s="19"/>
      <c r="F400" s="37"/>
      <c r="G400" s="27"/>
    </row>
    <row r="401" spans="1:7" ht="17" x14ac:dyDescent="0.2">
      <c r="A401" s="44" t="s">
        <v>245</v>
      </c>
      <c r="B401" s="18" t="s">
        <v>19</v>
      </c>
      <c r="C401" s="49"/>
      <c r="D401" s="18"/>
      <c r="E401" s="19"/>
      <c r="F401" s="37"/>
      <c r="G401" s="27"/>
    </row>
    <row r="402" spans="1:7" ht="17" x14ac:dyDescent="0.2">
      <c r="A402" s="44" t="s">
        <v>247</v>
      </c>
      <c r="B402" s="18" t="s">
        <v>19</v>
      </c>
      <c r="C402" s="49"/>
      <c r="D402" s="18"/>
      <c r="E402" s="19"/>
      <c r="F402" s="37"/>
      <c r="G402" s="27"/>
    </row>
    <row r="403" spans="1:7" ht="17" x14ac:dyDescent="0.2">
      <c r="A403" s="44" t="s">
        <v>262</v>
      </c>
      <c r="B403" s="18" t="s">
        <v>19</v>
      </c>
      <c r="C403" s="49"/>
      <c r="D403" s="18"/>
      <c r="E403" s="19"/>
      <c r="F403" s="37"/>
      <c r="G403" s="27"/>
    </row>
    <row r="404" spans="1:7" ht="17" x14ac:dyDescent="0.2">
      <c r="A404" s="44" t="s">
        <v>263</v>
      </c>
      <c r="B404" s="18" t="s">
        <v>19</v>
      </c>
      <c r="C404" s="49"/>
      <c r="D404" s="18"/>
      <c r="E404" s="19"/>
      <c r="F404" s="37"/>
      <c r="G404" s="27"/>
    </row>
    <row r="405" spans="1:7" ht="17" x14ac:dyDescent="0.2">
      <c r="A405" s="44" t="s">
        <v>264</v>
      </c>
      <c r="B405" s="18" t="s">
        <v>19</v>
      </c>
      <c r="C405" s="49"/>
      <c r="D405" s="18"/>
      <c r="E405" s="19"/>
      <c r="F405" s="37"/>
      <c r="G405" s="27"/>
    </row>
    <row r="406" spans="1:7" ht="17" x14ac:dyDescent="0.2">
      <c r="A406" s="44" t="s">
        <v>265</v>
      </c>
      <c r="B406" s="18" t="s">
        <v>372</v>
      </c>
      <c r="C406" s="49"/>
      <c r="D406" s="18"/>
      <c r="E406" s="19"/>
      <c r="F406" s="37"/>
      <c r="G406" s="27"/>
    </row>
    <row r="407" spans="1:7" ht="17" x14ac:dyDescent="0.2">
      <c r="A407" s="44" t="s">
        <v>266</v>
      </c>
      <c r="B407" s="18" t="s">
        <v>19</v>
      </c>
      <c r="C407" s="49"/>
      <c r="D407" s="18"/>
      <c r="E407" s="19"/>
      <c r="F407" s="37"/>
      <c r="G407" s="27"/>
    </row>
    <row r="408" spans="1:7" ht="17" x14ac:dyDescent="0.2">
      <c r="A408" s="44" t="s">
        <v>267</v>
      </c>
      <c r="B408" s="18" t="s">
        <v>389</v>
      </c>
      <c r="C408" s="49"/>
      <c r="D408" s="18"/>
      <c r="E408" s="19"/>
      <c r="F408" s="37"/>
      <c r="G408" s="27"/>
    </row>
    <row r="409" spans="1:7" ht="17" x14ac:dyDescent="0.2">
      <c r="A409" s="44" t="s">
        <v>268</v>
      </c>
      <c r="B409" s="18" t="s">
        <v>271</v>
      </c>
      <c r="C409" s="49"/>
      <c r="D409" s="18"/>
      <c r="E409" s="19"/>
      <c r="F409" s="37"/>
      <c r="G409" s="27"/>
    </row>
    <row r="410" spans="1:7" ht="17" x14ac:dyDescent="0.2">
      <c r="A410" s="44" t="s">
        <v>269</v>
      </c>
      <c r="B410" s="18" t="s">
        <v>329</v>
      </c>
      <c r="C410" s="49"/>
      <c r="D410" s="18"/>
      <c r="E410" s="19"/>
      <c r="F410" s="37"/>
      <c r="G410" s="27"/>
    </row>
    <row r="411" spans="1:7" ht="17" x14ac:dyDescent="0.2">
      <c r="A411" s="44" t="s">
        <v>270</v>
      </c>
      <c r="B411" s="18" t="s">
        <v>327</v>
      </c>
      <c r="C411" s="49"/>
      <c r="D411" s="18"/>
      <c r="E411" s="19"/>
      <c r="F411" s="37"/>
      <c r="G411" s="27"/>
    </row>
    <row r="412" spans="1:7" ht="17" x14ac:dyDescent="0.2">
      <c r="A412" s="44" t="s">
        <v>272</v>
      </c>
      <c r="B412" s="18" t="s">
        <v>345</v>
      </c>
      <c r="C412" s="49"/>
      <c r="D412" s="18"/>
      <c r="E412" s="19"/>
      <c r="F412" s="37"/>
      <c r="G412" s="27"/>
    </row>
    <row r="413" spans="1:7" ht="17" x14ac:dyDescent="0.2">
      <c r="A413" s="44" t="s">
        <v>394</v>
      </c>
      <c r="B413" s="18" t="s">
        <v>328</v>
      </c>
      <c r="C413" s="49"/>
      <c r="D413" s="18"/>
      <c r="E413" s="19"/>
      <c r="F413" s="37"/>
      <c r="G413" s="27"/>
    </row>
    <row r="414" spans="1:7" ht="17" x14ac:dyDescent="0.2">
      <c r="A414" s="44" t="s">
        <v>395</v>
      </c>
      <c r="B414" s="18" t="s">
        <v>328</v>
      </c>
      <c r="C414" s="49"/>
      <c r="D414" s="18"/>
      <c r="E414" s="19"/>
      <c r="F414" s="37"/>
      <c r="G414" s="27"/>
    </row>
    <row r="415" spans="1:7" ht="17" x14ac:dyDescent="0.2">
      <c r="A415" s="44" t="s">
        <v>396</v>
      </c>
      <c r="B415" s="18" t="s">
        <v>143</v>
      </c>
      <c r="C415" s="49"/>
      <c r="D415" s="18"/>
      <c r="E415" s="19"/>
      <c r="F415" s="37"/>
      <c r="G415" s="27"/>
    </row>
    <row r="416" spans="1:7" ht="17" x14ac:dyDescent="0.2">
      <c r="A416" s="44" t="s">
        <v>397</v>
      </c>
      <c r="B416" s="18" t="s">
        <v>143</v>
      </c>
      <c r="C416" s="49"/>
      <c r="D416" s="18"/>
      <c r="E416" s="19"/>
      <c r="F416" s="37"/>
      <c r="G416" s="27"/>
    </row>
    <row r="417" spans="1:7" ht="17" x14ac:dyDescent="0.2">
      <c r="A417" s="44" t="s">
        <v>398</v>
      </c>
      <c r="B417" s="18" t="s">
        <v>143</v>
      </c>
      <c r="C417" s="49"/>
      <c r="D417" s="18"/>
      <c r="E417" s="19"/>
      <c r="F417" s="37"/>
      <c r="G417" s="27"/>
    </row>
    <row r="418" spans="1:7" ht="17" x14ac:dyDescent="0.2">
      <c r="A418" s="44" t="s">
        <v>399</v>
      </c>
      <c r="B418" s="18" t="s">
        <v>314</v>
      </c>
      <c r="C418" s="49"/>
      <c r="D418" s="18"/>
      <c r="E418" s="19"/>
      <c r="F418" s="37"/>
      <c r="G418" s="27"/>
    </row>
    <row r="419" spans="1:7" ht="17" x14ac:dyDescent="0.2">
      <c r="A419" s="44" t="s">
        <v>400</v>
      </c>
      <c r="B419" s="18" t="s">
        <v>374</v>
      </c>
      <c r="C419" s="49"/>
      <c r="D419" s="18"/>
      <c r="E419" s="19"/>
      <c r="F419" s="37"/>
      <c r="G419" s="27"/>
    </row>
    <row r="420" spans="1:7" ht="17" x14ac:dyDescent="0.2">
      <c r="A420" s="44" t="s">
        <v>401</v>
      </c>
      <c r="B420" s="18" t="s">
        <v>374</v>
      </c>
      <c r="C420" s="49"/>
      <c r="D420" s="18"/>
      <c r="E420" s="19"/>
      <c r="F420" s="37"/>
      <c r="G420" s="27"/>
    </row>
    <row r="421" spans="1:7" ht="17" x14ac:dyDescent="0.2">
      <c r="A421" s="44" t="s">
        <v>402</v>
      </c>
      <c r="B421" s="18" t="s">
        <v>374</v>
      </c>
      <c r="C421" s="49"/>
      <c r="D421" s="18"/>
      <c r="E421" s="19"/>
      <c r="F421" s="37"/>
      <c r="G421" s="27"/>
    </row>
    <row r="422" spans="1:7" ht="17" x14ac:dyDescent="0.2">
      <c r="A422" s="44" t="s">
        <v>403</v>
      </c>
      <c r="B422" s="18" t="s">
        <v>12</v>
      </c>
      <c r="C422" s="49"/>
      <c r="D422" s="18"/>
      <c r="E422" s="19"/>
      <c r="F422" s="37"/>
      <c r="G422" s="27"/>
    </row>
    <row r="423" spans="1:7" ht="17" x14ac:dyDescent="0.2">
      <c r="A423" s="44" t="s">
        <v>404</v>
      </c>
      <c r="B423" s="18" t="s">
        <v>271</v>
      </c>
      <c r="C423" s="49"/>
      <c r="D423" s="18"/>
      <c r="E423" s="19"/>
      <c r="F423" s="37"/>
      <c r="G423" s="27"/>
    </row>
    <row r="424" spans="1:7" ht="17" x14ac:dyDescent="0.2">
      <c r="A424" s="44" t="s">
        <v>405</v>
      </c>
      <c r="B424" s="18" t="s">
        <v>179</v>
      </c>
      <c r="C424" s="49"/>
      <c r="D424" s="18"/>
      <c r="E424" s="19"/>
      <c r="F424" s="37"/>
      <c r="G424" s="27"/>
    </row>
    <row r="425" spans="1:7" ht="17" x14ac:dyDescent="0.2">
      <c r="A425" s="44" t="s">
        <v>406</v>
      </c>
      <c r="B425" s="18" t="s">
        <v>336</v>
      </c>
      <c r="C425" s="49"/>
      <c r="D425" s="18"/>
      <c r="E425" s="19"/>
      <c r="F425" s="37"/>
      <c r="G425" s="27"/>
    </row>
    <row r="426" spans="1:7" ht="17" x14ac:dyDescent="0.2">
      <c r="A426" s="44" t="s">
        <v>407</v>
      </c>
      <c r="B426" s="18" t="s">
        <v>336</v>
      </c>
      <c r="C426" s="49"/>
      <c r="D426" s="18"/>
      <c r="E426" s="19"/>
      <c r="F426" s="37"/>
      <c r="G426" s="27"/>
    </row>
    <row r="427" spans="1:7" ht="17" x14ac:dyDescent="0.2">
      <c r="A427" s="44" t="s">
        <v>408</v>
      </c>
      <c r="B427" s="18" t="s">
        <v>327</v>
      </c>
      <c r="C427" s="49"/>
      <c r="D427" s="18"/>
      <c r="E427" s="19"/>
      <c r="F427" s="37"/>
      <c r="G427" s="27"/>
    </row>
    <row r="428" spans="1:7" ht="17" x14ac:dyDescent="0.2">
      <c r="A428" s="44" t="s">
        <v>409</v>
      </c>
      <c r="B428" s="18" t="s">
        <v>56</v>
      </c>
      <c r="C428" s="49"/>
      <c r="D428" s="18"/>
      <c r="E428" s="19"/>
      <c r="F428" s="37"/>
      <c r="G428" s="27"/>
    </row>
    <row r="429" spans="1:7" ht="17" x14ac:dyDescent="0.2">
      <c r="A429" s="44" t="s">
        <v>410</v>
      </c>
      <c r="B429" s="18" t="s">
        <v>49</v>
      </c>
      <c r="C429" s="49"/>
      <c r="D429" s="18"/>
      <c r="E429" s="19"/>
      <c r="F429" s="37"/>
      <c r="G429" s="27"/>
    </row>
    <row r="430" spans="1:7" ht="17" x14ac:dyDescent="0.2">
      <c r="A430" s="44" t="s">
        <v>411</v>
      </c>
      <c r="B430" s="18" t="s">
        <v>56</v>
      </c>
      <c r="C430" s="49"/>
      <c r="D430" s="18"/>
      <c r="E430" s="19"/>
      <c r="F430" s="37"/>
      <c r="G430" s="27"/>
    </row>
    <row r="431" spans="1:7" ht="17" x14ac:dyDescent="0.2">
      <c r="A431" s="44" t="s">
        <v>412</v>
      </c>
      <c r="B431" s="18" t="s">
        <v>345</v>
      </c>
      <c r="C431" s="49"/>
      <c r="D431" s="18"/>
      <c r="E431" s="19"/>
      <c r="F431" s="37"/>
      <c r="G431" s="27"/>
    </row>
    <row r="432" spans="1:7" ht="17" x14ac:dyDescent="0.2">
      <c r="A432" s="44" t="s">
        <v>413</v>
      </c>
      <c r="B432" s="18" t="s">
        <v>345</v>
      </c>
      <c r="C432" s="49"/>
      <c r="D432" s="18"/>
      <c r="E432" s="19"/>
      <c r="F432" s="37"/>
      <c r="G432" s="27"/>
    </row>
    <row r="433" spans="1:7" ht="17" x14ac:dyDescent="0.2">
      <c r="A433" s="44" t="s">
        <v>415</v>
      </c>
      <c r="B433" s="18" t="s">
        <v>343</v>
      </c>
      <c r="C433" s="49"/>
      <c r="D433" s="18"/>
      <c r="E433" s="19"/>
      <c r="F433" s="37"/>
      <c r="G433" s="27"/>
    </row>
    <row r="434" spans="1:7" ht="17" x14ac:dyDescent="0.2">
      <c r="A434" s="44" t="s">
        <v>416</v>
      </c>
      <c r="B434" s="18" t="s">
        <v>329</v>
      </c>
      <c r="C434" s="49"/>
      <c r="D434" s="18"/>
      <c r="E434" s="19"/>
      <c r="F434" s="37"/>
      <c r="G434" s="27"/>
    </row>
    <row r="435" spans="1:7" ht="17" x14ac:dyDescent="0.2">
      <c r="A435" s="44" t="s">
        <v>427</v>
      </c>
      <c r="B435" s="18" t="s">
        <v>337</v>
      </c>
      <c r="C435" s="49"/>
      <c r="D435" s="18"/>
      <c r="E435" s="19"/>
      <c r="F435" s="37"/>
      <c r="G435" s="27"/>
    </row>
    <row r="436" spans="1:7" ht="17" x14ac:dyDescent="0.2">
      <c r="A436" s="44" t="s">
        <v>428</v>
      </c>
      <c r="B436" s="18" t="s">
        <v>346</v>
      </c>
      <c r="C436" s="49"/>
      <c r="D436" s="18"/>
      <c r="E436" s="19"/>
      <c r="F436" s="37"/>
      <c r="G436" s="27"/>
    </row>
    <row r="437" spans="1:7" ht="17" x14ac:dyDescent="0.2">
      <c r="A437" s="44" t="s">
        <v>429</v>
      </c>
      <c r="B437" s="18" t="s">
        <v>430</v>
      </c>
      <c r="C437" s="49"/>
      <c r="D437" s="18"/>
      <c r="E437" s="19"/>
      <c r="F437" s="37"/>
      <c r="G437" s="27"/>
    </row>
    <row r="438" spans="1:7" ht="17" x14ac:dyDescent="0.2">
      <c r="A438" s="44" t="s">
        <v>431</v>
      </c>
      <c r="B438" s="18" t="s">
        <v>430</v>
      </c>
      <c r="C438" s="49"/>
      <c r="D438" s="18"/>
      <c r="E438" s="19"/>
      <c r="F438" s="37"/>
      <c r="G438" s="27"/>
    </row>
    <row r="439" spans="1:7" ht="17" x14ac:dyDescent="0.2">
      <c r="A439" s="44" t="s">
        <v>432</v>
      </c>
      <c r="B439" s="18" t="s">
        <v>200</v>
      </c>
      <c r="C439" s="49"/>
      <c r="D439" s="18"/>
      <c r="E439" s="19"/>
      <c r="F439" s="37"/>
      <c r="G439" s="27"/>
    </row>
    <row r="440" spans="1:7" ht="17" x14ac:dyDescent="0.2">
      <c r="A440" s="44" t="s">
        <v>433</v>
      </c>
      <c r="B440" s="18" t="s">
        <v>345</v>
      </c>
      <c r="C440" s="49"/>
      <c r="D440" s="18"/>
      <c r="E440" s="19"/>
      <c r="F440" s="37"/>
      <c r="G440" s="27"/>
    </row>
    <row r="441" spans="1:7" ht="17" x14ac:dyDescent="0.2">
      <c r="A441" s="44" t="s">
        <v>434</v>
      </c>
      <c r="B441" s="18" t="s">
        <v>200</v>
      </c>
      <c r="C441" s="49"/>
      <c r="D441" s="18"/>
      <c r="E441" s="19"/>
      <c r="F441" s="37"/>
      <c r="G441" s="27"/>
    </row>
    <row r="442" spans="1:7" ht="17" x14ac:dyDescent="0.2">
      <c r="A442" s="44" t="s">
        <v>435</v>
      </c>
      <c r="B442" s="18" t="s">
        <v>200</v>
      </c>
      <c r="C442" s="49"/>
      <c r="D442" s="18"/>
      <c r="E442" s="19"/>
      <c r="F442" s="37"/>
      <c r="G442" s="27"/>
    </row>
    <row r="443" spans="1:7" ht="17" x14ac:dyDescent="0.2">
      <c r="A443" s="44" t="s">
        <v>436</v>
      </c>
      <c r="B443" s="18" t="s">
        <v>334</v>
      </c>
      <c r="C443" s="49"/>
      <c r="D443" s="18"/>
      <c r="E443" s="19"/>
      <c r="F443" s="37"/>
      <c r="G443" s="27"/>
    </row>
    <row r="444" spans="1:7" ht="17" x14ac:dyDescent="0.2">
      <c r="A444" s="44" t="s">
        <v>437</v>
      </c>
      <c r="B444" s="18" t="s">
        <v>343</v>
      </c>
      <c r="C444" s="49"/>
      <c r="D444" s="18"/>
      <c r="E444" s="19"/>
      <c r="F444" s="37"/>
      <c r="G444" s="27"/>
    </row>
    <row r="445" spans="1:7" ht="17" x14ac:dyDescent="0.2">
      <c r="A445" s="44" t="s">
        <v>458</v>
      </c>
      <c r="B445" s="18" t="s">
        <v>271</v>
      </c>
      <c r="C445" s="49"/>
      <c r="D445" s="18"/>
      <c r="E445" s="19"/>
      <c r="F445" s="37"/>
      <c r="G445" s="27"/>
    </row>
    <row r="446" spans="1:7" ht="17" x14ac:dyDescent="0.2">
      <c r="A446" s="44" t="s">
        <v>459</v>
      </c>
      <c r="B446" s="18" t="s">
        <v>372</v>
      </c>
      <c r="C446" s="49"/>
      <c r="D446" s="18"/>
      <c r="E446" s="19"/>
      <c r="F446" s="37"/>
      <c r="G446" s="27"/>
    </row>
    <row r="447" spans="1:7" ht="17" x14ac:dyDescent="0.2">
      <c r="A447" s="44" t="s">
        <v>460</v>
      </c>
      <c r="B447" s="18" t="s">
        <v>180</v>
      </c>
      <c r="C447" s="49"/>
      <c r="D447" s="18"/>
      <c r="E447" s="19"/>
      <c r="F447" s="37"/>
      <c r="G447" s="27"/>
    </row>
    <row r="448" spans="1:7" ht="17" x14ac:dyDescent="0.2">
      <c r="A448" s="44" t="s">
        <v>461</v>
      </c>
      <c r="B448" s="18" t="s">
        <v>243</v>
      </c>
      <c r="C448" s="49"/>
      <c r="D448" s="18"/>
      <c r="E448" s="19"/>
      <c r="F448" s="37"/>
      <c r="G448" s="27"/>
    </row>
    <row r="449" spans="1:7" ht="17" x14ac:dyDescent="0.2">
      <c r="A449" s="44" t="s">
        <v>462</v>
      </c>
      <c r="B449" s="18" t="s">
        <v>366</v>
      </c>
      <c r="C449" s="49"/>
      <c r="D449" s="18"/>
      <c r="E449" s="19"/>
      <c r="F449" s="37"/>
      <c r="G449" s="27"/>
    </row>
    <row r="450" spans="1:7" ht="17" x14ac:dyDescent="0.2">
      <c r="A450" s="44" t="s">
        <v>463</v>
      </c>
      <c r="B450" s="18" t="s">
        <v>366</v>
      </c>
      <c r="C450" s="49"/>
      <c r="D450" s="18"/>
      <c r="E450" s="19"/>
      <c r="F450" s="37"/>
      <c r="G450" s="27"/>
    </row>
    <row r="451" spans="1:7" ht="17" x14ac:dyDescent="0.2">
      <c r="A451" s="44" t="s">
        <v>472</v>
      </c>
      <c r="B451" s="18" t="s">
        <v>345</v>
      </c>
      <c r="C451" s="49"/>
      <c r="D451" s="18"/>
      <c r="E451" s="19"/>
      <c r="F451" s="37"/>
      <c r="G451" s="27"/>
    </row>
    <row r="452" spans="1:7" ht="17" x14ac:dyDescent="0.2">
      <c r="A452" s="44" t="s">
        <v>473</v>
      </c>
      <c r="B452" s="18" t="s">
        <v>327</v>
      </c>
      <c r="C452" s="49"/>
      <c r="D452" s="18"/>
      <c r="E452" s="19"/>
      <c r="F452" s="37"/>
      <c r="G452" s="27"/>
    </row>
    <row r="453" spans="1:7" ht="17" x14ac:dyDescent="0.2">
      <c r="A453" s="44" t="s">
        <v>474</v>
      </c>
      <c r="B453" s="18" t="s">
        <v>343</v>
      </c>
      <c r="C453" s="49"/>
      <c r="D453" s="18"/>
      <c r="E453" s="19"/>
      <c r="F453" s="37"/>
      <c r="G453" s="27"/>
    </row>
    <row r="454" spans="1:7" ht="17" x14ac:dyDescent="0.2">
      <c r="A454" s="44" t="s">
        <v>504</v>
      </c>
      <c r="B454" s="18" t="s">
        <v>332</v>
      </c>
      <c r="C454" s="49"/>
      <c r="D454" s="18"/>
      <c r="E454" s="19"/>
      <c r="F454" s="37"/>
      <c r="G454" s="27"/>
    </row>
    <row r="455" spans="1:7" ht="17" x14ac:dyDescent="0.2">
      <c r="A455" s="44" t="s">
        <v>505</v>
      </c>
      <c r="B455" s="18" t="s">
        <v>246</v>
      </c>
      <c r="C455" s="49"/>
      <c r="D455" s="18"/>
      <c r="E455" s="19"/>
      <c r="F455" s="37"/>
      <c r="G455" s="27"/>
    </row>
    <row r="456" spans="1:7" ht="17" x14ac:dyDescent="0.2">
      <c r="A456" s="44" t="s">
        <v>506</v>
      </c>
      <c r="B456" s="18" t="s">
        <v>332</v>
      </c>
      <c r="C456" s="49"/>
      <c r="D456" s="18"/>
      <c r="E456" s="19"/>
      <c r="F456" s="37"/>
      <c r="G456" s="27"/>
    </row>
    <row r="457" spans="1:7" ht="17" x14ac:dyDescent="0.2">
      <c r="A457" s="44" t="s">
        <v>507</v>
      </c>
      <c r="B457" s="18" t="s">
        <v>374</v>
      </c>
      <c r="C457" s="49"/>
      <c r="D457" s="18"/>
      <c r="E457" s="19"/>
      <c r="F457" s="37"/>
      <c r="G457" s="27"/>
    </row>
    <row r="458" spans="1:7" ht="17" x14ac:dyDescent="0.2">
      <c r="A458" s="44" t="s">
        <v>508</v>
      </c>
      <c r="B458" s="18" t="s">
        <v>374</v>
      </c>
      <c r="C458" s="49"/>
      <c r="D458" s="18"/>
      <c r="E458" s="19"/>
      <c r="F458" s="37"/>
      <c r="G458" s="27"/>
    </row>
    <row r="459" spans="1:7" ht="17" x14ac:dyDescent="0.2">
      <c r="A459" s="44" t="s">
        <v>509</v>
      </c>
      <c r="B459" s="18" t="s">
        <v>271</v>
      </c>
      <c r="C459" s="49"/>
      <c r="D459" s="18"/>
      <c r="E459" s="19"/>
      <c r="F459" s="37"/>
      <c r="G459" s="27"/>
    </row>
    <row r="460" spans="1:7" ht="17" x14ac:dyDescent="0.2">
      <c r="A460" s="44" t="s">
        <v>529</v>
      </c>
      <c r="B460" s="18" t="s">
        <v>243</v>
      </c>
      <c r="C460" s="49"/>
      <c r="D460" s="18"/>
      <c r="E460" s="19"/>
      <c r="F460" s="37"/>
      <c r="G460" s="27"/>
    </row>
    <row r="461" spans="1:7" ht="17" x14ac:dyDescent="0.2">
      <c r="A461" s="44" t="s">
        <v>530</v>
      </c>
      <c r="B461" s="18" t="s">
        <v>336</v>
      </c>
      <c r="C461" s="49"/>
      <c r="D461" s="18"/>
      <c r="E461" s="19"/>
      <c r="F461" s="37"/>
      <c r="G461" s="27"/>
    </row>
    <row r="462" spans="1:7" ht="17" x14ac:dyDescent="0.2">
      <c r="A462" s="44" t="s">
        <v>531</v>
      </c>
      <c r="B462" s="18" t="s">
        <v>366</v>
      </c>
      <c r="C462" s="49"/>
      <c r="D462" s="18"/>
      <c r="E462" s="19"/>
      <c r="F462" s="37"/>
      <c r="G462" s="27"/>
    </row>
    <row r="463" spans="1:7" ht="17" x14ac:dyDescent="0.2">
      <c r="A463" s="44" t="s">
        <v>532</v>
      </c>
      <c r="B463" s="18" t="s">
        <v>246</v>
      </c>
      <c r="C463" s="49"/>
      <c r="D463" s="18"/>
      <c r="E463" s="19"/>
      <c r="F463" s="37"/>
      <c r="G463" s="27"/>
    </row>
    <row r="464" spans="1:7" ht="17" x14ac:dyDescent="0.2">
      <c r="A464" s="44" t="s">
        <v>538</v>
      </c>
      <c r="B464" s="18" t="s">
        <v>246</v>
      </c>
      <c r="C464" s="49"/>
      <c r="D464" s="18"/>
      <c r="E464" s="19"/>
      <c r="F464" s="37"/>
      <c r="G464" s="27"/>
    </row>
    <row r="465" spans="1:7" ht="17" x14ac:dyDescent="0.2">
      <c r="A465" s="44" t="s">
        <v>539</v>
      </c>
      <c r="B465" s="18" t="s">
        <v>540</v>
      </c>
      <c r="C465" s="49"/>
      <c r="D465" s="18"/>
      <c r="E465" s="19"/>
      <c r="F465" s="37"/>
      <c r="G465" s="27"/>
    </row>
    <row r="466" spans="1:7" ht="17" x14ac:dyDescent="0.2">
      <c r="A466" s="44" t="s">
        <v>541</v>
      </c>
      <c r="B466" s="18" t="s">
        <v>540</v>
      </c>
      <c r="C466" s="49"/>
      <c r="D466" s="18"/>
      <c r="E466" s="19"/>
      <c r="F466" s="37"/>
      <c r="G466" s="27"/>
    </row>
    <row r="467" spans="1:7" ht="17" x14ac:dyDescent="0.2">
      <c r="A467" s="44" t="s">
        <v>542</v>
      </c>
      <c r="B467" s="18" t="s">
        <v>351</v>
      </c>
      <c r="C467" s="49"/>
      <c r="D467" s="18"/>
      <c r="E467" s="19"/>
      <c r="F467" s="37"/>
      <c r="G467" s="27"/>
    </row>
    <row r="468" spans="1:7" ht="17" x14ac:dyDescent="0.2">
      <c r="A468" s="44" t="s">
        <v>543</v>
      </c>
      <c r="B468" s="18" t="s">
        <v>344</v>
      </c>
      <c r="C468" s="49"/>
      <c r="D468" s="18"/>
      <c r="E468" s="19"/>
      <c r="F468" s="37"/>
      <c r="G468" s="27"/>
    </row>
    <row r="469" spans="1:7" ht="17" x14ac:dyDescent="0.2">
      <c r="A469" s="44" t="s">
        <v>587</v>
      </c>
      <c r="B469" s="18" t="s">
        <v>351</v>
      </c>
      <c r="C469" s="49"/>
      <c r="D469" s="18"/>
      <c r="E469" s="19"/>
      <c r="F469" s="37"/>
      <c r="G469" s="27"/>
    </row>
    <row r="470" spans="1:7" ht="17" x14ac:dyDescent="0.2">
      <c r="A470" s="44" t="s">
        <v>588</v>
      </c>
      <c r="B470" s="18" t="s">
        <v>337</v>
      </c>
      <c r="C470" s="49"/>
      <c r="D470" s="18"/>
      <c r="E470" s="19"/>
      <c r="F470" s="37"/>
      <c r="G470" s="27"/>
    </row>
    <row r="471" spans="1:7" ht="17" x14ac:dyDescent="0.2">
      <c r="A471" s="44" t="s">
        <v>589</v>
      </c>
      <c r="B471" s="18" t="s">
        <v>374</v>
      </c>
      <c r="C471" s="49"/>
      <c r="D471" s="18"/>
      <c r="E471" s="19"/>
      <c r="F471" s="37"/>
      <c r="G471" s="27"/>
    </row>
    <row r="472" spans="1:7" ht="17" x14ac:dyDescent="0.2">
      <c r="A472" s="44" t="s">
        <v>590</v>
      </c>
      <c r="B472" s="18" t="s">
        <v>345</v>
      </c>
      <c r="C472" s="49"/>
      <c r="D472" s="18"/>
      <c r="E472" s="19"/>
      <c r="F472" s="37"/>
      <c r="G472" s="27"/>
    </row>
    <row r="473" spans="1:7" ht="17" x14ac:dyDescent="0.2">
      <c r="A473" s="44" t="s">
        <v>591</v>
      </c>
      <c r="B473" s="18" t="s">
        <v>345</v>
      </c>
      <c r="C473" s="49"/>
      <c r="D473" s="18"/>
      <c r="E473" s="19"/>
      <c r="F473" s="37"/>
      <c r="G473" s="27"/>
    </row>
    <row r="474" spans="1:7" ht="17" x14ac:dyDescent="0.2">
      <c r="A474" s="44" t="s">
        <v>592</v>
      </c>
      <c r="B474" s="18" t="s">
        <v>334</v>
      </c>
      <c r="C474" s="49"/>
      <c r="D474" s="18"/>
      <c r="E474" s="19"/>
      <c r="F474" s="37"/>
      <c r="G474" s="27"/>
    </row>
    <row r="475" spans="1:7" ht="17" x14ac:dyDescent="0.2">
      <c r="A475" s="44" t="s">
        <v>598</v>
      </c>
      <c r="B475" s="18" t="s">
        <v>351</v>
      </c>
      <c r="C475" s="49"/>
      <c r="D475" s="18"/>
      <c r="E475" s="19"/>
      <c r="F475" s="37"/>
      <c r="G475" s="27"/>
    </row>
    <row r="476" spans="1:7" ht="17" x14ac:dyDescent="0.2">
      <c r="A476" s="44" t="s">
        <v>599</v>
      </c>
      <c r="B476" s="18" t="s">
        <v>331</v>
      </c>
      <c r="C476" s="49"/>
      <c r="D476" s="18"/>
      <c r="E476" s="19"/>
      <c r="F476" s="37"/>
      <c r="G476" s="27"/>
    </row>
    <row r="477" spans="1:7" ht="17" x14ac:dyDescent="0.2">
      <c r="A477" s="44" t="s">
        <v>600</v>
      </c>
      <c r="B477" s="18" t="s">
        <v>329</v>
      </c>
      <c r="C477" s="49"/>
      <c r="D477" s="18"/>
      <c r="E477" s="19"/>
      <c r="F477" s="37"/>
      <c r="G477" s="27"/>
    </row>
    <row r="478" spans="1:7" ht="17" x14ac:dyDescent="0.2">
      <c r="A478" s="44" t="s">
        <v>601</v>
      </c>
      <c r="B478" s="18" t="s">
        <v>334</v>
      </c>
      <c r="C478" s="49"/>
      <c r="D478" s="18"/>
      <c r="E478" s="19"/>
      <c r="F478" s="37"/>
      <c r="G478" s="27"/>
    </row>
    <row r="479" spans="1:7" ht="17" x14ac:dyDescent="0.2">
      <c r="A479" s="44" t="s">
        <v>615</v>
      </c>
      <c r="B479" s="18" t="s">
        <v>355</v>
      </c>
      <c r="C479" s="49"/>
      <c r="D479" s="18"/>
      <c r="E479" s="19"/>
      <c r="F479" s="37"/>
      <c r="G479" s="27"/>
    </row>
    <row r="480" spans="1:7" ht="17" x14ac:dyDescent="0.2">
      <c r="A480" s="44" t="s">
        <v>616</v>
      </c>
      <c r="B480" s="18" t="s">
        <v>617</v>
      </c>
      <c r="C480" s="49"/>
      <c r="D480" s="18"/>
      <c r="E480" s="19"/>
      <c r="F480" s="37"/>
      <c r="G480" s="27"/>
    </row>
    <row r="481" spans="1:7" ht="17" x14ac:dyDescent="0.2">
      <c r="A481" s="44" t="s">
        <v>618</v>
      </c>
      <c r="B481" s="18" t="s">
        <v>374</v>
      </c>
      <c r="C481" s="49"/>
      <c r="D481" s="18"/>
      <c r="E481" s="19"/>
      <c r="F481" s="37"/>
      <c r="G481" s="27"/>
    </row>
    <row r="482" spans="1:7" ht="17" x14ac:dyDescent="0.2">
      <c r="A482" s="44" t="s">
        <v>619</v>
      </c>
      <c r="B482" s="18" t="s">
        <v>335</v>
      </c>
      <c r="C482" s="49"/>
      <c r="D482" s="18"/>
      <c r="E482" s="19"/>
      <c r="F482" s="37"/>
      <c r="G482" s="27"/>
    </row>
    <row r="483" spans="1:7" ht="17" x14ac:dyDescent="0.2">
      <c r="A483" s="44" t="s">
        <v>620</v>
      </c>
      <c r="B483" s="18" t="s">
        <v>334</v>
      </c>
      <c r="C483" s="49"/>
      <c r="D483" s="18"/>
      <c r="E483" s="19"/>
      <c r="F483" s="37"/>
      <c r="G483" s="27"/>
    </row>
    <row r="484" spans="1:7" ht="17" x14ac:dyDescent="0.2">
      <c r="A484" s="44" t="s">
        <v>621</v>
      </c>
      <c r="B484" s="18" t="s">
        <v>339</v>
      </c>
      <c r="C484" s="49"/>
      <c r="D484" s="18"/>
      <c r="E484" s="19"/>
      <c r="F484" s="37"/>
      <c r="G484" s="27"/>
    </row>
    <row r="485" spans="1:7" ht="17" x14ac:dyDescent="0.2">
      <c r="A485" s="44" t="s">
        <v>622</v>
      </c>
      <c r="B485" s="18" t="s">
        <v>339</v>
      </c>
      <c r="C485" s="49"/>
      <c r="D485" s="18"/>
      <c r="E485" s="19"/>
      <c r="F485" s="37"/>
      <c r="G485" s="27"/>
    </row>
    <row r="486" spans="1:7" ht="17" x14ac:dyDescent="0.2">
      <c r="A486" s="44" t="s">
        <v>623</v>
      </c>
      <c r="B486" s="18" t="s">
        <v>339</v>
      </c>
      <c r="C486" s="49"/>
      <c r="D486" s="18"/>
      <c r="E486" s="19"/>
      <c r="F486" s="37"/>
      <c r="G486" s="27"/>
    </row>
    <row r="487" spans="1:7" ht="17" x14ac:dyDescent="0.2">
      <c r="A487" s="44" t="s">
        <v>624</v>
      </c>
      <c r="B487" s="18" t="s">
        <v>339</v>
      </c>
      <c r="C487" s="49"/>
      <c r="D487" s="18"/>
      <c r="E487" s="19"/>
      <c r="F487" s="37"/>
      <c r="G487" s="27"/>
    </row>
    <row r="488" spans="1:7" ht="17" x14ac:dyDescent="0.2">
      <c r="A488" s="44" t="s">
        <v>625</v>
      </c>
      <c r="B488" s="18" t="s">
        <v>339</v>
      </c>
      <c r="C488" s="49"/>
      <c r="D488" s="18"/>
      <c r="E488" s="19"/>
      <c r="F488" s="37"/>
      <c r="G488" s="27"/>
    </row>
    <row r="489" spans="1:7" ht="17" x14ac:dyDescent="0.2">
      <c r="A489" s="44" t="s">
        <v>626</v>
      </c>
      <c r="B489" s="18" t="s">
        <v>327</v>
      </c>
      <c r="C489" s="49"/>
      <c r="D489" s="18"/>
      <c r="E489" s="19"/>
      <c r="F489" s="37"/>
      <c r="G489" s="27"/>
    </row>
    <row r="490" spans="1:7" ht="17" x14ac:dyDescent="0.2">
      <c r="A490" s="44" t="s">
        <v>645</v>
      </c>
      <c r="B490" s="18" t="s">
        <v>327</v>
      </c>
      <c r="C490" s="49"/>
      <c r="D490" s="18"/>
      <c r="E490" s="19"/>
      <c r="F490" s="37"/>
      <c r="G490" s="27"/>
    </row>
    <row r="491" spans="1:7" ht="17" x14ac:dyDescent="0.2">
      <c r="A491" s="44" t="s">
        <v>646</v>
      </c>
      <c r="B491" s="18" t="s">
        <v>246</v>
      </c>
      <c r="C491" s="49"/>
      <c r="D491" s="18"/>
      <c r="E491" s="19"/>
      <c r="F491" s="37"/>
      <c r="G491" s="27"/>
    </row>
    <row r="492" spans="1:7" ht="17" x14ac:dyDescent="0.2">
      <c r="A492" s="44" t="s">
        <v>647</v>
      </c>
      <c r="B492" s="18" t="s">
        <v>355</v>
      </c>
      <c r="C492" s="49"/>
      <c r="D492" s="18"/>
      <c r="E492" s="19"/>
      <c r="F492" s="37"/>
      <c r="G492" s="27"/>
    </row>
    <row r="493" spans="1:7" ht="17" x14ac:dyDescent="0.2">
      <c r="A493" s="44" t="s">
        <v>648</v>
      </c>
      <c r="B493" s="18" t="s">
        <v>246</v>
      </c>
      <c r="C493" s="49"/>
      <c r="D493" s="18"/>
      <c r="E493" s="19"/>
      <c r="F493" s="37"/>
      <c r="G493" s="27"/>
    </row>
    <row r="494" spans="1:7" ht="17" x14ac:dyDescent="0.2">
      <c r="A494" s="44" t="s">
        <v>662</v>
      </c>
      <c r="B494" s="18" t="s">
        <v>351</v>
      </c>
      <c r="C494" s="49"/>
      <c r="D494" s="18"/>
      <c r="E494" s="19"/>
      <c r="F494" s="37"/>
      <c r="G494" s="27"/>
    </row>
    <row r="495" spans="1:7" ht="17" x14ac:dyDescent="0.2">
      <c r="A495" s="44" t="s">
        <v>663</v>
      </c>
      <c r="B495" s="18" t="s">
        <v>336</v>
      </c>
      <c r="C495" s="49"/>
      <c r="D495" s="18"/>
      <c r="E495" s="19"/>
      <c r="F495" s="37"/>
      <c r="G495" s="27"/>
    </row>
    <row r="496" spans="1:7" ht="17" x14ac:dyDescent="0.2">
      <c r="A496" s="44" t="s">
        <v>664</v>
      </c>
      <c r="B496" s="18" t="s">
        <v>327</v>
      </c>
      <c r="C496" s="49"/>
      <c r="D496" s="18"/>
      <c r="E496" s="19"/>
      <c r="F496" s="37"/>
      <c r="G496" s="27"/>
    </row>
    <row r="497" spans="1:7" ht="17" x14ac:dyDescent="0.2">
      <c r="A497" s="44" t="s">
        <v>665</v>
      </c>
      <c r="B497" s="18" t="s">
        <v>356</v>
      </c>
      <c r="C497" s="49"/>
      <c r="D497" s="18"/>
      <c r="E497" s="19"/>
      <c r="F497" s="37"/>
      <c r="G497" s="27"/>
    </row>
    <row r="498" spans="1:7" ht="17" x14ac:dyDescent="0.2">
      <c r="A498" s="44" t="s">
        <v>666</v>
      </c>
      <c r="B498" s="18" t="s">
        <v>331</v>
      </c>
      <c r="C498" s="49"/>
      <c r="D498" s="18"/>
      <c r="E498" s="19"/>
      <c r="F498" s="37"/>
      <c r="G498" s="27"/>
    </row>
    <row r="499" spans="1:7" ht="17" x14ac:dyDescent="0.2">
      <c r="A499" s="44" t="s">
        <v>667</v>
      </c>
      <c r="B499" s="18" t="s">
        <v>617</v>
      </c>
      <c r="C499" s="49"/>
      <c r="D499" s="18"/>
      <c r="E499" s="19"/>
      <c r="F499" s="37"/>
      <c r="G499" s="27"/>
    </row>
    <row r="500" spans="1:7" ht="17" x14ac:dyDescent="0.2">
      <c r="A500" s="44" t="s">
        <v>680</v>
      </c>
      <c r="B500" s="18" t="s">
        <v>332</v>
      </c>
      <c r="C500" s="49"/>
      <c r="D500" s="18"/>
      <c r="E500" s="19"/>
      <c r="F500" s="37"/>
      <c r="G500" s="27"/>
    </row>
    <row r="501" spans="1:7" ht="17" x14ac:dyDescent="0.2">
      <c r="A501" s="44" t="s">
        <v>681</v>
      </c>
      <c r="B501" s="18" t="s">
        <v>332</v>
      </c>
      <c r="C501" s="49"/>
      <c r="D501" s="18"/>
      <c r="E501" s="19"/>
      <c r="F501" s="37"/>
      <c r="G501" s="27"/>
    </row>
    <row r="502" spans="1:7" ht="17" x14ac:dyDescent="0.2">
      <c r="A502" s="44" t="s">
        <v>682</v>
      </c>
      <c r="B502" s="18" t="s">
        <v>351</v>
      </c>
      <c r="C502" s="49"/>
      <c r="D502" s="18"/>
      <c r="E502" s="19"/>
      <c r="F502" s="37"/>
      <c r="G502" s="27"/>
    </row>
    <row r="503" spans="1:7" ht="17" x14ac:dyDescent="0.2">
      <c r="A503" s="44" t="s">
        <v>683</v>
      </c>
      <c r="B503" s="18" t="s">
        <v>355</v>
      </c>
      <c r="C503" s="49"/>
      <c r="D503" s="18"/>
      <c r="E503" s="19"/>
      <c r="F503" s="37"/>
      <c r="G503" s="27"/>
    </row>
    <row r="504" spans="1:7" ht="17" x14ac:dyDescent="0.2">
      <c r="A504" s="44" t="s">
        <v>684</v>
      </c>
      <c r="B504" s="18" t="s">
        <v>355</v>
      </c>
      <c r="C504" s="49"/>
      <c r="D504" s="18"/>
      <c r="E504" s="19"/>
      <c r="F504" s="37"/>
      <c r="G504" s="27"/>
    </row>
    <row r="505" spans="1:7" ht="17" x14ac:dyDescent="0.2">
      <c r="A505" s="44" t="s">
        <v>685</v>
      </c>
      <c r="B505" s="18" t="s">
        <v>372</v>
      </c>
      <c r="C505" s="49"/>
      <c r="D505" s="18"/>
      <c r="E505" s="19"/>
      <c r="F505" s="37"/>
      <c r="G505" s="27"/>
    </row>
    <row r="506" spans="1:7" ht="17" x14ac:dyDescent="0.2">
      <c r="A506" s="44" t="s">
        <v>686</v>
      </c>
      <c r="B506" s="18" t="s">
        <v>617</v>
      </c>
      <c r="C506" s="49"/>
      <c r="D506" s="18"/>
      <c r="E506" s="19"/>
      <c r="F506" s="37"/>
      <c r="G506" s="27"/>
    </row>
    <row r="507" spans="1:7" ht="17" x14ac:dyDescent="0.2">
      <c r="A507" s="44" t="s">
        <v>687</v>
      </c>
      <c r="B507" s="18" t="s">
        <v>617</v>
      </c>
      <c r="C507" s="49"/>
      <c r="D507" s="18"/>
      <c r="E507" s="19"/>
      <c r="F507" s="37"/>
      <c r="G507" s="27"/>
    </row>
    <row r="508" spans="1:7" ht="17" x14ac:dyDescent="0.2">
      <c r="A508" s="44" t="s">
        <v>688</v>
      </c>
      <c r="B508" s="18" t="s">
        <v>372</v>
      </c>
      <c r="C508" s="49"/>
      <c r="D508" s="18"/>
      <c r="E508" s="19"/>
      <c r="F508" s="37"/>
      <c r="G508" s="27"/>
    </row>
    <row r="509" spans="1:7" ht="17" x14ac:dyDescent="0.2">
      <c r="A509" s="44" t="s">
        <v>689</v>
      </c>
      <c r="B509" s="18" t="s">
        <v>331</v>
      </c>
      <c r="C509" s="49"/>
      <c r="D509" s="18"/>
      <c r="E509" s="19"/>
      <c r="F509" s="37"/>
      <c r="G509" s="27"/>
    </row>
    <row r="510" spans="1:7" ht="17" x14ac:dyDescent="0.2">
      <c r="A510" s="44" t="s">
        <v>690</v>
      </c>
      <c r="B510" s="18" t="s">
        <v>350</v>
      </c>
      <c r="C510" s="49"/>
      <c r="D510" s="18"/>
      <c r="E510" s="19"/>
      <c r="F510" s="37"/>
      <c r="G510" s="27"/>
    </row>
    <row r="511" spans="1:7" ht="17" x14ac:dyDescent="0.2">
      <c r="A511" s="44" t="s">
        <v>691</v>
      </c>
      <c r="B511" s="18" t="s">
        <v>356</v>
      </c>
      <c r="C511" s="49"/>
      <c r="D511" s="18"/>
      <c r="E511" s="19"/>
      <c r="F511" s="37"/>
      <c r="G511" s="27"/>
    </row>
    <row r="512" spans="1:7" ht="17" x14ac:dyDescent="0.2">
      <c r="A512" s="44" t="s">
        <v>699</v>
      </c>
      <c r="B512" s="18" t="s">
        <v>355</v>
      </c>
      <c r="C512" s="49"/>
      <c r="D512" s="18"/>
      <c r="E512" s="19"/>
      <c r="F512" s="37"/>
      <c r="G512" s="27"/>
    </row>
    <row r="513" spans="1:7" ht="17" x14ac:dyDescent="0.2">
      <c r="A513" s="44" t="s">
        <v>700</v>
      </c>
      <c r="B513" s="18" t="s">
        <v>540</v>
      </c>
      <c r="C513" s="49"/>
      <c r="D513" s="18"/>
      <c r="E513" s="19"/>
      <c r="F513" s="37"/>
      <c r="G513" s="27"/>
    </row>
    <row r="514" spans="1:7" ht="17" x14ac:dyDescent="0.2">
      <c r="A514" s="44" t="s">
        <v>701</v>
      </c>
      <c r="B514" s="18" t="s">
        <v>540</v>
      </c>
      <c r="C514" s="49"/>
      <c r="D514" s="18"/>
      <c r="E514" s="19"/>
      <c r="F514" s="37"/>
      <c r="G514" s="27"/>
    </row>
    <row r="515" spans="1:7" ht="17" x14ac:dyDescent="0.2">
      <c r="A515" s="44" t="s">
        <v>702</v>
      </c>
      <c r="B515" s="18" t="s">
        <v>339</v>
      </c>
      <c r="C515" s="49"/>
      <c r="D515" s="18"/>
      <c r="E515" s="19"/>
      <c r="F515" s="37"/>
      <c r="G515" s="27"/>
    </row>
    <row r="516" spans="1:7" ht="17" x14ac:dyDescent="0.2">
      <c r="A516" s="44" t="s">
        <v>703</v>
      </c>
      <c r="B516" s="18" t="s">
        <v>335</v>
      </c>
      <c r="C516" s="49"/>
      <c r="D516" s="18"/>
      <c r="E516" s="19"/>
      <c r="F516" s="37"/>
      <c r="G516" s="27"/>
    </row>
    <row r="517" spans="1:7" ht="17" x14ac:dyDescent="0.2">
      <c r="A517" s="44" t="s">
        <v>704</v>
      </c>
      <c r="B517" s="18" t="s">
        <v>335</v>
      </c>
      <c r="C517" s="49"/>
      <c r="D517" s="18"/>
      <c r="E517" s="19"/>
      <c r="F517" s="37"/>
      <c r="G517" s="27"/>
    </row>
    <row r="518" spans="1:7" ht="17" x14ac:dyDescent="0.2">
      <c r="A518" s="44" t="s">
        <v>705</v>
      </c>
      <c r="B518" s="18" t="s">
        <v>335</v>
      </c>
      <c r="C518" s="49"/>
      <c r="D518" s="18"/>
      <c r="E518" s="19"/>
      <c r="F518" s="37"/>
      <c r="G518" s="27"/>
    </row>
    <row r="519" spans="1:7" ht="17" x14ac:dyDescent="0.2">
      <c r="A519" s="44" t="s">
        <v>706</v>
      </c>
      <c r="B519" s="18" t="s">
        <v>246</v>
      </c>
      <c r="C519" s="49"/>
      <c r="D519" s="18"/>
      <c r="E519" s="19"/>
      <c r="F519" s="37"/>
      <c r="G519" s="27"/>
    </row>
    <row r="520" spans="1:7" ht="17" x14ac:dyDescent="0.2">
      <c r="A520" s="44" t="s">
        <v>707</v>
      </c>
      <c r="B520" s="18" t="s">
        <v>351</v>
      </c>
      <c r="C520" s="49"/>
      <c r="D520" s="18"/>
      <c r="E520" s="19"/>
      <c r="F520" s="37"/>
      <c r="G520" s="27"/>
    </row>
    <row r="521" spans="1:7" ht="17" x14ac:dyDescent="0.2">
      <c r="A521" s="44" t="s">
        <v>708</v>
      </c>
      <c r="B521" s="18" t="s">
        <v>350</v>
      </c>
      <c r="C521" s="49"/>
      <c r="D521" s="18"/>
      <c r="E521" s="19"/>
      <c r="F521" s="37"/>
      <c r="G521" s="27"/>
    </row>
    <row r="522" spans="1:7" ht="17" x14ac:dyDescent="0.2">
      <c r="A522" s="44" t="s">
        <v>718</v>
      </c>
      <c r="B522" s="18" t="s">
        <v>355</v>
      </c>
      <c r="C522" s="49"/>
      <c r="D522" s="18"/>
      <c r="E522" s="19"/>
      <c r="F522" s="37"/>
      <c r="G522" s="27"/>
    </row>
    <row r="523" spans="1:7" ht="17" x14ac:dyDescent="0.2">
      <c r="A523" s="44" t="s">
        <v>719</v>
      </c>
      <c r="B523" s="18" t="s">
        <v>368</v>
      </c>
      <c r="C523" s="49"/>
      <c r="D523" s="18"/>
      <c r="E523" s="19"/>
      <c r="F523" s="37"/>
      <c r="G523" s="27"/>
    </row>
    <row r="524" spans="1:7" ht="17" x14ac:dyDescent="0.2">
      <c r="A524" s="44" t="s">
        <v>721</v>
      </c>
      <c r="B524" s="18" t="s">
        <v>368</v>
      </c>
      <c r="C524" s="49"/>
      <c r="D524" s="18"/>
      <c r="E524" s="19"/>
      <c r="F524" s="37"/>
      <c r="G524" s="27"/>
    </row>
    <row r="525" spans="1:7" ht="17" x14ac:dyDescent="0.2">
      <c r="A525" s="44" t="s">
        <v>722</v>
      </c>
      <c r="B525" s="18" t="s">
        <v>723</v>
      </c>
      <c r="C525" s="49"/>
      <c r="D525" s="18"/>
      <c r="E525" s="19"/>
      <c r="F525" s="37"/>
      <c r="G525" s="27"/>
    </row>
    <row r="526" spans="1:7" ht="17" x14ac:dyDescent="0.2">
      <c r="A526" s="44" t="s">
        <v>724</v>
      </c>
      <c r="B526" s="18" t="s">
        <v>350</v>
      </c>
      <c r="C526" s="49"/>
      <c r="D526" s="18"/>
      <c r="E526" s="19"/>
      <c r="F526" s="37"/>
      <c r="G526" s="27"/>
    </row>
    <row r="527" spans="1:7" ht="17" x14ac:dyDescent="0.2">
      <c r="A527" s="44" t="s">
        <v>725</v>
      </c>
      <c r="B527" s="18" t="s">
        <v>332</v>
      </c>
      <c r="C527" s="49"/>
      <c r="D527" s="18"/>
      <c r="E527" s="19"/>
      <c r="F527" s="37"/>
      <c r="G527" s="27"/>
    </row>
    <row r="528" spans="1:7" ht="17" x14ac:dyDescent="0.2">
      <c r="A528" s="44" t="s">
        <v>726</v>
      </c>
      <c r="B528" s="18" t="s">
        <v>723</v>
      </c>
      <c r="C528" s="49"/>
      <c r="D528" s="18"/>
      <c r="E528" s="19"/>
      <c r="F528" s="37"/>
      <c r="G528" s="27"/>
    </row>
    <row r="529" spans="1:7" ht="17" x14ac:dyDescent="0.2">
      <c r="A529" s="44" t="s">
        <v>727</v>
      </c>
      <c r="B529" s="18" t="s">
        <v>327</v>
      </c>
      <c r="C529" s="49"/>
      <c r="D529" s="18"/>
      <c r="E529" s="19"/>
      <c r="F529" s="37"/>
      <c r="G529" s="27"/>
    </row>
    <row r="530" spans="1:7" ht="17" x14ac:dyDescent="0.2">
      <c r="A530" s="44" t="s">
        <v>728</v>
      </c>
      <c r="B530" s="18" t="s">
        <v>339</v>
      </c>
      <c r="C530" s="49"/>
      <c r="D530" s="18"/>
      <c r="E530" s="19"/>
      <c r="F530" s="37"/>
      <c r="G530" s="27"/>
    </row>
    <row r="531" spans="1:7" ht="17" x14ac:dyDescent="0.2">
      <c r="A531" s="44" t="s">
        <v>729</v>
      </c>
      <c r="B531" s="18" t="s">
        <v>335</v>
      </c>
      <c r="C531" s="49"/>
      <c r="D531" s="18"/>
      <c r="E531" s="19"/>
      <c r="F531" s="37"/>
      <c r="G531" s="27"/>
    </row>
    <row r="532" spans="1:7" ht="17" x14ac:dyDescent="0.2">
      <c r="A532" s="44" t="s">
        <v>748</v>
      </c>
      <c r="B532" s="18" t="s">
        <v>723</v>
      </c>
      <c r="C532" s="49"/>
      <c r="D532" s="18"/>
      <c r="E532" s="19"/>
      <c r="F532" s="37"/>
      <c r="G532" s="27"/>
    </row>
    <row r="533" spans="1:7" ht="17" x14ac:dyDescent="0.2">
      <c r="A533" s="44" t="s">
        <v>749</v>
      </c>
      <c r="B533" s="18" t="s">
        <v>271</v>
      </c>
      <c r="C533" s="49"/>
      <c r="D533" s="18"/>
      <c r="E533" s="19"/>
      <c r="F533" s="37"/>
      <c r="G533" s="27"/>
    </row>
    <row r="534" spans="1:7" ht="17" x14ac:dyDescent="0.2">
      <c r="A534" s="44" t="s">
        <v>750</v>
      </c>
      <c r="B534" s="18" t="s">
        <v>337</v>
      </c>
      <c r="C534" s="49"/>
      <c r="D534" s="18"/>
      <c r="E534" s="19"/>
      <c r="F534" s="37"/>
      <c r="G534" s="27"/>
    </row>
    <row r="535" spans="1:7" ht="17" x14ac:dyDescent="0.2">
      <c r="A535" s="44" t="s">
        <v>751</v>
      </c>
      <c r="B535" s="18" t="s">
        <v>335</v>
      </c>
      <c r="C535" s="49"/>
      <c r="D535" s="18"/>
      <c r="E535" s="19"/>
      <c r="F535" s="37"/>
      <c r="G535" s="27"/>
    </row>
    <row r="536" spans="1:7" ht="17" x14ac:dyDescent="0.2">
      <c r="A536" s="44" t="s">
        <v>752</v>
      </c>
      <c r="B536" s="18" t="s">
        <v>335</v>
      </c>
      <c r="C536" s="49"/>
      <c r="D536" s="18"/>
      <c r="E536" s="19"/>
      <c r="F536" s="37"/>
      <c r="G536" s="27"/>
    </row>
    <row r="537" spans="1:7" ht="17" x14ac:dyDescent="0.2">
      <c r="A537" s="44" t="s">
        <v>753</v>
      </c>
      <c r="B537" s="18" t="s">
        <v>367</v>
      </c>
      <c r="C537" s="49"/>
      <c r="D537" s="18"/>
      <c r="E537" s="19"/>
      <c r="F537" s="37"/>
      <c r="G537" s="27"/>
    </row>
    <row r="538" spans="1:7" ht="17" x14ac:dyDescent="0.2">
      <c r="A538" s="44" t="s">
        <v>754</v>
      </c>
      <c r="B538" s="18" t="s">
        <v>367</v>
      </c>
      <c r="C538" s="49"/>
      <c r="D538" s="18"/>
      <c r="E538" s="19"/>
      <c r="F538" s="37"/>
      <c r="G538" s="27"/>
    </row>
    <row r="539" spans="1:7" ht="17" x14ac:dyDescent="0.2">
      <c r="A539" s="44" t="s">
        <v>755</v>
      </c>
      <c r="B539" s="18" t="s">
        <v>367</v>
      </c>
      <c r="C539" s="49"/>
      <c r="D539" s="18"/>
      <c r="E539" s="19"/>
      <c r="F539" s="37"/>
      <c r="G539" s="27"/>
    </row>
    <row r="540" spans="1:7" ht="17" x14ac:dyDescent="0.2">
      <c r="A540" s="44" t="s">
        <v>756</v>
      </c>
      <c r="B540" s="18" t="s">
        <v>356</v>
      </c>
      <c r="C540" s="49"/>
      <c r="D540" s="18"/>
      <c r="E540" s="19"/>
      <c r="F540" s="37"/>
      <c r="G540" s="27"/>
    </row>
    <row r="541" spans="1:7" ht="17" x14ac:dyDescent="0.2">
      <c r="A541" s="44" t="s">
        <v>757</v>
      </c>
      <c r="B541" s="18" t="s">
        <v>271</v>
      </c>
      <c r="C541" s="49"/>
      <c r="D541" s="18"/>
      <c r="E541" s="19"/>
      <c r="F541" s="37"/>
      <c r="G541" s="27"/>
    </row>
    <row r="542" spans="1:7" ht="17" x14ac:dyDescent="0.2">
      <c r="A542" s="44" t="s">
        <v>758</v>
      </c>
      <c r="B542" s="18" t="s">
        <v>430</v>
      </c>
      <c r="C542" s="49"/>
      <c r="D542" s="18"/>
      <c r="E542" s="19"/>
      <c r="F542" s="37"/>
      <c r="G542" s="27"/>
    </row>
    <row r="543" spans="1:7" ht="17" x14ac:dyDescent="0.2">
      <c r="A543" s="44" t="s">
        <v>759</v>
      </c>
      <c r="B543" s="18" t="s">
        <v>367</v>
      </c>
      <c r="C543" s="49"/>
      <c r="D543" s="18"/>
      <c r="E543" s="19"/>
      <c r="F543" s="37"/>
      <c r="G543" s="27"/>
    </row>
    <row r="544" spans="1:7" ht="17" x14ac:dyDescent="0.2">
      <c r="A544" s="44" t="s">
        <v>760</v>
      </c>
      <c r="B544" s="18" t="s">
        <v>344</v>
      </c>
      <c r="C544" s="49"/>
      <c r="D544" s="18"/>
      <c r="E544" s="19"/>
      <c r="F544" s="37"/>
      <c r="G544" s="27"/>
    </row>
    <row r="545" spans="1:7" ht="17" x14ac:dyDescent="0.2">
      <c r="A545" s="44" t="s">
        <v>806</v>
      </c>
      <c r="B545" s="18" t="s">
        <v>355</v>
      </c>
      <c r="C545" s="49"/>
      <c r="D545" s="18"/>
      <c r="E545" s="19"/>
      <c r="F545" s="37"/>
      <c r="G545" s="27"/>
    </row>
    <row r="546" spans="1:7" ht="17" x14ac:dyDescent="0.2">
      <c r="A546" s="44" t="s">
        <v>977</v>
      </c>
      <c r="B546" s="3" t="s">
        <v>52</v>
      </c>
      <c r="C546" s="49"/>
      <c r="D546" s="18"/>
      <c r="E546" s="19"/>
      <c r="F546" s="37"/>
      <c r="G546" s="27"/>
    </row>
    <row r="547" spans="1:7" ht="17" x14ac:dyDescent="0.2">
      <c r="A547" s="44" t="s">
        <v>299</v>
      </c>
      <c r="B547" s="18" t="s">
        <v>332</v>
      </c>
      <c r="C547" s="49"/>
      <c r="D547" s="18"/>
      <c r="E547" s="19"/>
      <c r="F547" s="37"/>
      <c r="G547" s="27"/>
    </row>
    <row r="548" spans="1:7" ht="17" x14ac:dyDescent="0.2">
      <c r="A548" s="44" t="s">
        <v>438</v>
      </c>
      <c r="B548" s="18" t="s">
        <v>343</v>
      </c>
      <c r="C548" s="49"/>
      <c r="D548" s="18"/>
      <c r="E548" s="19"/>
      <c r="F548" s="37"/>
      <c r="G548" s="27"/>
    </row>
    <row r="549" spans="1:7" ht="17" x14ac:dyDescent="0.2">
      <c r="A549" s="44" t="s">
        <v>475</v>
      </c>
      <c r="B549" s="18" t="s">
        <v>246</v>
      </c>
      <c r="C549" s="49"/>
      <c r="D549" s="18"/>
      <c r="E549" s="19"/>
      <c r="F549" s="37"/>
      <c r="G549" s="27"/>
    </row>
    <row r="550" spans="1:7" ht="17" x14ac:dyDescent="0.2">
      <c r="A550" s="44" t="s">
        <v>544</v>
      </c>
      <c r="B550" s="18" t="s">
        <v>540</v>
      </c>
      <c r="C550" s="49"/>
      <c r="D550" s="18"/>
      <c r="E550" s="19"/>
      <c r="F550" s="37"/>
      <c r="G550" s="27"/>
    </row>
    <row r="551" spans="1:7" ht="17" x14ac:dyDescent="0.2">
      <c r="A551" s="44" t="s">
        <v>668</v>
      </c>
      <c r="B551" s="18" t="s">
        <v>329</v>
      </c>
      <c r="C551" s="49"/>
      <c r="D551" s="18"/>
      <c r="E551" s="19"/>
      <c r="F551" s="37"/>
      <c r="G551" s="27"/>
    </row>
    <row r="552" spans="1:7" ht="17" x14ac:dyDescent="0.2">
      <c r="A552" s="44" t="s">
        <v>669</v>
      </c>
      <c r="B552" s="18" t="s">
        <v>350</v>
      </c>
      <c r="C552" s="49"/>
      <c r="D552" s="18"/>
      <c r="E552" s="19"/>
      <c r="F552" s="37"/>
      <c r="G552" s="27"/>
    </row>
    <row r="553" spans="1:7" ht="17" x14ac:dyDescent="0.2">
      <c r="A553" s="44" t="s">
        <v>693</v>
      </c>
      <c r="B553" s="18" t="s">
        <v>356</v>
      </c>
      <c r="C553" s="49"/>
      <c r="D553" s="18"/>
      <c r="E553" s="19"/>
      <c r="F553" s="37"/>
      <c r="G553" s="27"/>
    </row>
    <row r="554" spans="1:7" ht="17" x14ac:dyDescent="0.2">
      <c r="A554" s="44" t="s">
        <v>698</v>
      </c>
      <c r="B554" s="18" t="s">
        <v>337</v>
      </c>
      <c r="C554" s="49"/>
      <c r="D554" s="18"/>
      <c r="E554" s="19"/>
      <c r="F554" s="37"/>
      <c r="G554" s="27"/>
    </row>
    <row r="555" spans="1:7" ht="17" x14ac:dyDescent="0.2">
      <c r="A555" s="44" t="s">
        <v>763</v>
      </c>
      <c r="B555" s="18" t="s">
        <v>334</v>
      </c>
      <c r="C555" s="49"/>
      <c r="D555" s="18"/>
      <c r="E555" s="19"/>
      <c r="F555" s="37"/>
      <c r="G555" s="27"/>
    </row>
    <row r="556" spans="1:7" ht="17" x14ac:dyDescent="0.2">
      <c r="A556" s="44" t="s">
        <v>764</v>
      </c>
      <c r="B556" s="18" t="s">
        <v>329</v>
      </c>
      <c r="C556" s="49"/>
      <c r="D556" s="18"/>
      <c r="E556" s="19"/>
      <c r="F556" s="37"/>
      <c r="G556" s="27"/>
    </row>
    <row r="557" spans="1:7" ht="17" x14ac:dyDescent="0.2">
      <c r="A557" s="44" t="s">
        <v>765</v>
      </c>
      <c r="B557" s="18" t="s">
        <v>367</v>
      </c>
      <c r="C557" s="49"/>
      <c r="D557" s="18"/>
      <c r="E557" s="19"/>
      <c r="F557" s="37"/>
      <c r="G557" s="27"/>
    </row>
    <row r="558" spans="1:7" x14ac:dyDescent="0.2">
      <c r="C558" s="18"/>
      <c r="D558" s="18"/>
      <c r="E558" s="19"/>
      <c r="F558" s="37"/>
      <c r="G558" s="17"/>
    </row>
    <row r="559" spans="1:7" x14ac:dyDescent="0.2">
      <c r="C559" s="18"/>
      <c r="D559" s="18"/>
      <c r="E559" s="19"/>
      <c r="F559" s="37"/>
      <c r="G559" s="17"/>
    </row>
    <row r="560" spans="1:7" x14ac:dyDescent="0.2">
      <c r="C560" s="18"/>
      <c r="D560" s="18"/>
      <c r="E560" s="19"/>
      <c r="F560" s="37"/>
      <c r="G560" s="17"/>
    </row>
    <row r="561" spans="3:7" x14ac:dyDescent="0.2">
      <c r="C561" s="18"/>
      <c r="D561" s="18"/>
      <c r="E561" s="19"/>
      <c r="F561" s="37"/>
      <c r="G561" s="17"/>
    </row>
    <row r="562" spans="3:7" x14ac:dyDescent="0.2">
      <c r="C562" s="18"/>
      <c r="D562" s="18"/>
      <c r="E562" s="19"/>
      <c r="F562" s="37"/>
      <c r="G562" s="17"/>
    </row>
    <row r="563" spans="3:7" x14ac:dyDescent="0.2">
      <c r="C563" s="18"/>
      <c r="D563" s="18"/>
      <c r="E563" s="19"/>
      <c r="F563" s="37"/>
      <c r="G563" s="17"/>
    </row>
    <row r="564" spans="3:7" x14ac:dyDescent="0.2">
      <c r="C564" s="18"/>
      <c r="D564" s="18"/>
      <c r="E564" s="19"/>
      <c r="F564" s="37"/>
      <c r="G564" s="17"/>
    </row>
    <row r="565" spans="3:7" x14ac:dyDescent="0.2">
      <c r="C565" s="18"/>
      <c r="D565" s="18"/>
      <c r="E565" s="19"/>
      <c r="F565" s="37"/>
      <c r="G565" s="17"/>
    </row>
    <row r="566" spans="3:7" x14ac:dyDescent="0.2">
      <c r="C566" s="18"/>
      <c r="D566" s="18"/>
      <c r="E566" s="19"/>
      <c r="F566" s="37"/>
      <c r="G566" s="17"/>
    </row>
    <row r="567" spans="3:7" x14ac:dyDescent="0.2">
      <c r="C567" s="18"/>
      <c r="D567" s="18"/>
      <c r="E567" s="19"/>
      <c r="F567" s="37"/>
      <c r="G567" s="17"/>
    </row>
    <row r="568" spans="3:7" x14ac:dyDescent="0.2">
      <c r="C568" s="18"/>
      <c r="D568" s="18"/>
      <c r="E568" s="19"/>
      <c r="F568" s="37"/>
      <c r="G568" s="17"/>
    </row>
    <row r="569" spans="3:7" x14ac:dyDescent="0.2">
      <c r="C569" s="18"/>
      <c r="D569" s="18"/>
      <c r="E569" s="19"/>
      <c r="F569" s="37"/>
      <c r="G569" s="17"/>
    </row>
    <row r="570" spans="3:7" x14ac:dyDescent="0.2">
      <c r="C570" s="18"/>
      <c r="D570" s="18"/>
      <c r="E570" s="19"/>
      <c r="F570" s="37"/>
      <c r="G570" s="17"/>
    </row>
    <row r="571" spans="3:7" x14ac:dyDescent="0.2">
      <c r="C571" s="18"/>
      <c r="D571" s="18"/>
      <c r="E571" s="19"/>
      <c r="F571" s="37"/>
      <c r="G571" s="17"/>
    </row>
    <row r="572" spans="3:7" x14ac:dyDescent="0.2">
      <c r="C572" s="18"/>
      <c r="D572" s="18"/>
      <c r="E572" s="19"/>
      <c r="F572" s="37"/>
      <c r="G572" s="17"/>
    </row>
    <row r="573" spans="3:7" x14ac:dyDescent="0.2">
      <c r="C573" s="18"/>
      <c r="D573" s="18"/>
      <c r="E573" s="19"/>
      <c r="F573" s="37"/>
      <c r="G573" s="17"/>
    </row>
    <row r="574" spans="3:7" x14ac:dyDescent="0.2">
      <c r="C574" s="18"/>
      <c r="D574" s="18"/>
      <c r="E574" s="19"/>
      <c r="F574" s="37"/>
      <c r="G574" s="17"/>
    </row>
    <row r="575" spans="3:7" x14ac:dyDescent="0.2">
      <c r="C575" s="18"/>
      <c r="D575" s="18"/>
      <c r="E575" s="19"/>
      <c r="F575" s="37"/>
      <c r="G575" s="17"/>
    </row>
    <row r="576" spans="3:7" x14ac:dyDescent="0.2">
      <c r="C576" s="18"/>
      <c r="D576" s="18"/>
      <c r="E576" s="19"/>
      <c r="F576" s="37"/>
      <c r="G576" s="17"/>
    </row>
    <row r="577" spans="3:7" x14ac:dyDescent="0.2">
      <c r="C577" s="18"/>
      <c r="D577" s="18"/>
      <c r="E577" s="19"/>
      <c r="F577" s="37"/>
      <c r="G577" s="17"/>
    </row>
    <row r="578" spans="3:7" x14ac:dyDescent="0.2">
      <c r="C578" s="18"/>
      <c r="D578" s="18"/>
      <c r="E578" s="19"/>
      <c r="F578" s="37"/>
      <c r="G578" s="17"/>
    </row>
    <row r="579" spans="3:7" x14ac:dyDescent="0.2">
      <c r="C579" s="18"/>
      <c r="D579" s="18"/>
      <c r="E579" s="19"/>
      <c r="F579" s="37"/>
      <c r="G579" s="17"/>
    </row>
    <row r="580" spans="3:7" x14ac:dyDescent="0.2">
      <c r="C580" s="20"/>
      <c r="D580" s="18"/>
      <c r="E580" s="19"/>
      <c r="F580" s="37"/>
      <c r="G580" s="17"/>
    </row>
    <row r="581" spans="3:7" x14ac:dyDescent="0.2">
      <c r="C581" s="20"/>
      <c r="D581" s="18"/>
      <c r="E581" s="19"/>
      <c r="F581" s="19"/>
      <c r="G581" s="18"/>
    </row>
    <row r="582" spans="3:7" x14ac:dyDescent="0.2">
      <c r="C582" s="20"/>
      <c r="D582" s="18"/>
      <c r="E582" s="19"/>
      <c r="F582" s="37"/>
      <c r="G582" s="17"/>
    </row>
    <row r="583" spans="3:7" x14ac:dyDescent="0.2">
      <c r="C583" s="20"/>
      <c r="D583" s="18"/>
      <c r="E583" s="19"/>
      <c r="F583" s="19"/>
      <c r="G583" s="18"/>
    </row>
    <row r="584" spans="3:7" x14ac:dyDescent="0.2">
      <c r="C584" s="20"/>
      <c r="D584" s="18"/>
      <c r="E584" s="19"/>
      <c r="F584" s="19"/>
      <c r="G584" s="18"/>
    </row>
    <row r="585" spans="3:7" x14ac:dyDescent="0.2">
      <c r="C585" s="20"/>
      <c r="D585" s="18"/>
      <c r="E585" s="19"/>
      <c r="F585" s="19"/>
      <c r="G585" s="18"/>
    </row>
    <row r="586" spans="3:7" x14ac:dyDescent="0.2">
      <c r="C586" s="20"/>
      <c r="D586" s="18"/>
      <c r="E586" s="19"/>
      <c r="F586" s="37"/>
      <c r="G586" s="17"/>
    </row>
    <row r="587" spans="3:7" x14ac:dyDescent="0.2">
      <c r="C587" s="20"/>
      <c r="D587" s="18"/>
      <c r="E587" s="19"/>
      <c r="F587" s="37"/>
      <c r="G587" s="17"/>
    </row>
    <row r="588" spans="3:7" x14ac:dyDescent="0.2">
      <c r="C588" s="20"/>
      <c r="D588" s="18"/>
      <c r="E588" s="19"/>
      <c r="F588" s="37"/>
      <c r="G588" s="17"/>
    </row>
    <row r="589" spans="3:7" x14ac:dyDescent="0.2">
      <c r="C589" s="20"/>
      <c r="D589" s="18"/>
      <c r="E589" s="19"/>
      <c r="F589" s="19"/>
      <c r="G589" s="18"/>
    </row>
    <row r="590" spans="3:7" x14ac:dyDescent="0.2">
      <c r="C590" s="20"/>
      <c r="D590" s="18"/>
      <c r="E590" s="19"/>
      <c r="F590" s="37"/>
      <c r="G590" s="17"/>
    </row>
    <row r="591" spans="3:7" x14ac:dyDescent="0.2">
      <c r="C591" s="20"/>
      <c r="D591" s="18"/>
      <c r="E591" s="19"/>
      <c r="F591" s="19"/>
      <c r="G591" s="18"/>
    </row>
    <row r="592" spans="3:7" x14ac:dyDescent="0.2">
      <c r="C592" s="20"/>
      <c r="D592" s="18"/>
      <c r="E592" s="19"/>
      <c r="F592" s="37"/>
      <c r="G592" s="17"/>
    </row>
    <row r="593" spans="3:7" x14ac:dyDescent="0.2">
      <c r="C593" s="20"/>
      <c r="D593" s="18"/>
      <c r="E593" s="19"/>
      <c r="F593" s="37"/>
      <c r="G593" s="17"/>
    </row>
    <row r="594" spans="3:7" x14ac:dyDescent="0.2">
      <c r="C594" s="20"/>
      <c r="D594" s="18"/>
      <c r="E594" s="19"/>
      <c r="F594" s="37"/>
      <c r="G594" s="17"/>
    </row>
    <row r="595" spans="3:7" x14ac:dyDescent="0.2">
      <c r="C595" s="20"/>
      <c r="D595" s="18"/>
      <c r="E595" s="19"/>
      <c r="F595" s="37"/>
      <c r="G595" s="17"/>
    </row>
    <row r="596" spans="3:7" x14ac:dyDescent="0.2">
      <c r="C596" s="20"/>
      <c r="D596" s="18"/>
      <c r="E596" s="19"/>
      <c r="F596" s="19"/>
      <c r="G596" s="18"/>
    </row>
    <row r="597" spans="3:7" x14ac:dyDescent="0.2">
      <c r="C597" s="20"/>
      <c r="D597" s="18"/>
      <c r="E597" s="19"/>
      <c r="F597" s="37"/>
      <c r="G597" s="17"/>
    </row>
    <row r="598" spans="3:7" x14ac:dyDescent="0.2">
      <c r="C598" s="20"/>
      <c r="D598" s="18"/>
      <c r="E598" s="19"/>
      <c r="F598" s="37"/>
      <c r="G598" s="17"/>
    </row>
    <row r="599" spans="3:7" x14ac:dyDescent="0.2">
      <c r="C599" s="20"/>
      <c r="D599" s="18"/>
      <c r="E599" s="19"/>
      <c r="F599" s="37"/>
      <c r="G599" s="17"/>
    </row>
    <row r="600" spans="3:7" x14ac:dyDescent="0.2">
      <c r="C600" s="20"/>
      <c r="D600" s="18"/>
      <c r="E600" s="19"/>
      <c r="F600" s="37"/>
      <c r="G600" s="17"/>
    </row>
    <row r="601" spans="3:7" x14ac:dyDescent="0.2">
      <c r="C601" s="20"/>
      <c r="D601" s="18"/>
      <c r="E601" s="19"/>
      <c r="F601" s="19"/>
      <c r="G601" s="18"/>
    </row>
    <row r="602" spans="3:7" x14ac:dyDescent="0.2">
      <c r="C602" s="20"/>
      <c r="D602" s="18"/>
      <c r="E602" s="19"/>
      <c r="F602" s="19"/>
      <c r="G602" s="18"/>
    </row>
    <row r="603" spans="3:7" x14ac:dyDescent="0.2">
      <c r="C603" s="20"/>
      <c r="D603" s="18"/>
      <c r="E603" s="19"/>
      <c r="F603" s="37"/>
      <c r="G603" s="17"/>
    </row>
    <row r="604" spans="3:7" x14ac:dyDescent="0.2">
      <c r="C604" s="20"/>
      <c r="D604" s="18"/>
      <c r="E604" s="19"/>
      <c r="F604" s="19"/>
      <c r="G604" s="18"/>
    </row>
    <row r="605" spans="3:7" x14ac:dyDescent="0.2">
      <c r="C605" s="20"/>
      <c r="D605" s="18"/>
      <c r="E605" s="19"/>
      <c r="F605" s="19"/>
      <c r="G605" s="18"/>
    </row>
    <row r="606" spans="3:7" x14ac:dyDescent="0.2">
      <c r="C606" s="20"/>
      <c r="D606" s="18"/>
      <c r="E606" s="19"/>
      <c r="F606" s="37"/>
      <c r="G606" s="17"/>
    </row>
    <row r="607" spans="3:7" x14ac:dyDescent="0.2">
      <c r="C607" s="20"/>
      <c r="D607" s="18"/>
      <c r="E607" s="19"/>
      <c r="F607" s="37"/>
      <c r="G607" s="17"/>
    </row>
    <row r="608" spans="3:7" x14ac:dyDescent="0.2">
      <c r="C608" s="20"/>
      <c r="D608" s="18"/>
      <c r="E608" s="19"/>
      <c r="F608" s="37"/>
      <c r="G608" s="17"/>
    </row>
    <row r="609" spans="3:7" x14ac:dyDescent="0.2">
      <c r="C609" s="20"/>
      <c r="D609" s="18"/>
      <c r="E609" s="19"/>
      <c r="F609" s="37"/>
      <c r="G609" s="17"/>
    </row>
    <row r="610" spans="3:7" x14ac:dyDescent="0.2">
      <c r="C610" s="20"/>
      <c r="D610" s="18"/>
      <c r="E610" s="19"/>
      <c r="F610" s="37"/>
      <c r="G610" s="17"/>
    </row>
    <row r="611" spans="3:7" x14ac:dyDescent="0.2">
      <c r="C611" s="20"/>
      <c r="D611" s="18"/>
      <c r="E611" s="19"/>
      <c r="F611" s="37"/>
      <c r="G611" s="17"/>
    </row>
    <row r="612" spans="3:7" x14ac:dyDescent="0.2">
      <c r="C612" s="20"/>
      <c r="D612" s="18"/>
      <c r="E612" s="19"/>
      <c r="F612" s="37"/>
      <c r="G612" s="17"/>
    </row>
    <row r="613" spans="3:7" x14ac:dyDescent="0.2">
      <c r="C613" s="20"/>
      <c r="D613" s="18"/>
      <c r="E613" s="19"/>
      <c r="F613" s="37"/>
      <c r="G613" s="17"/>
    </row>
    <row r="614" spans="3:7" x14ac:dyDescent="0.2">
      <c r="C614" s="20"/>
      <c r="D614" s="18"/>
      <c r="E614" s="19"/>
      <c r="F614" s="37"/>
      <c r="G614" s="17"/>
    </row>
    <row r="615" spans="3:7" x14ac:dyDescent="0.2">
      <c r="C615" s="20"/>
      <c r="D615" s="18"/>
      <c r="E615" s="19"/>
      <c r="F615" s="37"/>
      <c r="G615" s="17"/>
    </row>
    <row r="616" spans="3:7" x14ac:dyDescent="0.2">
      <c r="C616" s="20"/>
      <c r="D616" s="18"/>
      <c r="E616" s="19"/>
      <c r="F616" s="37"/>
      <c r="G616" s="17"/>
    </row>
    <row r="617" spans="3:7" x14ac:dyDescent="0.2">
      <c r="C617" s="20"/>
      <c r="D617" s="18"/>
      <c r="E617" s="19"/>
      <c r="F617" s="37"/>
      <c r="G617" s="17"/>
    </row>
    <row r="618" spans="3:7" x14ac:dyDescent="0.2">
      <c r="C618" s="20"/>
      <c r="D618" s="18"/>
      <c r="E618" s="19"/>
      <c r="F618" s="37"/>
      <c r="G618" s="17"/>
    </row>
    <row r="619" spans="3:7" x14ac:dyDescent="0.2">
      <c r="C619" s="20"/>
      <c r="D619" s="18"/>
      <c r="E619" s="19"/>
      <c r="F619" s="37"/>
      <c r="G619" s="17"/>
    </row>
    <row r="620" spans="3:7" x14ac:dyDescent="0.2">
      <c r="C620" s="20"/>
      <c r="D620" s="18"/>
      <c r="E620" s="19"/>
      <c r="F620" s="37"/>
      <c r="G620" s="17"/>
    </row>
    <row r="621" spans="3:7" x14ac:dyDescent="0.2">
      <c r="C621" s="20"/>
      <c r="D621" s="18"/>
      <c r="E621" s="19"/>
      <c r="F621" s="37"/>
      <c r="G621" s="17"/>
    </row>
    <row r="622" spans="3:7" x14ac:dyDescent="0.2">
      <c r="C622" s="20"/>
      <c r="D622" s="18"/>
      <c r="E622" s="19"/>
      <c r="F622" s="37"/>
      <c r="G622" s="17"/>
    </row>
    <row r="623" spans="3:7" x14ac:dyDescent="0.2">
      <c r="C623" s="20"/>
      <c r="D623" s="18"/>
      <c r="E623" s="19"/>
      <c r="F623" s="37"/>
      <c r="G623" s="17"/>
    </row>
    <row r="624" spans="3:7" x14ac:dyDescent="0.2">
      <c r="C624" s="20"/>
      <c r="D624" s="18"/>
      <c r="E624" s="19"/>
      <c r="F624" s="37"/>
      <c r="G624" s="17"/>
    </row>
    <row r="625" spans="3:7" x14ac:dyDescent="0.2">
      <c r="C625" s="20"/>
      <c r="D625" s="18"/>
      <c r="E625" s="19"/>
      <c r="F625" s="37"/>
      <c r="G625" s="17"/>
    </row>
    <row r="626" spans="3:7" x14ac:dyDescent="0.2">
      <c r="C626" s="20"/>
      <c r="D626" s="18"/>
      <c r="E626" s="19"/>
      <c r="F626" s="37"/>
      <c r="G626" s="17"/>
    </row>
    <row r="627" spans="3:7" x14ac:dyDescent="0.2">
      <c r="C627" s="20"/>
      <c r="D627" s="18"/>
      <c r="E627" s="19"/>
      <c r="F627" s="37"/>
      <c r="G627" s="17"/>
    </row>
    <row r="628" spans="3:7" x14ac:dyDescent="0.2">
      <c r="C628" s="20"/>
      <c r="D628" s="18"/>
      <c r="E628" s="19"/>
      <c r="F628" s="37"/>
      <c r="G628" s="17"/>
    </row>
    <row r="629" spans="3:7" x14ac:dyDescent="0.2">
      <c r="C629" s="20"/>
      <c r="D629" s="18"/>
      <c r="E629" s="19"/>
      <c r="F629" s="37"/>
      <c r="G629" s="17"/>
    </row>
    <row r="630" spans="3:7" x14ac:dyDescent="0.2">
      <c r="C630" s="20"/>
      <c r="D630" s="18"/>
      <c r="E630" s="19"/>
      <c r="F630" s="37"/>
      <c r="G630" s="17"/>
    </row>
    <row r="631" spans="3:7" x14ac:dyDescent="0.2">
      <c r="C631" s="20"/>
      <c r="D631" s="18"/>
      <c r="E631" s="19"/>
      <c r="F631" s="37"/>
      <c r="G631" s="17"/>
    </row>
    <row r="632" spans="3:7" x14ac:dyDescent="0.2">
      <c r="C632" s="20"/>
      <c r="D632" s="18"/>
      <c r="E632" s="19"/>
      <c r="F632" s="37"/>
      <c r="G632" s="17"/>
    </row>
    <row r="633" spans="3:7" x14ac:dyDescent="0.2">
      <c r="C633" s="20"/>
      <c r="D633" s="18"/>
      <c r="E633" s="19"/>
      <c r="F633" s="37"/>
      <c r="G633" s="17"/>
    </row>
    <row r="634" spans="3:7" x14ac:dyDescent="0.2">
      <c r="C634" s="20"/>
      <c r="D634" s="18"/>
      <c r="E634" s="19"/>
      <c r="F634" s="37"/>
      <c r="G634" s="17"/>
    </row>
    <row r="635" spans="3:7" x14ac:dyDescent="0.2">
      <c r="C635" s="20"/>
      <c r="D635" s="18"/>
      <c r="E635" s="19"/>
      <c r="F635" s="37"/>
      <c r="G635" s="17"/>
    </row>
    <row r="636" spans="3:7" x14ac:dyDescent="0.2">
      <c r="C636" s="20"/>
      <c r="D636" s="18"/>
      <c r="E636" s="19"/>
      <c r="F636" s="37"/>
      <c r="G636" s="17"/>
    </row>
    <row r="637" spans="3:7" x14ac:dyDescent="0.2">
      <c r="C637" s="20"/>
      <c r="D637" s="18"/>
      <c r="E637" s="19"/>
      <c r="F637" s="37"/>
      <c r="G637" s="17"/>
    </row>
    <row r="638" spans="3:7" x14ac:dyDescent="0.2">
      <c r="C638" s="20"/>
      <c r="D638" s="18"/>
      <c r="E638" s="19"/>
      <c r="F638" s="37"/>
      <c r="G638" s="17"/>
    </row>
    <row r="639" spans="3:7" x14ac:dyDescent="0.2">
      <c r="C639" s="20"/>
      <c r="D639" s="18"/>
      <c r="E639" s="19"/>
      <c r="F639" s="37"/>
      <c r="G639" s="17"/>
    </row>
    <row r="640" spans="3:7" x14ac:dyDescent="0.2">
      <c r="C640" s="20"/>
      <c r="D640" s="18"/>
      <c r="E640" s="19"/>
      <c r="F640" s="37"/>
      <c r="G640" s="17"/>
    </row>
    <row r="641" spans="3:7" x14ac:dyDescent="0.2">
      <c r="C641" s="20"/>
      <c r="D641" s="18"/>
      <c r="E641" s="19"/>
      <c r="F641" s="37"/>
      <c r="G641" s="17"/>
    </row>
    <row r="642" spans="3:7" x14ac:dyDescent="0.2">
      <c r="C642" s="20"/>
      <c r="D642" s="18"/>
      <c r="E642" s="19"/>
      <c r="F642" s="37"/>
      <c r="G642" s="17"/>
    </row>
    <row r="643" spans="3:7" x14ac:dyDescent="0.2">
      <c r="C643" s="20"/>
      <c r="D643" s="18"/>
      <c r="E643" s="19"/>
      <c r="F643" s="37"/>
      <c r="G643" s="17"/>
    </row>
    <row r="644" spans="3:7" x14ac:dyDescent="0.2">
      <c r="C644" s="20"/>
      <c r="D644" s="18"/>
      <c r="E644" s="19"/>
      <c r="F644" s="37"/>
      <c r="G644" s="17"/>
    </row>
    <row r="645" spans="3:7" x14ac:dyDescent="0.2">
      <c r="C645" s="20"/>
      <c r="D645" s="18"/>
      <c r="E645" s="19"/>
      <c r="F645" s="37"/>
      <c r="G645" s="17"/>
    </row>
    <row r="646" spans="3:7" x14ac:dyDescent="0.2">
      <c r="C646" s="20"/>
      <c r="D646" s="18"/>
      <c r="E646" s="19"/>
      <c r="F646" s="37"/>
      <c r="G646" s="17"/>
    </row>
    <row r="647" spans="3:7" x14ac:dyDescent="0.2">
      <c r="C647" s="20"/>
      <c r="D647" s="18"/>
      <c r="E647" s="19"/>
      <c r="F647" s="37"/>
      <c r="G647" s="17"/>
    </row>
    <row r="648" spans="3:7" x14ac:dyDescent="0.2">
      <c r="C648" s="20"/>
      <c r="D648" s="18"/>
      <c r="E648" s="19"/>
      <c r="F648" s="37"/>
      <c r="G648" s="17"/>
    </row>
    <row r="649" spans="3:7" x14ac:dyDescent="0.2">
      <c r="C649" s="20"/>
      <c r="D649" s="18"/>
      <c r="E649" s="19"/>
      <c r="F649" s="37"/>
      <c r="G649" s="17"/>
    </row>
    <row r="650" spans="3:7" x14ac:dyDescent="0.2">
      <c r="C650" s="20"/>
      <c r="D650" s="18"/>
      <c r="E650" s="19"/>
      <c r="F650" s="37"/>
      <c r="G650" s="17"/>
    </row>
    <row r="651" spans="3:7" x14ac:dyDescent="0.2">
      <c r="C651" s="20"/>
      <c r="D651" s="18"/>
      <c r="E651" s="19"/>
      <c r="F651" s="37"/>
      <c r="G651" s="17"/>
    </row>
    <row r="652" spans="3:7" x14ac:dyDescent="0.2">
      <c r="C652" s="20"/>
      <c r="D652" s="18"/>
      <c r="E652" s="19"/>
      <c r="F652" s="37"/>
      <c r="G652" s="17"/>
    </row>
    <row r="653" spans="3:7" x14ac:dyDescent="0.2">
      <c r="C653" s="21"/>
      <c r="D653" s="18"/>
      <c r="E653" s="19"/>
      <c r="F653" s="37"/>
      <c r="G653" s="17"/>
    </row>
    <row r="654" spans="3:7" x14ac:dyDescent="0.2">
      <c r="C654" s="20"/>
      <c r="D654" s="18"/>
      <c r="E654" s="19"/>
      <c r="F654" s="37"/>
      <c r="G654" s="17"/>
    </row>
    <row r="655" spans="3:7" x14ac:dyDescent="0.2">
      <c r="C655" s="20"/>
      <c r="D655" s="18"/>
      <c r="E655" s="19"/>
      <c r="F655" s="37"/>
      <c r="G655" s="17"/>
    </row>
    <row r="656" spans="3:7" x14ac:dyDescent="0.2">
      <c r="C656" s="20"/>
      <c r="D656" s="18"/>
      <c r="E656" s="19"/>
      <c r="F656" s="37"/>
      <c r="G656" s="17"/>
    </row>
    <row r="657" spans="3:7" x14ac:dyDescent="0.2">
      <c r="C657" s="20"/>
      <c r="D657" s="18"/>
      <c r="E657" s="19"/>
      <c r="F657" s="37"/>
      <c r="G657" s="17"/>
    </row>
    <row r="658" spans="3:7" x14ac:dyDescent="0.2">
      <c r="C658" s="20"/>
      <c r="D658" s="18"/>
      <c r="E658" s="19"/>
      <c r="F658" s="37"/>
      <c r="G658" s="17"/>
    </row>
    <row r="659" spans="3:7" x14ac:dyDescent="0.2">
      <c r="C659" s="20"/>
      <c r="D659" s="18"/>
      <c r="E659" s="19"/>
      <c r="F659" s="37"/>
      <c r="G659" s="17"/>
    </row>
    <row r="660" spans="3:7" x14ac:dyDescent="0.2">
      <c r="C660" s="20"/>
      <c r="D660" s="18"/>
      <c r="E660" s="19"/>
      <c r="F660" s="37"/>
      <c r="G660" s="17"/>
    </row>
    <row r="661" spans="3:7" x14ac:dyDescent="0.2">
      <c r="C661" s="20"/>
      <c r="D661" s="18"/>
      <c r="E661" s="19"/>
      <c r="F661" s="37"/>
      <c r="G661" s="17"/>
    </row>
    <row r="662" spans="3:7" x14ac:dyDescent="0.2">
      <c r="C662" s="20"/>
      <c r="D662" s="18"/>
      <c r="E662" s="19"/>
      <c r="F662" s="37"/>
      <c r="G662" s="17"/>
    </row>
    <row r="663" spans="3:7" x14ac:dyDescent="0.2">
      <c r="C663" s="20"/>
      <c r="D663" s="18"/>
      <c r="E663" s="19"/>
      <c r="F663" s="37"/>
      <c r="G663" s="17"/>
    </row>
    <row r="664" spans="3:7" x14ac:dyDescent="0.2">
      <c r="C664" s="20"/>
      <c r="D664" s="18"/>
      <c r="E664" s="19"/>
      <c r="F664" s="37"/>
      <c r="G664" s="17"/>
    </row>
    <row r="665" spans="3:7" x14ac:dyDescent="0.2">
      <c r="C665" s="20"/>
      <c r="D665" s="18"/>
      <c r="E665" s="19"/>
      <c r="F665" s="37"/>
      <c r="G665" s="17"/>
    </row>
    <row r="666" spans="3:7" x14ac:dyDescent="0.2">
      <c r="C666" s="20"/>
      <c r="D666" s="18"/>
      <c r="E666" s="19"/>
      <c r="F666" s="37"/>
      <c r="G666" s="17"/>
    </row>
    <row r="667" spans="3:7" x14ac:dyDescent="0.2">
      <c r="C667" s="20"/>
      <c r="D667" s="18"/>
      <c r="E667" s="19"/>
      <c r="F667" s="37"/>
      <c r="G667" s="17"/>
    </row>
    <row r="668" spans="3:7" x14ac:dyDescent="0.2">
      <c r="C668" s="20"/>
      <c r="D668" s="18"/>
      <c r="E668" s="19"/>
      <c r="F668" s="37"/>
      <c r="G668" s="17"/>
    </row>
    <row r="669" spans="3:7" x14ac:dyDescent="0.2">
      <c r="C669" s="20"/>
      <c r="D669" s="18"/>
      <c r="E669" s="19"/>
      <c r="F669" s="37"/>
      <c r="G669" s="17"/>
    </row>
    <row r="670" spans="3:7" x14ac:dyDescent="0.2">
      <c r="C670" s="20"/>
      <c r="D670" s="18"/>
      <c r="E670" s="19"/>
      <c r="F670" s="37"/>
      <c r="G670" s="17"/>
    </row>
    <row r="671" spans="3:7" x14ac:dyDescent="0.2">
      <c r="C671" s="20"/>
      <c r="D671" s="18"/>
      <c r="E671" s="19"/>
      <c r="F671" s="37"/>
      <c r="G671" s="17"/>
    </row>
    <row r="672" spans="3:7" x14ac:dyDescent="0.2">
      <c r="C672" s="20"/>
      <c r="D672" s="18"/>
      <c r="E672" s="20"/>
      <c r="F672" s="38"/>
      <c r="G672" s="17"/>
    </row>
    <row r="673" spans="3:7" x14ac:dyDescent="0.2">
      <c r="C673" s="20"/>
      <c r="D673" s="18"/>
      <c r="E673" s="19"/>
      <c r="F673" s="37"/>
      <c r="G673" s="17"/>
    </row>
    <row r="674" spans="3:7" x14ac:dyDescent="0.2">
      <c r="C674" s="20"/>
      <c r="D674" s="18"/>
      <c r="E674" s="19"/>
      <c r="F674" s="37"/>
      <c r="G674" s="17"/>
    </row>
    <row r="675" spans="3:7" x14ac:dyDescent="0.2">
      <c r="C675" s="20"/>
      <c r="D675" s="18"/>
      <c r="E675" s="19"/>
      <c r="F675" s="37"/>
      <c r="G675" s="17"/>
    </row>
    <row r="676" spans="3:7" x14ac:dyDescent="0.2">
      <c r="C676" s="20"/>
      <c r="D676" s="18"/>
      <c r="E676" s="19"/>
      <c r="F676" s="37"/>
      <c r="G676" s="17"/>
    </row>
    <row r="677" spans="3:7" x14ac:dyDescent="0.2">
      <c r="C677" s="20"/>
      <c r="D677" s="18"/>
      <c r="E677" s="19"/>
      <c r="F677" s="37"/>
      <c r="G677" s="17"/>
    </row>
    <row r="678" spans="3:7" x14ac:dyDescent="0.2">
      <c r="C678" s="20"/>
      <c r="D678" s="18"/>
      <c r="E678" s="19"/>
      <c r="F678" s="37"/>
      <c r="G678" s="17"/>
    </row>
    <row r="679" spans="3:7" x14ac:dyDescent="0.2">
      <c r="C679" s="20"/>
      <c r="D679" s="18"/>
      <c r="E679" s="19"/>
      <c r="F679" s="37"/>
      <c r="G679" s="17"/>
    </row>
    <row r="680" spans="3:7" x14ac:dyDescent="0.2">
      <c r="C680" s="20"/>
      <c r="D680" s="18"/>
      <c r="E680" s="19"/>
      <c r="F680" s="37"/>
      <c r="G680" s="17"/>
    </row>
    <row r="681" spans="3:7" x14ac:dyDescent="0.2">
      <c r="C681" s="20"/>
      <c r="D681" s="18"/>
      <c r="E681" s="19"/>
      <c r="F681" s="37"/>
      <c r="G681" s="17"/>
    </row>
    <row r="682" spans="3:7" x14ac:dyDescent="0.2">
      <c r="C682" s="20"/>
      <c r="D682" s="18"/>
      <c r="E682" s="19"/>
      <c r="F682" s="37"/>
      <c r="G682" s="17"/>
    </row>
    <row r="683" spans="3:7" x14ac:dyDescent="0.2">
      <c r="C683" s="20"/>
      <c r="D683" s="18"/>
      <c r="E683" s="19"/>
      <c r="F683" s="37"/>
      <c r="G683" s="17"/>
    </row>
    <row r="684" spans="3:7" x14ac:dyDescent="0.2">
      <c r="C684" s="20"/>
      <c r="D684" s="18"/>
      <c r="E684" s="19"/>
      <c r="F684" s="37"/>
      <c r="G684" s="17"/>
    </row>
    <row r="685" spans="3:7" x14ac:dyDescent="0.2">
      <c r="C685" s="20"/>
      <c r="D685" s="18"/>
      <c r="E685" s="19"/>
      <c r="F685" s="37"/>
      <c r="G685" s="17"/>
    </row>
    <row r="686" spans="3:7" x14ac:dyDescent="0.2">
      <c r="C686" s="20"/>
      <c r="D686" s="18"/>
      <c r="E686" s="19"/>
      <c r="F686" s="37"/>
      <c r="G686" s="17"/>
    </row>
    <row r="687" spans="3:7" x14ac:dyDescent="0.2">
      <c r="C687" s="20"/>
      <c r="D687" s="18"/>
      <c r="E687" s="19"/>
      <c r="F687" s="37"/>
      <c r="G687" s="17"/>
    </row>
    <row r="688" spans="3:7" x14ac:dyDescent="0.2">
      <c r="C688" s="20"/>
      <c r="D688" s="18"/>
      <c r="E688" s="19"/>
      <c r="F688" s="37"/>
      <c r="G688" s="17"/>
    </row>
    <row r="689" spans="3:7" x14ac:dyDescent="0.2">
      <c r="C689" s="20"/>
      <c r="D689" s="18"/>
      <c r="E689" s="19"/>
      <c r="F689" s="37"/>
      <c r="G689" s="17"/>
    </row>
    <row r="690" spans="3:7" x14ac:dyDescent="0.2">
      <c r="C690" s="20"/>
      <c r="D690" s="18"/>
      <c r="E690" s="19"/>
      <c r="F690" s="37"/>
      <c r="G690" s="17"/>
    </row>
    <row r="691" spans="3:7" x14ac:dyDescent="0.2">
      <c r="C691" s="20"/>
      <c r="D691" s="18"/>
      <c r="E691" s="19"/>
      <c r="F691" s="37"/>
      <c r="G691" s="17"/>
    </row>
    <row r="692" spans="3:7" x14ac:dyDescent="0.2">
      <c r="C692" s="20"/>
      <c r="D692" s="18"/>
      <c r="E692" s="19"/>
      <c r="F692" s="37"/>
      <c r="G692" s="17"/>
    </row>
    <row r="693" spans="3:7" x14ac:dyDescent="0.2">
      <c r="C693" s="20"/>
      <c r="D693" s="18"/>
      <c r="E693" s="19"/>
      <c r="F693" s="37"/>
      <c r="G693" s="17"/>
    </row>
    <row r="694" spans="3:7" x14ac:dyDescent="0.2">
      <c r="C694" s="20"/>
      <c r="D694" s="18"/>
      <c r="E694" s="19"/>
      <c r="F694" s="37"/>
      <c r="G694" s="17"/>
    </row>
    <row r="695" spans="3:7" x14ac:dyDescent="0.2">
      <c r="C695" s="20"/>
      <c r="D695" s="18"/>
      <c r="E695" s="19"/>
      <c r="F695" s="37"/>
      <c r="G695" s="17"/>
    </row>
    <row r="696" spans="3:7" x14ac:dyDescent="0.2">
      <c r="C696" s="20"/>
      <c r="D696" s="18"/>
      <c r="E696" s="19"/>
      <c r="F696" s="37"/>
      <c r="G696" s="17"/>
    </row>
    <row r="697" spans="3:7" x14ac:dyDescent="0.2">
      <c r="C697" s="20"/>
      <c r="D697" s="18"/>
      <c r="E697" s="19"/>
      <c r="F697" s="37"/>
      <c r="G697" s="17"/>
    </row>
    <row r="698" spans="3:7" x14ac:dyDescent="0.2">
      <c r="C698" s="20"/>
      <c r="D698" s="18"/>
      <c r="E698" s="19"/>
      <c r="F698" s="37"/>
      <c r="G698" s="17"/>
    </row>
    <row r="699" spans="3:7" x14ac:dyDescent="0.2">
      <c r="C699" s="20"/>
      <c r="D699" s="18"/>
      <c r="E699" s="19"/>
      <c r="F699" s="37"/>
      <c r="G699" s="17"/>
    </row>
    <row r="700" spans="3:7" x14ac:dyDescent="0.2">
      <c r="C700" s="20"/>
      <c r="D700" s="18"/>
      <c r="E700" s="19"/>
      <c r="F700" s="37"/>
      <c r="G700" s="17"/>
    </row>
    <row r="701" spans="3:7" x14ac:dyDescent="0.2">
      <c r="C701" s="20"/>
      <c r="D701" s="18"/>
      <c r="E701" s="19"/>
      <c r="F701" s="37"/>
      <c r="G701" s="17"/>
    </row>
    <row r="702" spans="3:7" x14ac:dyDescent="0.2">
      <c r="C702" s="20"/>
      <c r="D702" s="18"/>
      <c r="E702" s="20"/>
      <c r="F702" s="38"/>
      <c r="G702" s="17"/>
    </row>
    <row r="703" spans="3:7" x14ac:dyDescent="0.2">
      <c r="C703" s="20"/>
      <c r="D703" s="18"/>
      <c r="E703" s="20"/>
      <c r="F703" s="38"/>
      <c r="G703" s="17"/>
    </row>
    <row r="704" spans="3:7" x14ac:dyDescent="0.2">
      <c r="C704" s="20"/>
      <c r="D704" s="18"/>
      <c r="E704" s="20"/>
      <c r="F704" s="38"/>
      <c r="G704" s="17"/>
    </row>
    <row r="705" spans="3:7" x14ac:dyDescent="0.2">
      <c r="C705" s="20"/>
      <c r="D705" s="18"/>
      <c r="E705" s="20"/>
      <c r="F705" s="38"/>
      <c r="G705" s="17"/>
    </row>
    <row r="706" spans="3:7" x14ac:dyDescent="0.2">
      <c r="C706" s="20"/>
      <c r="D706" s="18"/>
      <c r="E706" s="20"/>
      <c r="F706" s="38"/>
      <c r="G706" s="17"/>
    </row>
    <row r="707" spans="3:7" x14ac:dyDescent="0.2">
      <c r="C707" s="20"/>
      <c r="D707" s="18"/>
      <c r="E707" s="20"/>
      <c r="F707" s="38"/>
      <c r="G707" s="17"/>
    </row>
    <row r="708" spans="3:7" x14ac:dyDescent="0.2">
      <c r="C708" s="20"/>
      <c r="D708" s="18"/>
      <c r="E708" s="20"/>
      <c r="F708" s="38"/>
      <c r="G708" s="17"/>
    </row>
    <row r="709" spans="3:7" x14ac:dyDescent="0.2">
      <c r="C709" s="20"/>
      <c r="D709" s="18"/>
      <c r="E709" s="20"/>
      <c r="F709" s="38"/>
      <c r="G709" s="17"/>
    </row>
    <row r="710" spans="3:7" x14ac:dyDescent="0.2">
      <c r="C710" s="20"/>
      <c r="D710" s="18"/>
      <c r="E710" s="20"/>
      <c r="F710" s="38"/>
      <c r="G710" s="17"/>
    </row>
    <row r="711" spans="3:7" x14ac:dyDescent="0.2">
      <c r="C711" s="20"/>
      <c r="D711" s="18"/>
      <c r="E711" s="20"/>
      <c r="F711" s="38"/>
      <c r="G711" s="17"/>
    </row>
    <row r="712" spans="3:7" x14ac:dyDescent="0.2">
      <c r="C712" s="20"/>
      <c r="D712" s="18"/>
      <c r="E712" s="20"/>
      <c r="F712" s="38"/>
      <c r="G712" s="17"/>
    </row>
    <row r="713" spans="3:7" x14ac:dyDescent="0.2">
      <c r="C713" s="20"/>
      <c r="D713" s="18"/>
      <c r="E713" s="20"/>
      <c r="F713" s="38"/>
      <c r="G713" s="17"/>
    </row>
    <row r="714" spans="3:7" x14ac:dyDescent="0.2">
      <c r="C714" s="20"/>
      <c r="D714" s="18"/>
      <c r="E714" s="20"/>
      <c r="F714" s="38"/>
      <c r="G714" s="17"/>
    </row>
    <row r="715" spans="3:7" x14ac:dyDescent="0.2">
      <c r="C715" s="20"/>
      <c r="D715" s="18"/>
      <c r="E715" s="20"/>
      <c r="F715" s="38"/>
      <c r="G715" s="17"/>
    </row>
    <row r="716" spans="3:7" x14ac:dyDescent="0.2">
      <c r="C716" s="20"/>
      <c r="D716" s="18"/>
      <c r="E716" s="20"/>
      <c r="F716" s="38"/>
      <c r="G716" s="17"/>
    </row>
    <row r="717" spans="3:7" x14ac:dyDescent="0.2">
      <c r="C717" s="20"/>
      <c r="D717" s="18"/>
      <c r="E717" s="20"/>
      <c r="F717" s="38"/>
      <c r="G717" s="17"/>
    </row>
    <row r="718" spans="3:7" x14ac:dyDescent="0.2">
      <c r="C718" s="20"/>
      <c r="D718" s="18"/>
      <c r="E718" s="20"/>
      <c r="F718" s="38"/>
      <c r="G718" s="17"/>
    </row>
    <row r="719" spans="3:7" x14ac:dyDescent="0.2">
      <c r="C719" s="20"/>
      <c r="D719" s="18"/>
      <c r="E719" s="20"/>
      <c r="F719" s="38"/>
      <c r="G719" s="17"/>
    </row>
    <row r="720" spans="3:7" x14ac:dyDescent="0.2">
      <c r="C720" s="20"/>
      <c r="D720" s="18"/>
      <c r="E720" s="20"/>
      <c r="F720" s="38"/>
      <c r="G720" s="17"/>
    </row>
    <row r="721" spans="3:7" x14ac:dyDescent="0.2">
      <c r="C721" s="20"/>
      <c r="D721" s="18"/>
      <c r="E721" s="20"/>
      <c r="F721" s="38"/>
      <c r="G721" s="17"/>
    </row>
    <row r="722" spans="3:7" x14ac:dyDescent="0.2">
      <c r="C722" s="20"/>
      <c r="D722" s="18"/>
      <c r="E722" s="20"/>
      <c r="F722" s="38"/>
      <c r="G722" s="17"/>
    </row>
    <row r="723" spans="3:7" x14ac:dyDescent="0.2">
      <c r="C723" s="20"/>
      <c r="D723" s="18"/>
      <c r="E723" s="20"/>
      <c r="F723" s="38"/>
      <c r="G723" s="17"/>
    </row>
    <row r="724" spans="3:7" x14ac:dyDescent="0.2">
      <c r="C724" s="20"/>
      <c r="D724" s="18"/>
      <c r="E724" s="20"/>
      <c r="F724" s="38"/>
      <c r="G724" s="17"/>
    </row>
    <row r="725" spans="3:7" x14ac:dyDescent="0.2">
      <c r="C725" s="20"/>
      <c r="D725" s="18"/>
      <c r="E725" s="20"/>
      <c r="F725" s="38"/>
      <c r="G725" s="17"/>
    </row>
    <row r="726" spans="3:7" x14ac:dyDescent="0.2">
      <c r="C726" s="20"/>
      <c r="D726" s="18"/>
      <c r="E726" s="20"/>
      <c r="F726" s="38"/>
      <c r="G726" s="17"/>
    </row>
    <row r="727" spans="3:7" x14ac:dyDescent="0.2">
      <c r="C727" s="20"/>
      <c r="D727" s="18"/>
      <c r="E727" s="19"/>
      <c r="F727" s="37"/>
      <c r="G727" s="17"/>
    </row>
    <row r="728" spans="3:7" x14ac:dyDescent="0.2">
      <c r="C728" s="20"/>
      <c r="D728" s="18"/>
      <c r="E728" s="19"/>
      <c r="F728" s="37"/>
      <c r="G728" s="17"/>
    </row>
    <row r="729" spans="3:7" x14ac:dyDescent="0.2">
      <c r="C729" s="20"/>
      <c r="D729" s="18"/>
      <c r="E729" s="19"/>
      <c r="F729" s="37"/>
      <c r="G729" s="17"/>
    </row>
    <row r="730" spans="3:7" x14ac:dyDescent="0.2">
      <c r="C730" s="20"/>
      <c r="D730" s="18"/>
      <c r="E730" s="20"/>
      <c r="F730" s="38"/>
      <c r="G730" s="17"/>
    </row>
    <row r="731" spans="3:7" x14ac:dyDescent="0.2">
      <c r="C731" s="20"/>
      <c r="D731" s="18"/>
      <c r="E731" s="20"/>
      <c r="F731" s="38"/>
      <c r="G731" s="17"/>
    </row>
    <row r="732" spans="3:7" x14ac:dyDescent="0.2">
      <c r="C732" s="20"/>
      <c r="D732" s="29"/>
      <c r="E732" s="30"/>
      <c r="F732" s="39"/>
      <c r="G732" s="17"/>
    </row>
    <row r="733" spans="3:7" x14ac:dyDescent="0.2">
      <c r="C733" s="20"/>
      <c r="D733" s="29"/>
      <c r="E733" s="30"/>
      <c r="F733" s="39"/>
      <c r="G733" s="17"/>
    </row>
    <row r="734" spans="3:7" x14ac:dyDescent="0.2">
      <c r="C734" s="20"/>
      <c r="D734" s="29"/>
      <c r="E734" s="30"/>
      <c r="F734" s="39"/>
      <c r="G734" s="17"/>
    </row>
    <row r="735" spans="3:7" x14ac:dyDescent="0.2">
      <c r="C735" s="20"/>
      <c r="D735" s="29"/>
      <c r="E735" s="30"/>
      <c r="F735" s="39"/>
      <c r="G735" s="17"/>
    </row>
    <row r="736" spans="3:7" x14ac:dyDescent="0.2">
      <c r="C736" s="20"/>
      <c r="D736" s="18"/>
      <c r="E736" s="20"/>
      <c r="F736" s="38"/>
      <c r="G736" s="17"/>
    </row>
    <row r="737" spans="3:7" x14ac:dyDescent="0.2">
      <c r="C737" s="20"/>
      <c r="D737" s="18"/>
      <c r="E737" s="20"/>
      <c r="F737" s="38"/>
      <c r="G737" s="17"/>
    </row>
    <row r="738" spans="3:7" x14ac:dyDescent="0.2">
      <c r="C738" s="20"/>
      <c r="D738" s="29"/>
      <c r="E738" s="30"/>
      <c r="F738" s="39"/>
      <c r="G738" s="17"/>
    </row>
    <row r="739" spans="3:7" x14ac:dyDescent="0.2">
      <c r="C739" s="20"/>
      <c r="D739" s="29"/>
      <c r="E739" s="30"/>
      <c r="F739" s="39"/>
      <c r="G739" s="17"/>
    </row>
    <row r="740" spans="3:7" x14ac:dyDescent="0.2">
      <c r="C740" s="20"/>
      <c r="D740" s="29"/>
      <c r="E740" s="30"/>
      <c r="F740" s="39"/>
      <c r="G740" s="17"/>
    </row>
    <row r="741" spans="3:7" x14ac:dyDescent="0.2">
      <c r="C741" s="20"/>
      <c r="D741" s="29"/>
      <c r="E741" s="30"/>
      <c r="F741" s="39"/>
      <c r="G741" s="17"/>
    </row>
    <row r="742" spans="3:7" x14ac:dyDescent="0.2">
      <c r="C742" s="20"/>
      <c r="D742" s="18"/>
      <c r="E742" s="20"/>
      <c r="F742" s="38"/>
      <c r="G742" s="17"/>
    </row>
    <row r="743" spans="3:7" x14ac:dyDescent="0.2">
      <c r="C743" s="20"/>
      <c r="D743" s="18"/>
      <c r="E743" s="20"/>
      <c r="F743" s="38"/>
      <c r="G743" s="17"/>
    </row>
    <row r="744" spans="3:7" x14ac:dyDescent="0.2">
      <c r="C744" s="20"/>
      <c r="D744" s="29"/>
      <c r="E744" s="30"/>
      <c r="F744" s="39"/>
      <c r="G744" s="17"/>
    </row>
    <row r="745" spans="3:7" x14ac:dyDescent="0.2">
      <c r="C745" s="20"/>
      <c r="D745" s="29"/>
      <c r="E745" s="30"/>
      <c r="F745" s="39"/>
      <c r="G745" s="17"/>
    </row>
    <row r="746" spans="3:7" x14ac:dyDescent="0.2">
      <c r="C746" s="20"/>
      <c r="D746" s="29"/>
      <c r="E746" s="30"/>
      <c r="F746" s="39"/>
      <c r="G746" s="17"/>
    </row>
    <row r="747" spans="3:7" x14ac:dyDescent="0.2">
      <c r="C747" s="20"/>
      <c r="D747" s="29"/>
      <c r="E747" s="30"/>
      <c r="F747" s="39"/>
      <c r="G747" s="17"/>
    </row>
    <row r="748" spans="3:7" x14ac:dyDescent="0.2">
      <c r="C748" s="20"/>
      <c r="D748" s="18"/>
      <c r="E748" s="20"/>
      <c r="F748" s="38"/>
      <c r="G748" s="17"/>
    </row>
    <row r="749" spans="3:7" x14ac:dyDescent="0.2">
      <c r="C749" s="20"/>
      <c r="D749" s="18"/>
      <c r="E749" s="20"/>
      <c r="F749" s="38"/>
      <c r="G749" s="17"/>
    </row>
    <row r="750" spans="3:7" x14ac:dyDescent="0.2">
      <c r="C750" s="20"/>
      <c r="D750" s="29"/>
      <c r="E750" s="30"/>
      <c r="F750" s="39"/>
      <c r="G750" s="17"/>
    </row>
    <row r="751" spans="3:7" x14ac:dyDescent="0.2">
      <c r="C751" s="20"/>
      <c r="D751" s="29"/>
      <c r="E751" s="30"/>
      <c r="F751" s="39"/>
      <c r="G751" s="17"/>
    </row>
    <row r="752" spans="3:7" x14ac:dyDescent="0.2">
      <c r="C752" s="20"/>
      <c r="D752" s="29"/>
      <c r="E752" s="30"/>
      <c r="F752" s="39"/>
      <c r="G752" s="17"/>
    </row>
    <row r="753" spans="3:7" x14ac:dyDescent="0.2">
      <c r="C753" s="20"/>
      <c r="D753" s="29"/>
      <c r="E753" s="30"/>
      <c r="F753" s="39"/>
      <c r="G753" s="17"/>
    </row>
    <row r="754" spans="3:7" x14ac:dyDescent="0.2">
      <c r="C754" s="20"/>
      <c r="D754" s="18"/>
      <c r="E754" s="20"/>
      <c r="F754" s="38"/>
      <c r="G754" s="17"/>
    </row>
    <row r="755" spans="3:7" x14ac:dyDescent="0.2">
      <c r="C755" s="20"/>
      <c r="D755" s="18"/>
      <c r="E755" s="20"/>
      <c r="F755" s="38"/>
      <c r="G755" s="17"/>
    </row>
    <row r="756" spans="3:7" x14ac:dyDescent="0.2">
      <c r="C756" s="20"/>
      <c r="D756" s="29"/>
      <c r="E756" s="30"/>
      <c r="F756" s="39"/>
      <c r="G756" s="17"/>
    </row>
    <row r="757" spans="3:7" x14ac:dyDescent="0.2">
      <c r="C757" s="20"/>
      <c r="D757" s="29"/>
      <c r="E757" s="30"/>
      <c r="F757" s="39"/>
      <c r="G757" s="17"/>
    </row>
    <row r="758" spans="3:7" x14ac:dyDescent="0.2">
      <c r="C758" s="20"/>
      <c r="D758" s="29"/>
      <c r="E758" s="30"/>
      <c r="F758" s="39"/>
      <c r="G758" s="17"/>
    </row>
    <row r="759" spans="3:7" x14ac:dyDescent="0.2">
      <c r="C759" s="20"/>
      <c r="D759" s="29"/>
      <c r="E759" s="30"/>
      <c r="F759" s="39"/>
      <c r="G759" s="17"/>
    </row>
    <row r="760" spans="3:7" x14ac:dyDescent="0.2">
      <c r="C760" s="20"/>
      <c r="D760" s="18"/>
      <c r="E760" s="20"/>
      <c r="F760" s="38"/>
      <c r="G760" s="17"/>
    </row>
    <row r="761" spans="3:7" x14ac:dyDescent="0.2">
      <c r="C761" s="20"/>
      <c r="D761" s="18"/>
      <c r="E761" s="20"/>
      <c r="F761" s="38"/>
      <c r="G761" s="17"/>
    </row>
    <row r="762" spans="3:7" x14ac:dyDescent="0.2">
      <c r="C762" s="20"/>
      <c r="D762" s="29"/>
      <c r="E762" s="30"/>
      <c r="F762" s="39"/>
      <c r="G762" s="17"/>
    </row>
    <row r="763" spans="3:7" x14ac:dyDescent="0.2">
      <c r="C763" s="20"/>
      <c r="D763" s="29"/>
      <c r="E763" s="30"/>
      <c r="F763" s="39"/>
      <c r="G763" s="17"/>
    </row>
    <row r="764" spans="3:7" x14ac:dyDescent="0.2">
      <c r="C764" s="20"/>
      <c r="D764" s="29"/>
      <c r="E764" s="30"/>
      <c r="F764" s="39"/>
      <c r="G764" s="17"/>
    </row>
    <row r="765" spans="3:7" x14ac:dyDescent="0.2">
      <c r="C765" s="20"/>
      <c r="D765" s="29"/>
      <c r="E765" s="30"/>
      <c r="F765" s="39"/>
      <c r="G765" s="17"/>
    </row>
    <row r="766" spans="3:7" x14ac:dyDescent="0.2">
      <c r="C766" s="20"/>
      <c r="D766" s="18"/>
      <c r="E766" s="20"/>
      <c r="F766" s="38"/>
      <c r="G766" s="17"/>
    </row>
    <row r="767" spans="3:7" x14ac:dyDescent="0.2">
      <c r="C767" s="20"/>
      <c r="D767" s="18"/>
      <c r="E767" s="20"/>
      <c r="F767" s="38"/>
      <c r="G767" s="17"/>
    </row>
    <row r="768" spans="3:7" x14ac:dyDescent="0.2">
      <c r="C768" s="20"/>
      <c r="D768" s="29"/>
      <c r="E768" s="30"/>
      <c r="F768" s="39"/>
      <c r="G768" s="17"/>
    </row>
    <row r="769" spans="3:7" x14ac:dyDescent="0.2">
      <c r="C769" s="20"/>
      <c r="D769" s="29"/>
      <c r="E769" s="30"/>
      <c r="F769" s="39"/>
      <c r="G769" s="17"/>
    </row>
    <row r="770" spans="3:7" x14ac:dyDescent="0.2">
      <c r="C770" s="20"/>
      <c r="D770" s="29"/>
      <c r="E770" s="30"/>
      <c r="F770" s="39"/>
      <c r="G770" s="17"/>
    </row>
    <row r="771" spans="3:7" x14ac:dyDescent="0.2">
      <c r="C771" s="20"/>
      <c r="D771" s="29"/>
      <c r="E771" s="30"/>
      <c r="F771" s="39"/>
      <c r="G771" s="17"/>
    </row>
    <row r="772" spans="3:7" x14ac:dyDescent="0.2">
      <c r="C772" s="20"/>
      <c r="D772" s="18"/>
      <c r="E772" s="20"/>
      <c r="F772" s="38"/>
      <c r="G772" s="17"/>
    </row>
    <row r="773" spans="3:7" x14ac:dyDescent="0.2">
      <c r="C773" s="20"/>
      <c r="D773" s="18"/>
      <c r="E773" s="20"/>
      <c r="F773" s="38"/>
      <c r="G773" s="17"/>
    </row>
    <row r="774" spans="3:7" x14ac:dyDescent="0.2">
      <c r="C774" s="20"/>
      <c r="D774" s="29"/>
      <c r="E774" s="30"/>
      <c r="F774" s="39"/>
      <c r="G774" s="17"/>
    </row>
    <row r="775" spans="3:7" x14ac:dyDescent="0.2">
      <c r="C775" s="20"/>
      <c r="D775" s="29"/>
      <c r="E775" s="30"/>
      <c r="F775" s="39"/>
      <c r="G775" s="17"/>
    </row>
    <row r="776" spans="3:7" x14ac:dyDescent="0.2">
      <c r="C776" s="20"/>
      <c r="D776" s="29"/>
      <c r="E776" s="30"/>
      <c r="F776" s="39"/>
      <c r="G776" s="17"/>
    </row>
    <row r="777" spans="3:7" x14ac:dyDescent="0.2">
      <c r="C777" s="20"/>
      <c r="D777" s="29"/>
      <c r="E777" s="30"/>
      <c r="F777" s="39"/>
      <c r="G777" s="17"/>
    </row>
    <row r="778" spans="3:7" x14ac:dyDescent="0.2">
      <c r="C778" s="20"/>
      <c r="D778" s="18"/>
      <c r="E778" s="20"/>
      <c r="F778" s="38"/>
      <c r="G778" s="17"/>
    </row>
    <row r="779" spans="3:7" x14ac:dyDescent="0.2">
      <c r="C779" s="20"/>
      <c r="D779" s="18"/>
      <c r="E779" s="20"/>
      <c r="F779" s="38"/>
      <c r="G779" s="17"/>
    </row>
    <row r="780" spans="3:7" x14ac:dyDescent="0.2">
      <c r="C780" s="20"/>
      <c r="D780" s="29"/>
      <c r="E780" s="30"/>
      <c r="F780" s="39"/>
      <c r="G780" s="17"/>
    </row>
    <row r="781" spans="3:7" x14ac:dyDescent="0.2">
      <c r="C781" s="20"/>
      <c r="D781" s="29"/>
      <c r="E781" s="30"/>
      <c r="F781" s="39"/>
      <c r="G781" s="17"/>
    </row>
    <row r="782" spans="3:7" x14ac:dyDescent="0.2">
      <c r="C782" s="20"/>
      <c r="D782" s="29"/>
      <c r="E782" s="30"/>
      <c r="F782" s="39"/>
      <c r="G782" s="17"/>
    </row>
    <row r="783" spans="3:7" x14ac:dyDescent="0.2">
      <c r="C783" s="20"/>
      <c r="D783" s="29"/>
      <c r="E783" s="30"/>
      <c r="F783" s="39"/>
      <c r="G783" s="17"/>
    </row>
    <row r="784" spans="3:7" x14ac:dyDescent="0.2">
      <c r="C784" s="20"/>
      <c r="D784" s="18"/>
      <c r="E784" s="20"/>
      <c r="F784" s="38"/>
      <c r="G784" s="17"/>
    </row>
    <row r="785" spans="3:7" x14ac:dyDescent="0.2">
      <c r="C785" s="20"/>
      <c r="D785" s="18"/>
      <c r="E785" s="20"/>
      <c r="F785" s="38"/>
      <c r="G785" s="17"/>
    </row>
    <row r="786" spans="3:7" x14ac:dyDescent="0.2">
      <c r="C786" s="20"/>
      <c r="D786" s="29"/>
      <c r="E786" s="30"/>
      <c r="F786" s="39"/>
      <c r="G786" s="17"/>
    </row>
    <row r="787" spans="3:7" x14ac:dyDescent="0.2">
      <c r="C787" s="20"/>
      <c r="D787" s="29"/>
      <c r="E787" s="30"/>
      <c r="F787" s="39"/>
      <c r="G787" s="17"/>
    </row>
    <row r="788" spans="3:7" x14ac:dyDescent="0.2">
      <c r="C788" s="20"/>
      <c r="D788" s="29"/>
      <c r="E788" s="30"/>
      <c r="F788" s="39"/>
      <c r="G788" s="17"/>
    </row>
    <row r="789" spans="3:7" x14ac:dyDescent="0.2">
      <c r="C789" s="20"/>
      <c r="D789" s="29"/>
      <c r="E789" s="30"/>
      <c r="F789" s="39"/>
      <c r="G789" s="17"/>
    </row>
    <row r="790" spans="3:7" x14ac:dyDescent="0.2">
      <c r="C790" s="20"/>
      <c r="D790" s="18"/>
      <c r="E790" s="20"/>
      <c r="F790" s="38"/>
      <c r="G790" s="17"/>
    </row>
    <row r="791" spans="3:7" x14ac:dyDescent="0.2">
      <c r="C791" s="20"/>
      <c r="D791" s="18"/>
      <c r="E791" s="20"/>
      <c r="F791" s="38"/>
      <c r="G791" s="17"/>
    </row>
    <row r="792" spans="3:7" x14ac:dyDescent="0.2">
      <c r="C792" s="20"/>
      <c r="D792" s="29"/>
      <c r="E792" s="30"/>
      <c r="F792" s="39"/>
      <c r="G792" s="17"/>
    </row>
    <row r="793" spans="3:7" x14ac:dyDescent="0.2">
      <c r="C793" s="20"/>
      <c r="D793" s="29"/>
      <c r="E793" s="30"/>
      <c r="F793" s="39"/>
      <c r="G793" s="17"/>
    </row>
    <row r="794" spans="3:7" x14ac:dyDescent="0.2">
      <c r="C794" s="20"/>
      <c r="D794" s="29"/>
      <c r="E794" s="30"/>
      <c r="F794" s="39"/>
      <c r="G794" s="17"/>
    </row>
    <row r="795" spans="3:7" x14ac:dyDescent="0.2">
      <c r="C795" s="20"/>
      <c r="D795" s="29"/>
      <c r="E795" s="30"/>
      <c r="F795" s="39"/>
      <c r="G795" s="17"/>
    </row>
    <row r="796" spans="3:7" x14ac:dyDescent="0.2">
      <c r="C796" s="20"/>
      <c r="D796" s="18"/>
      <c r="E796" s="20"/>
      <c r="F796" s="38"/>
      <c r="G796" s="17"/>
    </row>
    <row r="797" spans="3:7" x14ac:dyDescent="0.2">
      <c r="C797" s="20"/>
      <c r="D797" s="18"/>
      <c r="E797" s="20"/>
      <c r="F797" s="38"/>
      <c r="G797" s="17"/>
    </row>
    <row r="798" spans="3:7" x14ac:dyDescent="0.2">
      <c r="C798" s="20"/>
      <c r="D798" s="29"/>
      <c r="E798" s="30"/>
      <c r="F798" s="39"/>
      <c r="G798" s="17"/>
    </row>
    <row r="799" spans="3:7" x14ac:dyDescent="0.2">
      <c r="C799" s="20"/>
      <c r="D799" s="29"/>
      <c r="E799" s="30"/>
      <c r="F799" s="39"/>
      <c r="G799" s="17"/>
    </row>
    <row r="800" spans="3:7" x14ac:dyDescent="0.2">
      <c r="C800" s="20"/>
      <c r="D800" s="29"/>
      <c r="E800" s="30"/>
      <c r="F800" s="39"/>
      <c r="G800" s="17"/>
    </row>
    <row r="801" spans="3:7" x14ac:dyDescent="0.2">
      <c r="C801" s="20"/>
      <c r="D801" s="29"/>
      <c r="E801" s="30"/>
      <c r="F801" s="39"/>
      <c r="G801" s="17"/>
    </row>
    <row r="802" spans="3:7" x14ac:dyDescent="0.2">
      <c r="C802" s="20"/>
      <c r="D802" s="18"/>
      <c r="E802" s="20"/>
      <c r="F802" s="38"/>
      <c r="G802" s="17"/>
    </row>
    <row r="803" spans="3:7" x14ac:dyDescent="0.2">
      <c r="C803" s="20"/>
      <c r="D803" s="18"/>
      <c r="E803" s="20"/>
      <c r="F803" s="38"/>
      <c r="G803" s="17"/>
    </row>
    <row r="804" spans="3:7" x14ac:dyDescent="0.2">
      <c r="C804" s="20"/>
      <c r="D804" s="29"/>
      <c r="E804" s="30"/>
      <c r="F804" s="39"/>
      <c r="G804" s="17"/>
    </row>
    <row r="805" spans="3:7" x14ac:dyDescent="0.2">
      <c r="C805" s="20"/>
      <c r="D805" s="29"/>
      <c r="E805" s="30"/>
      <c r="F805" s="39"/>
      <c r="G805" s="17"/>
    </row>
    <row r="806" spans="3:7" x14ac:dyDescent="0.2">
      <c r="C806" s="20"/>
      <c r="D806" s="29"/>
      <c r="E806" s="30"/>
      <c r="F806" s="39"/>
      <c r="G806" s="17"/>
    </row>
    <row r="807" spans="3:7" x14ac:dyDescent="0.2">
      <c r="C807" s="20"/>
      <c r="D807" s="29"/>
      <c r="E807" s="30"/>
      <c r="F807" s="39"/>
      <c r="G807" s="17"/>
    </row>
    <row r="808" spans="3:7" x14ac:dyDescent="0.2">
      <c r="C808" s="20"/>
      <c r="D808" s="18"/>
      <c r="E808" s="20"/>
      <c r="F808" s="38"/>
      <c r="G808" s="17"/>
    </row>
    <row r="809" spans="3:7" x14ac:dyDescent="0.2">
      <c r="C809" s="20"/>
      <c r="D809" s="18"/>
      <c r="E809" s="20"/>
      <c r="F809" s="38"/>
      <c r="G809" s="17"/>
    </row>
    <row r="810" spans="3:7" x14ac:dyDescent="0.2">
      <c r="C810" s="20"/>
      <c r="D810" s="29"/>
      <c r="E810" s="30"/>
      <c r="F810" s="39"/>
      <c r="G810" s="17"/>
    </row>
    <row r="811" spans="3:7" x14ac:dyDescent="0.2">
      <c r="C811" s="20"/>
      <c r="D811" s="29"/>
      <c r="E811" s="30"/>
      <c r="F811" s="39"/>
      <c r="G811" s="17"/>
    </row>
    <row r="812" spans="3:7" x14ac:dyDescent="0.2">
      <c r="C812" s="20"/>
      <c r="D812" s="29"/>
      <c r="E812" s="30"/>
      <c r="F812" s="39"/>
      <c r="G812" s="17"/>
    </row>
    <row r="813" spans="3:7" x14ac:dyDescent="0.2">
      <c r="C813" s="20"/>
      <c r="D813" s="29"/>
      <c r="E813" s="30"/>
      <c r="F813" s="39"/>
      <c r="G813" s="17"/>
    </row>
  </sheetData>
  <autoFilter ref="A2:G557" xr:uid="{D819BD55-6D1E-EA4C-9791-D66EFEF13633}"/>
  <sortState xmlns:xlrd2="http://schemas.microsoft.com/office/spreadsheetml/2017/richdata2" ref="I18:L23">
    <sortCondition ref="I20"/>
  </sortState>
  <conditionalFormatting sqref="P6:P7">
    <cfRule type="cellIs" dxfId="18" priority="73" operator="greaterThan">
      <formula>0.659999</formula>
    </cfRule>
    <cfRule type="cellIs" dxfId="17" priority="74" operator="between">
      <formula>0.329</formula>
      <formula>0.66</formula>
    </cfRule>
    <cfRule type="cellIs" dxfId="16" priority="75" operator="lessThan">
      <formula>0.33</formula>
    </cfRule>
  </conditionalFormatting>
  <conditionalFormatting sqref="P13:P14">
    <cfRule type="cellIs" dxfId="15" priority="7" stopIfTrue="1" operator="greaterThan">
      <formula>0.659999</formula>
    </cfRule>
    <cfRule type="cellIs" dxfId="14" priority="8" operator="between">
      <formula>0.329</formula>
      <formula>0.66</formula>
    </cfRule>
    <cfRule type="cellIs" dxfId="13" priority="9" operator="lessThan">
      <formula>0.33</formula>
    </cfRule>
  </conditionalFormatting>
  <conditionalFormatting sqref="P20:P22">
    <cfRule type="cellIs" dxfId="12" priority="4" stopIfTrue="1" operator="greaterThan">
      <formula>0.659999</formula>
    </cfRule>
    <cfRule type="cellIs" dxfId="11" priority="5" operator="between">
      <formula>0.329</formula>
      <formula>0.66</formula>
    </cfRule>
    <cfRule type="cellIs" dxfId="10" priority="6" operator="lessThan">
      <formula>0.33</formula>
    </cfRule>
  </conditionalFormatting>
  <conditionalFormatting sqref="P43:P148">
    <cfRule type="cellIs" dxfId="9" priority="1" stopIfTrue="1" operator="greaterThan">
      <formula>0.659999</formula>
    </cfRule>
    <cfRule type="cellIs" dxfId="8" priority="2" operator="between">
      <formula>0.329</formula>
      <formula>0.66</formula>
    </cfRule>
    <cfRule type="cellIs" dxfId="7" priority="3" operator="lessThan">
      <formula>0.33</formula>
    </cfRule>
  </conditionalFormatting>
  <conditionalFormatting sqref="P27:R28">
    <cfRule type="cellIs" dxfId="6" priority="88" operator="greaterThan">
      <formula>0.659999</formula>
    </cfRule>
    <cfRule type="cellIs" dxfId="5" priority="89" operator="between">
      <formula>0.329</formula>
      <formula>0.66</formula>
    </cfRule>
    <cfRule type="cellIs" dxfId="4" priority="90" operator="lessThan">
      <formula>0.33</formula>
    </cfRule>
  </conditionalFormatting>
  <conditionalFormatting sqref="P34:R35">
    <cfRule type="cellIs" dxfId="3" priority="94" operator="greaterThan">
      <formula>0.659999</formula>
    </cfRule>
    <cfRule type="cellIs" dxfId="2" priority="95" operator="between">
      <formula>0.329</formula>
      <formula>0.66</formula>
    </cfRule>
    <cfRule type="cellIs" dxfId="1" priority="96" operator="lessThan">
      <formula>0.33</formula>
    </cfRule>
  </conditionalFormatting>
  <conditionalFormatting sqref="S76">
    <cfRule type="cellIs" dxfId="0" priority="179" operator="greaterThan">
      <formula>0.659999</formula>
    </cfRule>
  </conditionalFormatting>
  <hyperlinks>
    <hyperlink ref="A4" r:id="rId9" display="https://wyoleg.gov/Legislation/2025/HB0002" xr:uid="{BD3CC752-8F2C-1A4E-83A4-5ADA9AEA5194}"/>
    <hyperlink ref="A5" r:id="rId10" display="https://wyoleg.gov/Legislation/2025/HB0003" xr:uid="{BA9E5A54-4439-5B43-92B4-EDF76B7D21C2}"/>
    <hyperlink ref="A6" r:id="rId11" display="https://wyoleg.gov/Legislation/2025/HB0004" xr:uid="{22C66473-8F14-E841-BAE8-323D158C0B46}"/>
    <hyperlink ref="A7" r:id="rId12" display="https://wyoleg.gov/Legislation/2025/HB0005" xr:uid="{D2AB652D-1BFF-0948-801E-EA147F69E2FF}"/>
    <hyperlink ref="A8" r:id="rId13" display="https://wyoleg.gov/Legislation/2025/HB0006" xr:uid="{8405F2F6-C967-B041-B2D7-3F16E1439BCF}"/>
    <hyperlink ref="A9" r:id="rId14" display="https://wyoleg.gov/Legislation/2025/HB0007" xr:uid="{7F298486-B3BB-E547-8D59-C4CDEE08A0AB}"/>
    <hyperlink ref="A10" r:id="rId15" display="https://wyoleg.gov/Legislation/2025/HB0008" xr:uid="{BEDB9678-5225-9547-BD14-6745AF75A6E4}"/>
    <hyperlink ref="A11" r:id="rId16" display="https://wyoleg.gov/Legislation/2025/HB0009" xr:uid="{34C380BA-6FD1-6246-9873-B979F7FA8607}"/>
    <hyperlink ref="A12" r:id="rId17" display="https://wyoleg.gov/Legislation/2025/HB0010" xr:uid="{DF3685D4-000E-6346-A493-79555E875D83}"/>
    <hyperlink ref="A13" r:id="rId18" display="https://wyoleg.gov/Legislation/2025/HB0011" xr:uid="{C527F494-82B8-CA4D-B1A8-B3AC56C84761}"/>
    <hyperlink ref="A14" r:id="rId19" display="https://wyoleg.gov/Legislation/2025/HB0012" xr:uid="{3CE1E42F-2A84-C847-94E7-CC1E191B0061}"/>
    <hyperlink ref="A15" r:id="rId20" display="https://wyoleg.gov/Legislation/2025/HB0013" xr:uid="{579A697F-4E13-2E48-97A8-7989D0A91A07}"/>
    <hyperlink ref="A16" r:id="rId21" display="https://wyoleg.gov/Legislation/2025/HB0014" xr:uid="{66772065-7FA5-4F48-AAE2-253385EEB3BE}"/>
    <hyperlink ref="A17" r:id="rId22" display="https://wyoleg.gov/Legislation/2025/HB0015" xr:uid="{1381B9DE-B249-8E47-9942-3E0AE62884B5}"/>
    <hyperlink ref="A18" r:id="rId23" display="https://wyoleg.gov/Legislation/2025/HB0016" xr:uid="{E47FE719-59A5-4349-8737-885D6B7EDBB8}"/>
    <hyperlink ref="A19" r:id="rId24" display="https://wyoleg.gov/Legislation/2025/HB0017" xr:uid="{0D54AE86-92DD-D845-9913-E2086D81F754}"/>
    <hyperlink ref="A20" r:id="rId25" display="https://wyoleg.gov/Legislation/2025/HB0018" xr:uid="{63569D25-1263-4641-9294-B847C6E9D25C}"/>
    <hyperlink ref="A21" r:id="rId26" display="https://wyoleg.gov/Legislation/2025/HB0019" xr:uid="{1861917B-DDEA-CE4D-9E4F-7529C773D0F7}"/>
    <hyperlink ref="A22" r:id="rId27" display="https://wyoleg.gov/Legislation/2025/HB0020" xr:uid="{F4798B19-9295-324E-B36F-BBC4CF9D5182}"/>
    <hyperlink ref="A23" r:id="rId28" display="https://wyoleg.gov/Legislation/2025/HB0021" xr:uid="{202ED4ED-AE99-F045-9D74-180317A71C8D}"/>
    <hyperlink ref="A24" r:id="rId29" display="https://wyoleg.gov/Legislation/2025/HB0022" xr:uid="{6D3259E1-D556-5C4A-AFA9-00FC55380A50}"/>
    <hyperlink ref="A25" r:id="rId30" display="https://wyoleg.gov/Legislation/2025/HB0023" xr:uid="{E834A90F-F280-5041-BA0B-8E6CC6BB8720}"/>
    <hyperlink ref="A26" r:id="rId31" display="https://wyoleg.gov/Legislation/2025/HB0024" xr:uid="{CFC1B352-03EE-824B-ACB5-DD93AAAD5F34}"/>
    <hyperlink ref="A27" r:id="rId32" display="https://wyoleg.gov/Legislation/2025/HB0025" xr:uid="{3469ACD8-358B-BB40-AE3B-AF9C0CD6880D}"/>
    <hyperlink ref="A28" r:id="rId33" display="https://wyoleg.gov/Legislation/2025/HB0026" xr:uid="{4CE519E3-B80B-F744-812E-CB610CE906BC}"/>
    <hyperlink ref="A29" r:id="rId34" display="https://wyoleg.gov/Legislation/2025/HB0027" xr:uid="{F3E09588-10CB-484A-98D3-FD5D930F4A15}"/>
    <hyperlink ref="A30" r:id="rId35" display="https://wyoleg.gov/Legislation/2025/HB0028" xr:uid="{EB88FA47-9975-4A42-B0C5-49081FE7D7CE}"/>
    <hyperlink ref="A31" r:id="rId36" display="https://wyoleg.gov/Legislation/2025/HB0029" xr:uid="{F30D966F-1BAF-2640-965E-FC7856CC3C68}"/>
    <hyperlink ref="A32" r:id="rId37" display="https://wyoleg.gov/Legislation/2025/HB0030" xr:uid="{CAF4BFAC-B896-9A41-8EA4-287C1D78ABB4}"/>
    <hyperlink ref="A33" r:id="rId38" display="https://wyoleg.gov/Legislation/2025/HB0031" xr:uid="{F43EA2B9-738F-6F4C-9D41-3965343FC137}"/>
    <hyperlink ref="A34" r:id="rId39" display="https://wyoleg.gov/Legislation/2025/HB0032" xr:uid="{36C1FCC3-59E3-1443-9A77-18BB7B0E84FA}"/>
    <hyperlink ref="A35" r:id="rId40" display="https://wyoleg.gov/Legislation/2025/HB0033" xr:uid="{174753D0-5C0A-4D46-BE59-237E19DE2C5B}"/>
    <hyperlink ref="A36" r:id="rId41" display="https://wyoleg.gov/Legislation/2025/HB0034" xr:uid="{B0AF21E3-CDBF-A643-AC63-465F871587FD}"/>
    <hyperlink ref="A37" r:id="rId42" display="https://wyoleg.gov/Legislation/2025/HB0035" xr:uid="{5CDDEDF6-B2E4-404D-8AD2-E9258A42E0FD}"/>
    <hyperlink ref="A38" r:id="rId43" display="https://wyoleg.gov/Legislation/2025/HB0036" xr:uid="{D48DA014-D4B4-CC4E-BE05-94E60F93EF56}"/>
    <hyperlink ref="A39" r:id="rId44" display="https://wyoleg.gov/Legislation/2025/HB0037" xr:uid="{A1A29DF5-6439-F248-B2D7-316D5AB06862}"/>
    <hyperlink ref="A40" r:id="rId45" display="https://wyoleg.gov/Legislation/2025/HB0038" xr:uid="{D1CC26F2-046C-AB4B-B44D-1058F4C91361}"/>
    <hyperlink ref="A41" r:id="rId46" display="https://wyoleg.gov/Legislation/2025/HB0039" xr:uid="{0645A725-6A99-D943-BDA0-436F5F04FE3E}"/>
    <hyperlink ref="A42" r:id="rId47" display="https://wyoleg.gov/Legislation/2025/HB0040" xr:uid="{977F85DD-FCE7-AE46-A3AF-E62331DC8D47}"/>
    <hyperlink ref="A43" r:id="rId48" display="https://wyoleg.gov/Legislation/2025/HB0041" xr:uid="{70139968-6668-F646-A23B-42B639046227}"/>
    <hyperlink ref="A44" r:id="rId49" display="https://wyoleg.gov/Legislation/2025/HB0042" xr:uid="{E5B6E0C6-CBC2-C14C-81AB-B1067158C1C0}"/>
    <hyperlink ref="A45" r:id="rId50" display="https://wyoleg.gov/Legislation/2025/HB0043" xr:uid="{EB8BEA15-9129-9F4C-9864-0EF9E10F9F78}"/>
    <hyperlink ref="A46" r:id="rId51" display="https://wyoleg.gov/Legislation/2025/HB0044" xr:uid="{EC405473-D164-484C-84D1-A45C3AD4573F}"/>
    <hyperlink ref="A47" r:id="rId52" display="https://wyoleg.gov/Legislation/2025/HB0045" xr:uid="{D24035C7-1890-B24A-94FE-BD3EB55D2093}"/>
    <hyperlink ref="A48" r:id="rId53" display="https://wyoleg.gov/Legislation/2025/HB0046" xr:uid="{8D8A246D-2813-D84F-9C2E-B6CFA5D931C6}"/>
    <hyperlink ref="A49" r:id="rId54" display="https://wyoleg.gov/Legislation/2025/HB0047" xr:uid="{DB021AE4-03F9-4341-97AC-D6F328120CBE}"/>
    <hyperlink ref="A50" r:id="rId55" display="https://wyoleg.gov/Legislation/2025/HB0048" xr:uid="{D24293DC-AD4C-D147-947C-3A2082D27136}"/>
    <hyperlink ref="A51" r:id="rId56" display="https://wyoleg.gov/Legislation/2025/HB0049" xr:uid="{6C475540-144D-144F-B358-CC8DD5F9189D}"/>
    <hyperlink ref="A52" r:id="rId57" display="https://wyoleg.gov/Legislation/2025/HB0050" xr:uid="{12FA7B8C-3F7F-6542-BA42-9B75855393EF}"/>
    <hyperlink ref="A53" r:id="rId58" display="https://wyoleg.gov/Legislation/2025/HB0051" xr:uid="{9651DD1A-C26A-4F47-B154-7C1B661FF364}"/>
    <hyperlink ref="A54" r:id="rId59" display="https://wyoleg.gov/Legislation/2025/HB0052" xr:uid="{31A427FE-C901-9843-AC81-CF4BA120059C}"/>
    <hyperlink ref="A55" r:id="rId60" display="https://wyoleg.gov/Legislation/2025/HB0053" xr:uid="{785C1C10-A6AE-B14E-862B-A6572886A56A}"/>
    <hyperlink ref="A56" r:id="rId61" display="https://wyoleg.gov/Legislation/2025/HB0054" xr:uid="{40C24564-FF22-984E-B3C0-1F8382BC12D2}"/>
    <hyperlink ref="A57" r:id="rId62" display="https://wyoleg.gov/Legislation/2025/HB0055" xr:uid="{EE1AD8E4-272F-504D-AB2C-AA569EAF0EC4}"/>
    <hyperlink ref="A58" r:id="rId63" display="https://wyoleg.gov/Legislation/2025/HB0056" xr:uid="{971FAF89-5054-E246-BF8E-849DEC337F4D}"/>
    <hyperlink ref="A59" r:id="rId64" display="https://wyoleg.gov/Legislation/2025/HB0057" xr:uid="{68384296-1C11-7545-A795-AC90127BF3B5}"/>
    <hyperlink ref="A60" r:id="rId65" display="https://wyoleg.gov/Legislation/2025/HB0058" xr:uid="{787BEF79-1028-F748-B4CC-064B29E9660E}"/>
    <hyperlink ref="A61" r:id="rId66" display="https://wyoleg.gov/Legislation/2025/HB0059" xr:uid="{3E7B1F57-2A5E-704B-ADA0-7551270742C1}"/>
    <hyperlink ref="A62" r:id="rId67" display="https://wyoleg.gov/Legislation/2025/HB0060" xr:uid="{20E010D2-8B58-834D-8563-048112E9F94B}"/>
    <hyperlink ref="A63" r:id="rId68" display="https://wyoleg.gov/Legislation/2025/HB0061" xr:uid="{EE309F45-C6A5-2144-AD83-27D157C708F9}"/>
    <hyperlink ref="A64" r:id="rId69" display="https://wyoleg.gov/Legislation/2025/HB0062" xr:uid="{498D9CCD-9DFB-634A-ADBF-C898B4418558}"/>
    <hyperlink ref="A65" r:id="rId70" display="https://wyoleg.gov/Legislation/2025/HB0063" xr:uid="{5DE4ED6E-CC2D-9F4B-B282-AF957EC7E58C}"/>
    <hyperlink ref="A66" r:id="rId71" display="https://wyoleg.gov/Legislation/2025/HB0064" xr:uid="{F56D5D92-18CB-7542-AF0F-63221FA80183}"/>
    <hyperlink ref="A67" r:id="rId72" display="https://wyoleg.gov/Legislation/2025/HB0065" xr:uid="{EBDEDEFF-4E6A-284F-9D8D-CD3D8E762310}"/>
    <hyperlink ref="A68" r:id="rId73" display="https://wyoleg.gov/Legislation/2025/HB0066" xr:uid="{57089C3D-7897-BC48-A54E-C5EA0D83B6BE}"/>
    <hyperlink ref="A69" r:id="rId74" display="https://wyoleg.gov/Legislation/2025/HB0067" xr:uid="{293BF4AF-1B24-2443-BB26-4372E0DA0E80}"/>
    <hyperlink ref="A70" r:id="rId75" display="https://wyoleg.gov/Legislation/2025/HB0068" xr:uid="{317F4EA3-F326-A846-B1E1-91B7EBD37DFC}"/>
    <hyperlink ref="A71" r:id="rId76" display="https://wyoleg.gov/Legislation/2025/HB0069" xr:uid="{4C1A3529-5FAD-114A-A79B-5F47E1A064A7}"/>
    <hyperlink ref="A72" r:id="rId77" display="https://wyoleg.gov/Legislation/2025/HB0070" xr:uid="{5646BD2C-8533-B448-A4C1-6F39DA16C266}"/>
    <hyperlink ref="A73" r:id="rId78" display="https://wyoleg.gov/Legislation/2025/HB0071" xr:uid="{D65C67C5-CAB4-544D-B1BF-F16A5D8BDAA9}"/>
    <hyperlink ref="A74" r:id="rId79" display="https://wyoleg.gov/Legislation/2025/HB0072" xr:uid="{91910DD0-148D-B84B-87DA-71C9DF109BFE}"/>
    <hyperlink ref="A75" r:id="rId80" display="https://wyoleg.gov/Legislation/2025/HB0073" xr:uid="{5AB28E15-5050-044B-B15B-FDEA97C516AB}"/>
    <hyperlink ref="A76" r:id="rId81" display="https://wyoleg.gov/Legislation/2025/HB0074" xr:uid="{031D68CC-FEE5-4F46-B7CA-DB069CFC5430}"/>
    <hyperlink ref="A77" r:id="rId82" display="https://wyoleg.gov/Legislation/2025/HB0075" xr:uid="{F10C5919-1841-D141-BEFA-AD08A1A47F80}"/>
    <hyperlink ref="A78" r:id="rId83" display="https://wyoleg.gov/Legislation/2025/HB0076" xr:uid="{50060F7C-DF71-9A45-971F-F72E6FE60FA9}"/>
    <hyperlink ref="A79" r:id="rId84" display="https://wyoleg.gov/Legislation/2025/HB0077" xr:uid="{ADAAC7A1-174C-044C-B2C8-4F507536FF94}"/>
    <hyperlink ref="A80" r:id="rId85" display="https://wyoleg.gov/Legislation/2025/HB0078" xr:uid="{6D89C170-F387-5A4D-8D31-BA0328FC4F29}"/>
    <hyperlink ref="A81" r:id="rId86" display="https://wyoleg.gov/Legislation/2025/HB0079" xr:uid="{8202EB99-0420-8548-B804-815E4C456DCB}"/>
    <hyperlink ref="A82" r:id="rId87" display="https://wyoleg.gov/Legislation/2025/HB0080" xr:uid="{89B88B02-0463-3944-A3BC-3319B4BCE88C}"/>
    <hyperlink ref="A83" r:id="rId88" display="https://wyoleg.gov/Legislation/2025/HB0081" xr:uid="{3ECD0A60-9921-9A40-859D-A05028E9F85F}"/>
    <hyperlink ref="A84" r:id="rId89" display="https://wyoleg.gov/Legislation/2025/HB0082" xr:uid="{05FCACFC-DE1C-8C46-910B-195EC21BE41C}"/>
    <hyperlink ref="A85" r:id="rId90" display="https://wyoleg.gov/Legislation/2025/HB0083" xr:uid="{D2618D3D-1BAF-B346-9701-264DE84384FE}"/>
    <hyperlink ref="A86" r:id="rId91" display="https://wyoleg.gov/Legislation/2025/HB0084" xr:uid="{68E0C574-22B8-A04A-B609-CE3225C9EE34}"/>
    <hyperlink ref="A87" r:id="rId92" display="https://wyoleg.gov/Legislation/2025/HB0085" xr:uid="{CC756078-D9C5-9E4C-96CD-A47AF352889D}"/>
    <hyperlink ref="A88" r:id="rId93" display="https://wyoleg.gov/Legislation/2025/HB0086" xr:uid="{00598416-93DC-FC4B-B822-EE372761A28C}"/>
    <hyperlink ref="A89" r:id="rId94" display="https://wyoleg.gov/Legislation/2025/HB0087" xr:uid="{6C8E3ABA-14C6-BC43-9178-E18DC6F8FE44}"/>
    <hyperlink ref="A90" r:id="rId95" display="https://wyoleg.gov/Legislation/2025/HB0088" xr:uid="{99BFB98F-D608-4F4E-B993-904213212C09}"/>
    <hyperlink ref="A91" r:id="rId96" display="https://wyoleg.gov/Legislation/2025/HB0089" xr:uid="{60ED76F3-CCA5-D944-B606-481D44FF02F8}"/>
    <hyperlink ref="A92" r:id="rId97" display="https://wyoleg.gov/Legislation/2025/HB0090" xr:uid="{B46BC76E-3C8F-7A45-BCEE-B3F340D4BF1C}"/>
    <hyperlink ref="A93" r:id="rId98" display="https://wyoleg.gov/Legislation/2025/HB0091" xr:uid="{DED73BC9-3B93-BA40-AE3D-63D98941D14D}"/>
    <hyperlink ref="A94" r:id="rId99" display="https://wyoleg.gov/Legislation/2025/HB0092" xr:uid="{50C8AB8B-CBBC-404F-B0DE-0837A23ABB3B}"/>
    <hyperlink ref="A95" r:id="rId100" display="https://wyoleg.gov/Legislation/2025/HB0093" xr:uid="{A581CCF8-9A3E-474D-9403-D4B768136009}"/>
    <hyperlink ref="A96" r:id="rId101" display="https://wyoleg.gov/Legislation/2025/HB0094" xr:uid="{F8D03064-0FEF-3447-AD5E-0E4FE8F845DB}"/>
    <hyperlink ref="A97" r:id="rId102" display="https://wyoleg.gov/Legislation/2025/HB0095" xr:uid="{A01BCE62-EA27-CD40-AFFE-09252620BB0F}"/>
    <hyperlink ref="A98" r:id="rId103" display="https://wyoleg.gov/Legislation/2025/HB0096" xr:uid="{20B5E6A4-BFDF-5F43-936E-53DB01B81C24}"/>
    <hyperlink ref="A99" r:id="rId104" display="https://wyoleg.gov/Legislation/2025/HB0097" xr:uid="{414DED7E-53C3-F24D-BD8E-7ACA96FF3FDF}"/>
    <hyperlink ref="A100" r:id="rId105" display="https://wyoleg.gov/Legislation/2025/HB0098" xr:uid="{F3E60A1E-D8DB-504F-925A-A6A73B9D9717}"/>
    <hyperlink ref="A101" r:id="rId106" display="https://wyoleg.gov/Legislation/2025/HB0099" xr:uid="{7A1F84ED-B7D8-B047-BC49-6F985A574B08}"/>
    <hyperlink ref="A102" r:id="rId107" display="https://wyoleg.gov/Legislation/2025/HB0100" xr:uid="{D341073A-F84A-4846-8058-7EB551562F1D}"/>
    <hyperlink ref="A103" r:id="rId108" display="https://wyoleg.gov/Legislation/2025/HB0101" xr:uid="{200CD84E-09C1-E045-B252-183BE13B1FB6}"/>
    <hyperlink ref="A104" r:id="rId109" display="https://wyoleg.gov/Legislation/2025/HB0102" xr:uid="{E1846065-F500-9A44-A812-C133BFC54EFB}"/>
    <hyperlink ref="A105" r:id="rId110" display="https://wyoleg.gov/Legislation/2025/HB0103" xr:uid="{5AAB5D99-9C33-6946-AD3C-81C0AA18F324}"/>
    <hyperlink ref="A106" r:id="rId111" display="https://wyoleg.gov/Legislation/2025/HB0104" xr:uid="{EA3D5F6D-94AD-984E-92D6-ECE8F25CC7E8}"/>
    <hyperlink ref="A107" r:id="rId112" display="https://wyoleg.gov/Legislation/2025/HB0105" xr:uid="{D02341C1-9898-C046-B116-D61E8AD04FDB}"/>
    <hyperlink ref="A108" r:id="rId113" display="https://wyoleg.gov/Legislation/2025/HB0106" xr:uid="{FB1B2946-E490-9F4D-AB64-570EAA4FE2EB}"/>
    <hyperlink ref="A109" r:id="rId114" display="https://wyoleg.gov/Legislation/2025/HB0107" xr:uid="{7B8BFF37-3E42-0341-9936-CD86A9C92517}"/>
    <hyperlink ref="A110" r:id="rId115" display="https://wyoleg.gov/Legislation/2025/HB0108" xr:uid="{3E5C0B01-B059-BE46-9571-4573CAB3E5CC}"/>
    <hyperlink ref="A111" r:id="rId116" display="https://wyoleg.gov/Legislation/2025/HB0109" xr:uid="{41F6953C-523E-0A45-9257-5EC2F9502AF4}"/>
    <hyperlink ref="A112" r:id="rId117" display="https://wyoleg.gov/Legislation/2025/HB0110" xr:uid="{04FE93BA-083E-3441-B542-0F43D971933A}"/>
    <hyperlink ref="A113" r:id="rId118" display="https://wyoleg.gov/Legislation/2025/HB0111" xr:uid="{4A51325D-472D-CF45-9942-9486651FA3D7}"/>
    <hyperlink ref="A114" r:id="rId119" display="https://wyoleg.gov/Legislation/2025/HB0112" xr:uid="{9B36C02F-C870-554A-9508-59B04FEF2F52}"/>
    <hyperlink ref="A115" r:id="rId120" display="https://wyoleg.gov/Legislation/2025/HB0113" xr:uid="{EC134A0F-0926-8247-B8DC-A2863153300F}"/>
    <hyperlink ref="A116" r:id="rId121" display="https://wyoleg.gov/Legislation/2025/HB0114" xr:uid="{658CCF97-F886-274E-B8CC-9B7AF22EC9E8}"/>
    <hyperlink ref="A117" r:id="rId122" display="https://wyoleg.gov/Legislation/2025/HB0115" xr:uid="{E85A06B4-D76B-7E4B-9020-1746D85B74FA}"/>
    <hyperlink ref="A118" r:id="rId123" display="https://wyoleg.gov/Legislation/2025/HB0116" xr:uid="{E89367BC-205A-F240-B63A-BDBE66B06C7D}"/>
    <hyperlink ref="A119" r:id="rId124" display="https://wyoleg.gov/Legislation/2025/HB0117" xr:uid="{D15E73DC-C829-AC4C-9504-DB610EB4CF79}"/>
    <hyperlink ref="A120" r:id="rId125" display="https://wyoleg.gov/Legislation/2025/HB0118" xr:uid="{6EA65C6E-DFB8-F74A-A044-25F43AD2D0B2}"/>
    <hyperlink ref="A121" r:id="rId126" display="https://wyoleg.gov/Legislation/2025/HB0119" xr:uid="{D25EE434-916F-3544-9538-1156A7F2FFE6}"/>
    <hyperlink ref="A122" r:id="rId127" display="https://wyoleg.gov/Legislation/2025/HB0120" xr:uid="{F436B775-A852-CD47-BF80-9AE4F820C782}"/>
    <hyperlink ref="A123" r:id="rId128" display="https://wyoleg.gov/Legislation/2025/HB0121" xr:uid="{63AEF333-FE63-CA4A-915F-D7815D243659}"/>
    <hyperlink ref="A124" r:id="rId129" display="https://wyoleg.gov/Legislation/2025/HB0122" xr:uid="{96AEADB0-6D00-CB45-9496-8EEE8A4C7223}"/>
    <hyperlink ref="A125" r:id="rId130" display="https://wyoleg.gov/Legislation/2025/HB0123" xr:uid="{2F8F187C-DDE8-8E4F-8F3F-442D1A65E1E4}"/>
    <hyperlink ref="A126" r:id="rId131" display="https://wyoleg.gov/Legislation/2025/HB0124" xr:uid="{5E5BE90A-21A0-8241-9E12-4CD3F3ED4679}"/>
    <hyperlink ref="A127" r:id="rId132" display="https://wyoleg.gov/Legislation/2025/HB0125" xr:uid="{C31D4308-93E4-7645-92D3-5037BEF83069}"/>
    <hyperlink ref="A128" r:id="rId133" display="https://wyoleg.gov/Legislation/2025/HB0126" xr:uid="{DE024D4E-A74F-4346-B775-60AA4CA06D6D}"/>
    <hyperlink ref="A129" r:id="rId134" display="https://wyoleg.gov/Legislation/2025/HB0127" xr:uid="{79D4FABB-F9FD-1848-8626-021F581DDE68}"/>
    <hyperlink ref="A130" r:id="rId135" display="https://wyoleg.gov/Legislation/2025/HB0128" xr:uid="{E7F21531-593D-B24C-87B6-0F2838AAB248}"/>
    <hyperlink ref="A131" r:id="rId136" display="https://wyoleg.gov/Legislation/2025/HB0129" xr:uid="{4C6CD227-3BE2-8B46-8B9D-8088B1A5A7FE}"/>
    <hyperlink ref="A132" r:id="rId137" display="https://wyoleg.gov/Legislation/2025/HB0130" xr:uid="{D1DEFA24-4FD8-C747-BB09-D2949F52F496}"/>
    <hyperlink ref="A133" r:id="rId138" display="https://wyoleg.gov/Legislation/2025/HB0131" xr:uid="{E296D75E-C19B-E947-960D-E87A6E446799}"/>
    <hyperlink ref="A134" r:id="rId139" display="https://wyoleg.gov/Legislation/2025/HB0132" xr:uid="{BE0D1704-6A64-D947-84F2-8EB15B10020B}"/>
    <hyperlink ref="A135" r:id="rId140" display="https://wyoleg.gov/Legislation/2025/HB0133" xr:uid="{E38A3B3A-542A-1E40-9B61-B20CEC58670F}"/>
    <hyperlink ref="A136" r:id="rId141" display="https://wyoleg.gov/Legislation/2025/HB0134" xr:uid="{D062E95B-2A85-7245-BCF1-ABCCEB5EB020}"/>
    <hyperlink ref="A137" r:id="rId142" display="https://wyoleg.gov/Legislation/2025/HB0135" xr:uid="{1F9651B9-267F-6140-BE9D-C49F65B401DA}"/>
    <hyperlink ref="A138" r:id="rId143" display="https://wyoleg.gov/Legislation/2025/HB0136" xr:uid="{B4FA1C18-0124-374E-991A-B273A320BBE8}"/>
    <hyperlink ref="A139" r:id="rId144" display="https://wyoleg.gov/Legislation/2025/HB0137" xr:uid="{BC913E8D-F675-A749-8C25-745149CF29DE}"/>
    <hyperlink ref="A140" r:id="rId145" display="https://wyoleg.gov/Legislation/2025/HB0138" xr:uid="{DC5DA754-F656-D747-A417-6E571C151549}"/>
    <hyperlink ref="A141" r:id="rId146" display="https://wyoleg.gov/Legislation/2025/HB0139" xr:uid="{0A9E7361-6912-1D4D-AE4D-D974157E3029}"/>
    <hyperlink ref="A142" r:id="rId147" display="https://wyoleg.gov/Legislation/2025/HB0140" xr:uid="{3725FE20-2DB1-B64C-9892-6DCD6009F1AD}"/>
    <hyperlink ref="A143" r:id="rId148" display="https://wyoleg.gov/Legislation/2025/HB0141" xr:uid="{D9995126-1A75-804E-9286-C3C2B8CAE434}"/>
    <hyperlink ref="A144" r:id="rId149" display="https://wyoleg.gov/Legislation/2025/HB0142" xr:uid="{43A05F4D-17B9-584D-AA94-1CCDBC567579}"/>
    <hyperlink ref="A145" r:id="rId150" display="https://wyoleg.gov/Legislation/2025/HB0143" xr:uid="{D19A7E1B-A1A4-9D42-A8ED-327C7E7B9300}"/>
    <hyperlink ref="A146" r:id="rId151" display="https://wyoleg.gov/Legislation/2025/HB0144" xr:uid="{75F866D8-9846-C840-9CD4-067C5F033380}"/>
    <hyperlink ref="A147" r:id="rId152" display="https://wyoleg.gov/Legislation/2025/HB0145" xr:uid="{6C3EA2AA-BCB3-2C43-9245-841D7994849C}"/>
    <hyperlink ref="A148" r:id="rId153" display="https://wyoleg.gov/Legislation/2025/HB0146" xr:uid="{7181F064-9C75-DC43-A755-46BB364A373C}"/>
    <hyperlink ref="A149" r:id="rId154" display="https://wyoleg.gov/Legislation/2025/HB0147" xr:uid="{EC018DE6-AD28-C544-95A2-E8CD92075C00}"/>
    <hyperlink ref="A150" r:id="rId155" display="https://wyoleg.gov/Legislation/2025/HB0148" xr:uid="{57D21C03-8B9F-9F46-B921-96A372680157}"/>
    <hyperlink ref="A151" r:id="rId156" display="https://wyoleg.gov/Legislation/2025/HB0149" xr:uid="{5BCBB06B-AF4A-1A4C-B997-B8C2E0AEA82D}"/>
    <hyperlink ref="A152" r:id="rId157" display="https://wyoleg.gov/Legislation/2025/HB0150" xr:uid="{D9D54A97-0294-D842-BEF3-2E65FD35AC6A}"/>
    <hyperlink ref="A153" r:id="rId158" display="https://wyoleg.gov/Legislation/2025/HB0151" xr:uid="{B0FF9638-8BAC-E144-8914-D0F37407609F}"/>
    <hyperlink ref="A154" r:id="rId159" display="https://wyoleg.gov/Legislation/2025/HB0152" xr:uid="{D8422FD3-F715-F94D-A6EC-C66C6E6EA0FD}"/>
    <hyperlink ref="A155" r:id="rId160" display="https://wyoleg.gov/Legislation/2025/HB0153" xr:uid="{CE662525-294A-324A-AB8F-2C4F01D0E3FA}"/>
    <hyperlink ref="A156" r:id="rId161" display="https://wyoleg.gov/Legislation/2025/HB0154" xr:uid="{0685677B-2915-AA43-BBD0-09277FEC85FD}"/>
    <hyperlink ref="A157" r:id="rId162" display="https://wyoleg.gov/Legislation/2025/HB0155" xr:uid="{90608352-3B42-7943-83D7-428883305331}"/>
    <hyperlink ref="A158" r:id="rId163" display="https://wyoleg.gov/Legislation/2025/HB0156" xr:uid="{3F1BCF1E-6F01-3C43-B5BB-642526D3A1B2}"/>
    <hyperlink ref="A159" r:id="rId164" display="https://wyoleg.gov/Legislation/2025/HB0157" xr:uid="{0C819B5A-AFB5-7945-B12B-8A9718A1A735}"/>
    <hyperlink ref="A160" r:id="rId165" display="https://wyoleg.gov/Legislation/2025/HB0158" xr:uid="{A4316B5A-5025-CC4C-B995-5F59E78EF086}"/>
    <hyperlink ref="A161" r:id="rId166" display="https://wyoleg.gov/Legislation/2025/HB0159" xr:uid="{C5BFE784-CAA8-1043-BC0E-B3ED493FDA85}"/>
    <hyperlink ref="A162" r:id="rId167" display="https://wyoleg.gov/Legislation/2025/HB0160" xr:uid="{8339E8CE-9D50-1843-9C56-D6172267D31D}"/>
    <hyperlink ref="A163" r:id="rId168" display="https://wyoleg.gov/Legislation/2025/HB0161" xr:uid="{420DF454-4F56-494B-AC0B-A261336A833F}"/>
    <hyperlink ref="A164" r:id="rId169" display="https://wyoleg.gov/Legislation/2025/HB0162" xr:uid="{B4314AFF-045A-594B-A535-D9B4EBC3B06C}"/>
    <hyperlink ref="A165" r:id="rId170" display="https://wyoleg.gov/Legislation/2025/HB0163" xr:uid="{FAC2978F-3ECE-404F-A609-E6DBF2907497}"/>
    <hyperlink ref="A166" r:id="rId171" display="https://wyoleg.gov/Legislation/2025/HB0164" xr:uid="{423AE324-DCE8-5C42-A129-4F58859FD02A}"/>
    <hyperlink ref="A167" r:id="rId172" display="https://wyoleg.gov/Legislation/2025/HB0165" xr:uid="{986A5DA5-A920-B444-838B-11F35C00E0B3}"/>
    <hyperlink ref="A168" r:id="rId173" display="https://wyoleg.gov/Legislation/2025/HB0166" xr:uid="{54B11532-98E3-0249-865E-8F32326BA83A}"/>
    <hyperlink ref="A169" r:id="rId174" display="https://wyoleg.gov/Legislation/2025/HB0167" xr:uid="{80C4254A-1103-D045-BD39-B42D6F97BE7D}"/>
    <hyperlink ref="A170" r:id="rId175" display="https://wyoleg.gov/Legislation/2025/HB0168" xr:uid="{F92874D1-22BF-D04F-8755-3C440E97A00E}"/>
    <hyperlink ref="A171" r:id="rId176" display="https://wyoleg.gov/Legislation/2025/HB0169" xr:uid="{101C162D-86AF-7348-9E84-00FE7928B769}"/>
    <hyperlink ref="A172" r:id="rId177" display="https://wyoleg.gov/Legislation/2025/HB0170" xr:uid="{9E397A83-D2A7-654E-8822-149C2D8DBC8C}"/>
    <hyperlink ref="A173" r:id="rId178" display="https://wyoleg.gov/Legislation/2025/HB0171" xr:uid="{6A1BF8E1-76CA-8049-89DA-A678D06E3A36}"/>
    <hyperlink ref="A174" r:id="rId179" display="https://wyoleg.gov/Legislation/2025/HB0172" xr:uid="{24B0DAE3-F813-0E4A-BCF3-57B4743DACF5}"/>
    <hyperlink ref="A175" r:id="rId180" display="https://wyoleg.gov/Legislation/2025/HB0173" xr:uid="{10664DAA-360C-0C4E-82E7-361FD69C8DB8}"/>
    <hyperlink ref="A176" r:id="rId181" display="https://wyoleg.gov/Legislation/2025/HB0174" xr:uid="{6B293217-BEF9-8A48-B2F8-A37D17341FC1}"/>
    <hyperlink ref="A177" r:id="rId182" display="https://wyoleg.gov/Legislation/2025/HB0175" xr:uid="{F5EE0209-AA40-2344-8EBE-1E70AD8869F0}"/>
    <hyperlink ref="A178" r:id="rId183" display="https://wyoleg.gov/Legislation/2025/HB0176" xr:uid="{AEA27C5C-4338-904F-87BC-725F8162B410}"/>
    <hyperlink ref="A179" r:id="rId184" display="https://wyoleg.gov/Legislation/2025/HB0177" xr:uid="{170339FE-F63E-C04F-BDC4-D83518FFB8DF}"/>
    <hyperlink ref="A180" r:id="rId185" display="https://wyoleg.gov/Legislation/2025/HB0178" xr:uid="{0D526F70-4242-FF44-BD58-D3211FA81F0B}"/>
    <hyperlink ref="A181" r:id="rId186" display="https://wyoleg.gov/Legislation/2025/HB0179" xr:uid="{D2600905-096A-E74D-8968-A02A88AF9A07}"/>
    <hyperlink ref="A182" r:id="rId187" display="https://wyoleg.gov/Legislation/2025/HB0180" xr:uid="{D1F944BA-2049-FC46-BA10-B7D0D8E512AA}"/>
    <hyperlink ref="A183" r:id="rId188" display="https://wyoleg.gov/Legislation/2025/HB0181" xr:uid="{F6449144-1143-154A-879A-9715132C4C8B}"/>
    <hyperlink ref="A184" r:id="rId189" display="https://wyoleg.gov/Legislation/2025/HB0182" xr:uid="{8A9FC407-7D6F-7D40-93A8-525D60690501}"/>
    <hyperlink ref="A185" r:id="rId190" display="https://wyoleg.gov/Legislation/2025/HB0183" xr:uid="{F0DAC7A3-4034-5A47-A109-27A1776D014F}"/>
    <hyperlink ref="A186" r:id="rId191" display="https://wyoleg.gov/Legislation/2025/HB0184" xr:uid="{B29C7821-2EC9-3843-B242-1E1B7E985469}"/>
    <hyperlink ref="A187" r:id="rId192" display="https://wyoleg.gov/Legislation/2025/HB0185" xr:uid="{096ECE86-E7A9-484E-B2EA-5B48FDFFD3EC}"/>
    <hyperlink ref="A188" r:id="rId193" display="https://wyoleg.gov/Legislation/2025/HB0186" xr:uid="{18BC5AE9-C1F9-5240-9701-96DD80F40341}"/>
    <hyperlink ref="A189" r:id="rId194" display="https://wyoleg.gov/Legislation/2025/HB0187" xr:uid="{72490C03-84F9-2C48-819F-1156D1BA85B9}"/>
    <hyperlink ref="A190" r:id="rId195" display="https://wyoleg.gov/Legislation/2025/HB0188" xr:uid="{2553BB51-E4FA-FD4A-BFE2-85827D7E34E4}"/>
    <hyperlink ref="A191" r:id="rId196" display="https://wyoleg.gov/Legislation/2025/HB0189" xr:uid="{75D96571-C9D5-1746-B3F1-4D2D3F2D8C97}"/>
    <hyperlink ref="A192" r:id="rId197" display="https://wyoleg.gov/Legislation/2025/HB0190" xr:uid="{CC03B75F-E9C1-5944-B47C-0AC834869DF9}"/>
    <hyperlink ref="A193" r:id="rId198" display="https://wyoleg.gov/Legislation/2025/HB0191" xr:uid="{93141C8F-3A32-8B47-B3C6-3B3442169DB6}"/>
    <hyperlink ref="A194" r:id="rId199" display="https://wyoleg.gov/Legislation/2025/HB0192" xr:uid="{04CF4B64-3F01-9B4D-BC82-232D13F16DC1}"/>
    <hyperlink ref="A195" r:id="rId200" display="https://wyoleg.gov/Legislation/2025/HB0193" xr:uid="{43A22ECE-302A-0D46-8D08-C461693DB8A7}"/>
    <hyperlink ref="A196" r:id="rId201" display="https://wyoleg.gov/Legislation/2025/HB0194" xr:uid="{AC957E84-D7D1-AD41-8483-D41ADFB8547D}"/>
    <hyperlink ref="A197" r:id="rId202" display="https://wyoleg.gov/Legislation/2025/HB0195" xr:uid="{2B7B05A9-3CFD-D84A-80DF-B51F21B1CF65}"/>
    <hyperlink ref="A198" r:id="rId203" display="https://wyoleg.gov/Legislation/2025/HB0196" xr:uid="{A8F56579-E1FA-4D48-AF0B-C09243D35185}"/>
    <hyperlink ref="A199" r:id="rId204" display="https://wyoleg.gov/Legislation/2025/HB0197" xr:uid="{B25D0EA1-86BD-8D48-AF1E-3D7AF372BCC7}"/>
    <hyperlink ref="A200" r:id="rId205" display="https://wyoleg.gov/Legislation/2025/HB0198" xr:uid="{707557D4-9B74-7444-B0C4-13C41EA387AE}"/>
    <hyperlink ref="A201" r:id="rId206" display="https://wyoleg.gov/Legislation/2025/HB0199" xr:uid="{42006309-8656-3D4C-B624-BB58C156247C}"/>
    <hyperlink ref="A202" r:id="rId207" display="https://wyoleg.gov/Legislation/2025/HB0200" xr:uid="{74FAF514-5828-4145-9647-6FD5213A6693}"/>
    <hyperlink ref="A203" r:id="rId208" display="https://wyoleg.gov/Legislation/2025/HB0201" xr:uid="{C60D92EF-8964-2744-A594-4F48CC0D23AF}"/>
    <hyperlink ref="A204" r:id="rId209" display="https://wyoleg.gov/Legislation/2025/HB0202" xr:uid="{42A95A47-EE2E-7A4B-BE72-F49F9137EA04}"/>
    <hyperlink ref="A205" r:id="rId210" display="https://wyoleg.gov/Legislation/2025/HB0203" xr:uid="{5C0CB295-600D-4845-BA64-2D4898B47B33}"/>
    <hyperlink ref="A206" r:id="rId211" display="https://wyoleg.gov/Legislation/2025/HB0204" xr:uid="{992D98E4-5278-1A48-A027-0E323A35AAA0}"/>
    <hyperlink ref="A207" r:id="rId212" display="https://wyoleg.gov/Legislation/2025/HB0205" xr:uid="{69E80EAE-D09F-C242-8496-ADDF8BBFED05}"/>
    <hyperlink ref="A208" r:id="rId213" display="https://wyoleg.gov/Legislation/2025/HB0206" xr:uid="{25A6374F-3B15-4C4A-9438-424FDCB3C3D7}"/>
    <hyperlink ref="A209" r:id="rId214" display="https://wyoleg.gov/Legislation/2025/HB0207" xr:uid="{8EEC62C5-087C-6B4C-9C1F-68693CF92ADD}"/>
    <hyperlink ref="A210" r:id="rId215" display="https://wyoleg.gov/Legislation/2025/HB0208" xr:uid="{6026354D-2E8C-BC41-AEAA-B711354D1713}"/>
    <hyperlink ref="A211" r:id="rId216" display="https://wyoleg.gov/Legislation/2025/HB0209" xr:uid="{D2492CBD-3F7B-A846-BAA4-EA25FCABAB7B}"/>
    <hyperlink ref="A212" r:id="rId217" display="https://wyoleg.gov/Legislation/2025/HB0210" xr:uid="{957097B7-5625-CF47-A2EF-B7C3754AC68B}"/>
    <hyperlink ref="A213" r:id="rId218" display="https://wyoleg.gov/Legislation/2025/HB0211" xr:uid="{C57A282B-543A-6F46-858A-CDC4D065D37E}"/>
    <hyperlink ref="A214" r:id="rId219" display="https://wyoleg.gov/Legislation/2025/HB0212" xr:uid="{2D835B4E-935D-5A41-A8CE-277C32FE6572}"/>
    <hyperlink ref="A215" r:id="rId220" display="https://wyoleg.gov/Legislation/2025/HB0213" xr:uid="{247DC3AD-892F-4E46-AD40-667014113D38}"/>
    <hyperlink ref="A216" r:id="rId221" display="https://wyoleg.gov/Legislation/2025/HB0214" xr:uid="{E6DE25FD-7B39-AB4B-86CE-447669043C9B}"/>
    <hyperlink ref="A217" r:id="rId222" display="https://wyoleg.gov/Legislation/2025/HB0215" xr:uid="{AC009D28-11E9-A941-B8E4-57ECF136CDF6}"/>
    <hyperlink ref="A218" r:id="rId223" display="https://wyoleg.gov/Legislation/2025/HB0216" xr:uid="{FBC3EB5E-CDE7-DB42-8D50-A242F7A178DA}"/>
    <hyperlink ref="A219" r:id="rId224" display="https://wyoleg.gov/Legislation/2025/HB0217" xr:uid="{AB00CBC5-C4E5-C54A-A1E4-1D110B8107EC}"/>
    <hyperlink ref="A220" r:id="rId225" display="https://wyoleg.gov/Legislation/2025/HB0218" xr:uid="{9AA495F0-6733-8247-BBCD-E677341A0E5A}"/>
    <hyperlink ref="A221" r:id="rId226" display="https://wyoleg.gov/Legislation/2025/HB0219" xr:uid="{217E7CF1-20D8-CC46-B381-4304B1A59915}"/>
    <hyperlink ref="A222" r:id="rId227" display="https://wyoleg.gov/Legislation/2025/HB0220" xr:uid="{8C7F0EE9-3A0A-364B-866B-5D167DBE4A12}"/>
    <hyperlink ref="A223" r:id="rId228" display="https://wyoleg.gov/Legislation/2025/HB0221" xr:uid="{BC04629B-5316-B847-83D7-D2B6867C5389}"/>
    <hyperlink ref="A224" r:id="rId229" display="https://wyoleg.gov/Legislation/2025/HB0222" xr:uid="{12A151A7-7773-2946-824C-C15ECAB627EE}"/>
    <hyperlink ref="A225" r:id="rId230" display="https://wyoleg.gov/Legislation/2025/HB0223" xr:uid="{CB85BD31-00E9-8042-A995-07A296CB0D64}"/>
    <hyperlink ref="A226" r:id="rId231" display="https://wyoleg.gov/Legislation/2025/HB0224" xr:uid="{08311EA7-4A23-D14D-BAD6-9E500813ABFD}"/>
    <hyperlink ref="A227" r:id="rId232" display="https://wyoleg.gov/Legislation/2025/HB0225" xr:uid="{1686B98D-700A-B741-A27F-2BECA9C05EBC}"/>
    <hyperlink ref="A228" r:id="rId233" display="https://wyoleg.gov/Legislation/2025/HB0226" xr:uid="{D918B4FC-8A43-F048-ADAC-DACA2E1E7483}"/>
    <hyperlink ref="A229" r:id="rId234" display="https://wyoleg.gov/Legislation/2025/HB0227" xr:uid="{FF65B48E-5A67-4B42-A0C1-DD81C1F1F56F}"/>
    <hyperlink ref="A230" r:id="rId235" display="https://wyoleg.gov/Legislation/2025/HB0228" xr:uid="{1EBD489D-5650-9841-9D4A-B87AF4860470}"/>
    <hyperlink ref="A231" r:id="rId236" display="https://wyoleg.gov/Legislation/2025/HB0229" xr:uid="{8DF49AF4-D7CD-3E4C-B43E-D2185265B4B3}"/>
    <hyperlink ref="A232" r:id="rId237" display="https://wyoleg.gov/Legislation/2025/HB0230" xr:uid="{E0861237-2EA2-A846-BE13-A2933C94FA37}"/>
    <hyperlink ref="A233" r:id="rId238" display="https://wyoleg.gov/Legislation/2025/HB0231" xr:uid="{BE9781FF-B1EB-D94D-BB15-F1563CA690A4}"/>
    <hyperlink ref="A234" r:id="rId239" display="https://wyoleg.gov/Legislation/2025/HB0232" xr:uid="{3F46A6AF-F947-CA4E-8F45-EB1E33EFEBD3}"/>
    <hyperlink ref="A235" r:id="rId240" display="https://wyoleg.gov/Legislation/2025/HB0233" xr:uid="{E1C0DE0A-1B38-274C-A88D-FE2B274E32B8}"/>
    <hyperlink ref="A236" r:id="rId241" display="https://wyoleg.gov/Legislation/2025/HB0234" xr:uid="{90BAA669-99C7-624D-8134-D898AECCB465}"/>
    <hyperlink ref="A237" r:id="rId242" display="https://wyoleg.gov/Legislation/2025/HB0235" xr:uid="{963D9C4D-8649-D545-B3E9-50001BD83744}"/>
    <hyperlink ref="A238" r:id="rId243" display="https://wyoleg.gov/Legislation/2025/HB0236" xr:uid="{8CE771AA-3A6C-AC47-903C-57BA2D14E329}"/>
    <hyperlink ref="A239" r:id="rId244" display="https://wyoleg.gov/Legislation/2025/HB0237" xr:uid="{C16A63FB-3DB2-0C49-A00D-16DB5DA29122}"/>
    <hyperlink ref="A240" r:id="rId245" display="https://wyoleg.gov/Legislation/2025/HB0238" xr:uid="{72A397BF-8A1C-1247-B5DF-7721450DCA57}"/>
    <hyperlink ref="A241" r:id="rId246" display="https://wyoleg.gov/Legislation/2025/HB0239" xr:uid="{A742B6B5-0115-D045-AD58-0BB70E23B4C4}"/>
    <hyperlink ref="A242" r:id="rId247" display="https://wyoleg.gov/Legislation/2025/HB0240" xr:uid="{D57DA46E-0481-E54C-92CD-989FF4069CBD}"/>
    <hyperlink ref="A243" r:id="rId248" display="https://wyoleg.gov/Legislation/2025/HB0241" xr:uid="{23032C38-D226-9E49-B366-A5307B8CF25F}"/>
    <hyperlink ref="A244" r:id="rId249" display="https://wyoleg.gov/Legislation/2025/HB0242" xr:uid="{18D02238-7B08-5743-8542-72FC8FBA8CA6}"/>
    <hyperlink ref="A245" r:id="rId250" display="https://wyoleg.gov/Legislation/2025/HB0243" xr:uid="{C44DCEC4-6A14-864A-A81A-8592238035BE}"/>
    <hyperlink ref="A246" r:id="rId251" display="https://wyoleg.gov/Legislation/2025/HB0244" xr:uid="{066B879C-E87E-954B-8ADE-41C9AF44C187}"/>
    <hyperlink ref="A247" r:id="rId252" display="https://wyoleg.gov/Legislation/2025/HB0245" xr:uid="{2D25E610-2220-104A-B7CA-FB114C5A0EF6}"/>
    <hyperlink ref="A248" r:id="rId253" display="https://wyoleg.gov/Legislation/2025/HB0246" xr:uid="{0E8405B8-0650-8348-A6C7-B0AE9B43638E}"/>
    <hyperlink ref="A249" r:id="rId254" display="https://wyoleg.gov/Legislation/2025/HB0247" xr:uid="{0E9BF011-DBF7-F346-B828-5D297403331F}"/>
    <hyperlink ref="A250" r:id="rId255" display="https://wyoleg.gov/Legislation/2025/HB0248" xr:uid="{F48FEAB9-C6E2-C147-A361-E121AA2EEF0C}"/>
    <hyperlink ref="A251" r:id="rId256" display="https://wyoleg.gov/Legislation/2025/HB0249" xr:uid="{13D1850D-3022-AB4D-87AE-87715041923E}"/>
    <hyperlink ref="A252" r:id="rId257" display="https://wyoleg.gov/Legislation/2025/HB0250" xr:uid="{29DD185E-FB1D-2748-A57A-49810B9246A1}"/>
    <hyperlink ref="A253" r:id="rId258" display="https://wyoleg.gov/Legislation/2025/HB0251" xr:uid="{ABDAC593-2476-564C-80BB-88335DFE25E4}"/>
    <hyperlink ref="A254" r:id="rId259" display="https://wyoleg.gov/Legislation/2025/HB0252" xr:uid="{F992A665-9E6E-BD44-A2AB-D42BEC390AAA}"/>
    <hyperlink ref="A255" r:id="rId260" display="https://wyoleg.gov/Legislation/2025/HB0253" xr:uid="{A69E7F63-7C77-3A47-AA07-33D53E3E516F}"/>
    <hyperlink ref="A256" r:id="rId261" display="https://wyoleg.gov/Legislation/2025/HB0254" xr:uid="{A64E81CA-2409-3E40-9E80-7869705EA5A1}"/>
    <hyperlink ref="A257" r:id="rId262" display="https://wyoleg.gov/Legislation/2025/HB0255" xr:uid="{F081FE8B-3F39-014C-BB24-894D6563A37B}"/>
    <hyperlink ref="A258" r:id="rId263" display="https://wyoleg.gov/Legislation/2025/HB0256" xr:uid="{17645BFD-9BE4-9F47-A4E0-F11295BA6CC9}"/>
    <hyperlink ref="A259" r:id="rId264" display="https://wyoleg.gov/Legislation/2025/HB0257" xr:uid="{5D9CB501-FF5C-7A49-BDD7-8EA4BF8D9612}"/>
    <hyperlink ref="A260" r:id="rId265" display="https://wyoleg.gov/Legislation/2025/HB0258" xr:uid="{A31F9019-9161-6442-9591-6BF1DFD19A40}"/>
    <hyperlink ref="A261" r:id="rId266" display="https://wyoleg.gov/Legislation/2025/HB0259" xr:uid="{466CFA2B-0E11-2A4A-9F21-37E9DF98C57A}"/>
    <hyperlink ref="A262" r:id="rId267" display="https://wyoleg.gov/Legislation/2025/HB0260" xr:uid="{B3C10695-B700-DD40-B72F-E49E7CB83005}"/>
    <hyperlink ref="A263" r:id="rId268" display="https://wyoleg.gov/Legislation/2025/HB0261" xr:uid="{8C90A161-B11F-9946-8274-F50BB4AAF5FE}"/>
    <hyperlink ref="A264" r:id="rId269" display="https://wyoleg.gov/Legislation/2025/HB0262" xr:uid="{C245F26D-DD73-004F-BE30-FAED409D74FC}"/>
    <hyperlink ref="A265" r:id="rId270" display="https://wyoleg.gov/Legislation/2025/HB0263" xr:uid="{AAA4DA34-9222-AF4E-A9A7-C15E48CFC1F6}"/>
    <hyperlink ref="A266" r:id="rId271" display="https://wyoleg.gov/Legislation/2025/HB0264" xr:uid="{5E4B9342-8B5D-1140-8D97-58B9667CCEA9}"/>
    <hyperlink ref="A267" r:id="rId272" display="https://wyoleg.gov/Legislation/2025/HB0265" xr:uid="{5D4496EE-8A47-334F-89CE-21AB498F8950}"/>
    <hyperlink ref="A268" r:id="rId273" display="https://wyoleg.gov/Legislation/2025/HB0266" xr:uid="{6D0BF291-8DEB-3F43-9151-B8202529BBBD}"/>
    <hyperlink ref="A269" r:id="rId274" display="https://wyoleg.gov/Legislation/2025/HB0267" xr:uid="{8252C620-77B7-2B4E-B42D-58F103269735}"/>
    <hyperlink ref="A270" r:id="rId275" display="https://wyoleg.gov/Legislation/2025/HB0268" xr:uid="{430D776B-90A4-0B4E-9813-590E40215BF6}"/>
    <hyperlink ref="A271" r:id="rId276" display="https://wyoleg.gov/Legislation/2025/HB0269" xr:uid="{2F604E03-81A9-6841-B049-D4F49723E6FD}"/>
    <hyperlink ref="A272" r:id="rId277" display="https://wyoleg.gov/Legislation/2025/HB0270" xr:uid="{87BFC90C-7398-CB4B-95C1-C2D56961F73A}"/>
    <hyperlink ref="A273" r:id="rId278" display="https://wyoleg.gov/Legislation/2025/HB0271" xr:uid="{66A310E6-2925-F84E-8542-44609EDCF42C}"/>
    <hyperlink ref="A274" r:id="rId279" display="https://wyoleg.gov/Legislation/2025/HB0272" xr:uid="{AB7CCB7C-79A2-B642-9E76-7515812A6423}"/>
    <hyperlink ref="A275" r:id="rId280" display="https://wyoleg.gov/Legislation/2025/HB0273" xr:uid="{5E7D0012-C560-934D-8330-FF9413C2A080}"/>
    <hyperlink ref="A276" r:id="rId281" display="https://wyoleg.gov/Legislation/2025/HB0274" xr:uid="{A74763F1-EE93-F449-BF3E-D761B6824AF5}"/>
    <hyperlink ref="A277" r:id="rId282" display="https://wyoleg.gov/Legislation/2025/HB0275" xr:uid="{DA439BA5-CDE3-5242-A033-FE0AC0BA63AF}"/>
    <hyperlink ref="A278" r:id="rId283" display="https://wyoleg.gov/Legislation/2025/HB0276" xr:uid="{8569B446-83BD-2B4E-A032-01B602D556D4}"/>
    <hyperlink ref="A279" r:id="rId284" display="https://wyoleg.gov/Legislation/2025/HB0277" xr:uid="{208A67EA-69F9-CB4B-9224-75FDEBED89C2}"/>
    <hyperlink ref="A280" r:id="rId285" display="https://wyoleg.gov/Legislation/2025/HB0278" xr:uid="{052AA6F9-57E7-1A41-A645-84C64DA8774F}"/>
    <hyperlink ref="A281" r:id="rId286" display="https://wyoleg.gov/Legislation/2025/HB0279" xr:uid="{305B73E5-5FA3-5E46-AD32-05E06EA2BBCE}"/>
    <hyperlink ref="A282" r:id="rId287" display="https://wyoleg.gov/Legislation/2025/HB0280" xr:uid="{19562961-D32C-B840-93D6-7752B852506C}"/>
    <hyperlink ref="A283" r:id="rId288" display="https://wyoleg.gov/Legislation/2025/HB0281" xr:uid="{22B01A2A-66B7-CF4D-A68D-B2B113D5C241}"/>
    <hyperlink ref="A284" r:id="rId289" display="https://wyoleg.gov/Legislation/2025/HB0282" xr:uid="{49E06C33-CB1D-A541-897D-D440C78077F8}"/>
    <hyperlink ref="A285" r:id="rId290" display="https://wyoleg.gov/Legislation/2025/HB0283" xr:uid="{30C032F2-AB6A-254F-82D8-9A6AFE1C847E}"/>
    <hyperlink ref="A286" r:id="rId291" display="https://wyoleg.gov/Legislation/2025/HB0284" xr:uid="{35E210E9-22D6-F34D-B496-714CE9EBAD5D}"/>
    <hyperlink ref="A287" r:id="rId292" display="https://wyoleg.gov/Legislation/2025/HB0285" xr:uid="{890A6FF3-04EC-E747-AC42-922A0B2DBBB9}"/>
    <hyperlink ref="A288" r:id="rId293" display="https://wyoleg.gov/Legislation/2025/HB0286" xr:uid="{072808C6-8BAC-A74B-AC63-EAE808F774AD}"/>
    <hyperlink ref="A289" r:id="rId294" display="https://wyoleg.gov/Legislation/2025/HB0287" xr:uid="{50AC6BEA-FD2B-0A4F-9508-99DA5C445906}"/>
    <hyperlink ref="A290" r:id="rId295" display="https://wyoleg.gov/Legislation/2025/HB0288" xr:uid="{8DF735B1-E732-8E40-8768-AB3D4B768351}"/>
    <hyperlink ref="A291" r:id="rId296" display="https://wyoleg.gov/Legislation/2025/HB0289" xr:uid="{1BD8CF47-67DC-2847-BF5E-4D6C1804152B}"/>
    <hyperlink ref="A292" r:id="rId297" display="https://wyoleg.gov/Legislation/2025/HB0290" xr:uid="{C4438321-4FD7-5045-BE02-451B5D8EC8F3}"/>
    <hyperlink ref="A293" r:id="rId298" display="https://wyoleg.gov/Legislation/2025/HB0291" xr:uid="{0C9A86E3-3CC5-0946-8C43-CD44D17BE664}"/>
    <hyperlink ref="A294" r:id="rId299" display="https://wyoleg.gov/Legislation/2025/HB0292" xr:uid="{39E036C6-DF91-7647-945D-9A16DCFC5D72}"/>
    <hyperlink ref="A295" r:id="rId300" display="https://wyoleg.gov/Legislation/2025/HB0293" xr:uid="{92FF2295-6251-2048-9F27-AB931B26E74E}"/>
    <hyperlink ref="A296" r:id="rId301" display="https://wyoleg.gov/Legislation/2025/HB0294" xr:uid="{90448727-FCB2-0D41-A23B-F89CFDF18572}"/>
    <hyperlink ref="A297" r:id="rId302" display="https://wyoleg.gov/Legislation/2025/HB0295" xr:uid="{8CA742AF-0923-294D-8FC0-FDF55D4ECB75}"/>
    <hyperlink ref="A298" r:id="rId303" display="https://wyoleg.gov/Legislation/2025/HB0296" xr:uid="{27DCD87E-3471-F140-9404-3564DA7E39D8}"/>
    <hyperlink ref="A299" r:id="rId304" display="https://wyoleg.gov/Legislation/2025/HB0297" xr:uid="{303C55B4-047D-C049-BB81-B69E892155DF}"/>
    <hyperlink ref="A300" r:id="rId305" display="https://wyoleg.gov/Legislation/2025/HB0298" xr:uid="{2BD01AA0-22B7-DC47-8527-A0C54F30B65D}"/>
    <hyperlink ref="A301" r:id="rId306" display="https://wyoleg.gov/Legislation/2025/HB0299" xr:uid="{40A60C28-75C2-FC42-A2E9-53C6625CC862}"/>
    <hyperlink ref="A302" r:id="rId307" display="https://wyoleg.gov/Legislation/2025/HB0300" xr:uid="{39621D90-A426-BE47-817F-FF447E765AFF}"/>
    <hyperlink ref="A303" r:id="rId308" display="https://wyoleg.gov/Legislation/2025/HB0301" xr:uid="{653C0013-50A6-5141-8A12-36F09A37AB04}"/>
    <hyperlink ref="A304" r:id="rId309" display="https://wyoleg.gov/Legislation/2025/HB0302" xr:uid="{7DA34CDE-F1A4-1049-A1AB-7F0E94BB4A54}"/>
    <hyperlink ref="A305" r:id="rId310" display="https://wyoleg.gov/Legislation/2025/HB0303" xr:uid="{91BDE01B-DA56-9C47-B687-91E66E093D20}"/>
    <hyperlink ref="A306" r:id="rId311" display="https://wyoleg.gov/Legislation/2025/HB0304" xr:uid="{585BB332-1794-924D-944B-F9DB23A1E93C}"/>
    <hyperlink ref="A307" r:id="rId312" display="https://wyoleg.gov/Legislation/2025/HB0305" xr:uid="{5C733CF8-93CB-1A4C-8C91-3ED9F1E3592F}"/>
    <hyperlink ref="A308" r:id="rId313" display="https://wyoleg.gov/Legislation/2025/HB0306" xr:uid="{7E4977A5-CA35-344B-9906-65E363E58984}"/>
    <hyperlink ref="A309" r:id="rId314" display="https://wyoleg.gov/Legislation/2025/HB0307" xr:uid="{EE2835A8-0639-7F41-851C-E11001059536}"/>
    <hyperlink ref="A344" r:id="rId315" display="https://wyoleg.gov/Legislation/2025/HJ0001" xr:uid="{68FDE8A5-0FA8-224A-8AB0-EF6AE4355CA2}"/>
    <hyperlink ref="A345" r:id="rId316" display="https://wyoleg.gov/Legislation/2025/HJ0002" xr:uid="{45EFB102-A97E-5D4E-9659-DE284E26C6E5}"/>
    <hyperlink ref="A346" r:id="rId317" display="https://wyoleg.gov/Legislation/2025/HJ0003" xr:uid="{5BEAEDEA-6B2A-F848-8389-5339FFD4BDBA}"/>
    <hyperlink ref="A347" r:id="rId318" display="https://wyoleg.gov/Legislation/2025/HJ0004" xr:uid="{FB56F1B9-6E93-B64E-9D0F-A10F87004100}"/>
    <hyperlink ref="A348" r:id="rId319" display="https://wyoleg.gov/Legislation/2025/HJ0005" xr:uid="{42C15FBC-986D-8E42-A6C1-D0A38B9D652E}"/>
    <hyperlink ref="A350" r:id="rId320" display="https://wyoleg.gov/Legislation/2025/SF0002" xr:uid="{36559EB1-4C56-6849-93DB-11A6E0C29A40}"/>
    <hyperlink ref="A351" r:id="rId321" display="https://wyoleg.gov/Legislation/2025/SF0003" xr:uid="{351B296B-0F6B-914B-930B-7EEBFF7AD71A}"/>
    <hyperlink ref="A352" r:id="rId322" display="https://wyoleg.gov/Legislation/2025/SF0004" xr:uid="{BE272364-610D-8542-8543-BC09A02E1FB0}"/>
    <hyperlink ref="A353" r:id="rId323" display="https://wyoleg.gov/Legislation/2025/SF0005" xr:uid="{A45A278B-9D1B-A24B-BEB7-84B5BD432205}"/>
    <hyperlink ref="A354" r:id="rId324" display="https://wyoleg.gov/Legislation/2025/SF0006" xr:uid="{16C7A9E3-6AE9-CB41-A477-3A9E4ED2830C}"/>
    <hyperlink ref="A355" r:id="rId325" display="https://wyoleg.gov/Legislation/2025/SF0007" xr:uid="{B27DCBD4-2580-344F-BE48-BFF73ABF20C9}"/>
    <hyperlink ref="A356" r:id="rId326" display="https://wyoleg.gov/Legislation/2025/SF0008" xr:uid="{B7C32A11-1639-474F-98ED-69E6EFF65197}"/>
    <hyperlink ref="A357" r:id="rId327" display="https://wyoleg.gov/Legislation/2025/SF0009" xr:uid="{8F98DEFF-2160-4343-BC54-5E4EC33710FB}"/>
    <hyperlink ref="A358" r:id="rId328" display="https://wyoleg.gov/Legislation/2025/SF0010" xr:uid="{29D237C8-3A55-5E4A-B42E-9B37520DE4FC}"/>
    <hyperlink ref="A359" r:id="rId329" display="https://wyoleg.gov/Legislation/2025/SF0011" xr:uid="{F74113D0-1A5C-5A4F-8DF0-D2B44DC6EC5D}"/>
    <hyperlink ref="A360" r:id="rId330" display="https://wyoleg.gov/Legislation/2025/SF0012" xr:uid="{9824D394-2FF1-E642-806F-9116E7AEE7A2}"/>
    <hyperlink ref="A361" r:id="rId331" display="https://wyoleg.gov/Legislation/2025/SF0013" xr:uid="{68448A57-3A86-B542-9AAB-77C96A7E5F5B}"/>
    <hyperlink ref="A362" r:id="rId332" display="https://wyoleg.gov/Legislation/2025/SF0014" xr:uid="{02F88FCA-C085-1D4A-A9B4-EB160E6ECCB4}"/>
    <hyperlink ref="A363" r:id="rId333" display="https://wyoleg.gov/Legislation/2025/SF0015" xr:uid="{D36BEB8C-F5A8-5B4D-B9BA-1DE6DD8A458B}"/>
    <hyperlink ref="A364" r:id="rId334" display="https://wyoleg.gov/Legislation/2025/SF0016" xr:uid="{A4134FBD-2792-374A-A873-3EBE51A63158}"/>
    <hyperlink ref="A365" r:id="rId335" display="https://wyoleg.gov/Legislation/2025/SF0017" xr:uid="{30598CA0-A25B-3049-B62C-6004C76578A1}"/>
    <hyperlink ref="A366" r:id="rId336" display="https://wyoleg.gov/Legislation/2025/SF0018" xr:uid="{60550707-A30B-584D-B483-35268025B7EA}"/>
    <hyperlink ref="A367" r:id="rId337" display="https://wyoleg.gov/Legislation/2025/SF0019" xr:uid="{1386C3EA-9CE8-554A-9F5A-20DFB6CA187C}"/>
    <hyperlink ref="A368" r:id="rId338" display="https://wyoleg.gov/Legislation/2025/SF0020" xr:uid="{4D43185D-C188-9747-AFB7-BF81C94460DC}"/>
    <hyperlink ref="A369" r:id="rId339" display="https://wyoleg.gov/Legislation/2025/SF0021" xr:uid="{A4F917DF-618B-784F-A41E-98C05CA2AD58}"/>
    <hyperlink ref="A370" r:id="rId340" display="https://wyoleg.gov/Legislation/2025/SF0022" xr:uid="{B953F83F-6FA9-9649-ABA8-D15B56B1A070}"/>
    <hyperlink ref="A371" r:id="rId341" display="https://wyoleg.gov/Legislation/2025/SF0023" xr:uid="{C675CDCC-6A54-8447-AB03-3612A5D79705}"/>
    <hyperlink ref="A372" r:id="rId342" display="https://wyoleg.gov/Legislation/2025/SF0024" xr:uid="{C84BE034-0AC4-A745-95A5-53BCA042B6FC}"/>
    <hyperlink ref="A373" r:id="rId343" display="https://wyoleg.gov/Legislation/2025/SF0025" xr:uid="{85729838-7853-CC49-81A0-879C64B8EF99}"/>
    <hyperlink ref="A374" r:id="rId344" display="https://wyoleg.gov/Legislation/2025/SF0026" xr:uid="{7FEA60DD-CA05-184D-931C-C2CC56041795}"/>
    <hyperlink ref="A375" r:id="rId345" display="https://wyoleg.gov/Legislation/2025/SF0027" xr:uid="{516FFF43-1340-8E42-A4A7-B083CC9E6006}"/>
    <hyperlink ref="A376" r:id="rId346" display="https://wyoleg.gov/Legislation/2025/SF0028" xr:uid="{3AEF5ACA-9378-B547-A7FB-AABD9DE73BDC}"/>
    <hyperlink ref="A377" r:id="rId347" display="https://wyoleg.gov/Legislation/2025/SF0029" xr:uid="{E891DB7D-535F-9746-AE31-FD1FCE26F0DA}"/>
    <hyperlink ref="A378" r:id="rId348" display="https://wyoleg.gov/Legislation/2025/SF0030" xr:uid="{90A14179-CB43-9B44-ADCE-6AED9FFA83D2}"/>
    <hyperlink ref="A379" r:id="rId349" display="https://wyoleg.gov/Legislation/2025/SF0031" xr:uid="{3B471359-D06D-4D4C-BB9B-9F63F26145A8}"/>
    <hyperlink ref="A380" r:id="rId350" display="https://wyoleg.gov/Legislation/2025/SF0032" xr:uid="{55C2340B-DFDE-904F-9EB3-F0FFE9C5C5E9}"/>
    <hyperlink ref="A381" r:id="rId351" display="https://wyoleg.gov/Legislation/2025/SF0033" xr:uid="{AAC60581-DA55-E84C-8983-581A4CAE8B5B}"/>
    <hyperlink ref="A382" r:id="rId352" display="https://wyoleg.gov/Legislation/2025/SF0034" xr:uid="{4CC0DE90-D815-524E-A7AB-E47282ED5405}"/>
    <hyperlink ref="A383" r:id="rId353" display="https://wyoleg.gov/Legislation/2025/SF0035" xr:uid="{C832D0CE-AB6F-724B-A1AA-E284904D9C9C}"/>
    <hyperlink ref="A384" r:id="rId354" display="https://wyoleg.gov/Legislation/2025/SF0036" xr:uid="{20D88438-FD5C-A144-8D2F-A7F14C0B07AF}"/>
    <hyperlink ref="A385" r:id="rId355" display="https://wyoleg.gov/Legislation/2025/SF0037" xr:uid="{1BF30523-E04A-C244-8CD0-BF9A84E8BECF}"/>
    <hyperlink ref="A386" r:id="rId356" display="https://wyoleg.gov/Legislation/2025/SF0038" xr:uid="{DFB6A903-6C8D-F748-80EF-B3DE152B3711}"/>
    <hyperlink ref="A387" r:id="rId357" display="https://wyoleg.gov/Legislation/2025/SF0039" xr:uid="{04AC73F8-2DDD-2246-9843-8F7D457B2AE7}"/>
    <hyperlink ref="A388" r:id="rId358" display="https://wyoleg.gov/Legislation/2025/SF0040" xr:uid="{F560B129-1077-4F44-8322-595065B75B8A}"/>
    <hyperlink ref="A389" r:id="rId359" display="https://wyoleg.gov/Legislation/2025/SF0041" xr:uid="{B1357C2C-D6AD-CA41-BC8A-A37457FBEF6A}"/>
    <hyperlink ref="A390" r:id="rId360" display="https://wyoleg.gov/Legislation/2025/SF0042" xr:uid="{1F51E9FF-E24D-6B43-90AE-79D5A944A6D2}"/>
    <hyperlink ref="A391" r:id="rId361" display="https://wyoleg.gov/Legislation/2025/SF0043" xr:uid="{17A32A1D-9FA6-0140-BB14-FB40911891BC}"/>
    <hyperlink ref="A392" r:id="rId362" display="https://wyoleg.gov/Legislation/2025/SF0044" xr:uid="{EA33C939-02F0-4F4D-9395-D0EE368DA1D2}"/>
    <hyperlink ref="A393" r:id="rId363" display="https://wyoleg.gov/Legislation/2025/SF0045" xr:uid="{4A8009BA-BA34-8D4C-A574-CFDB28FD9C53}"/>
    <hyperlink ref="A394" r:id="rId364" display="https://wyoleg.gov/Legislation/2025/SF0046" xr:uid="{17D2D592-8761-3A4B-8C99-95FFEF826821}"/>
    <hyperlink ref="A395" r:id="rId365" display="https://wyoleg.gov/Legislation/2025/SF0047" xr:uid="{4B5748CF-766A-D347-9A82-66B0B64128E8}"/>
    <hyperlink ref="A396" r:id="rId366" display="https://wyoleg.gov/Legislation/2025/SF0048" xr:uid="{E460D05E-7594-CE49-A301-2AC0000420FA}"/>
    <hyperlink ref="A397" r:id="rId367" display="https://wyoleg.gov/Legislation/2025/SF0049" xr:uid="{BD7AED56-89CA-4341-A7CC-91769543EB78}"/>
    <hyperlink ref="A398" r:id="rId368" display="https://wyoleg.gov/Legislation/2025/SF0050" xr:uid="{3F0E4836-7189-BE44-9366-2F709CA1B143}"/>
    <hyperlink ref="A399" r:id="rId369" display="https://wyoleg.gov/Legislation/2025/SF0051" xr:uid="{5114FA57-FF0D-A244-B7C8-96105C95C1C1}"/>
    <hyperlink ref="A400" r:id="rId370" display="https://wyoleg.gov/Legislation/2025/SF0052" xr:uid="{AB414253-F17E-154D-80CC-B618B5ECFCF5}"/>
    <hyperlink ref="A401" r:id="rId371" display="https://wyoleg.gov/Legislation/2025/SF0053" xr:uid="{0ECF1D2C-714F-DA48-80D0-C1515FF3FFE0}"/>
    <hyperlink ref="A402" r:id="rId372" display="https://wyoleg.gov/Legislation/2025/SF0054" xr:uid="{FA6A2867-30D0-0B4E-A073-9844E4BF46DE}"/>
    <hyperlink ref="A403" r:id="rId373" display="https://wyoleg.gov/Legislation/2025/SF0055" xr:uid="{0D716F8F-94CE-6A4E-A4EA-9539E126A2A9}"/>
    <hyperlink ref="A404" r:id="rId374" display="https://wyoleg.gov/Legislation/2025/SF0056" xr:uid="{ED406B69-5AFD-0C40-BFFD-10610A9A49DC}"/>
    <hyperlink ref="A405" r:id="rId375" display="https://wyoleg.gov/Legislation/2025/SF0057" xr:uid="{6707844E-6F02-2D45-8470-6A5D2DCF24BD}"/>
    <hyperlink ref="A406" r:id="rId376" display="https://wyoleg.gov/Legislation/2025/SF0058" xr:uid="{186350C6-4715-0340-B07F-CB0BA14C74D4}"/>
    <hyperlink ref="A407" r:id="rId377" display="https://wyoleg.gov/Legislation/2025/SF0059" xr:uid="{EE898206-54A6-174F-AC6E-BBCC6E82CE76}"/>
    <hyperlink ref="A408" r:id="rId378" display="https://wyoleg.gov/Legislation/2025/SF0060" xr:uid="{4094BDB4-C162-224D-AB01-2B4FEEADE892}"/>
    <hyperlink ref="A409" r:id="rId379" display="https://wyoleg.gov/Legislation/2025/SF0061" xr:uid="{6B9946A2-0F7C-E949-BC93-E96B2F3B22FA}"/>
    <hyperlink ref="A410" r:id="rId380" display="https://wyoleg.gov/Legislation/2025/SF0062" xr:uid="{F77B131B-0C3A-0244-925B-2F3A49B941FD}"/>
    <hyperlink ref="A411" r:id="rId381" display="https://wyoleg.gov/Legislation/2025/SF0063" xr:uid="{666BDFC6-2DB2-C144-AB09-0C7228BD64B5}"/>
    <hyperlink ref="A412" r:id="rId382" display="https://wyoleg.gov/Legislation/2025/SF0064" xr:uid="{792525FA-AD28-EB46-B645-74154462D02D}"/>
    <hyperlink ref="A413" r:id="rId383" display="https://wyoleg.gov/Legislation/2025/SF0065" xr:uid="{CA05C158-84BF-BB45-B36F-9C042EF8A37A}"/>
    <hyperlink ref="A414" r:id="rId384" display="https://wyoleg.gov/Legislation/2025/SF0066" xr:uid="{D67BDEA4-FA94-0046-8DC2-848FDE201F5A}"/>
    <hyperlink ref="A415" r:id="rId385" display="https://wyoleg.gov/Legislation/2025/SF0067" xr:uid="{09DB6DC2-AC1E-1F47-9450-74CF509E7B8C}"/>
    <hyperlink ref="A416" r:id="rId386" display="https://wyoleg.gov/Legislation/2025/SF0068" xr:uid="{D73E924F-8C00-8C48-9F33-C50F716E8CD7}"/>
    <hyperlink ref="A417" r:id="rId387" display="https://wyoleg.gov/Legislation/2025/SF0069" xr:uid="{91A01F10-904D-AB4C-ACAA-4EE5FFB6E7A3}"/>
    <hyperlink ref="A418" r:id="rId388" display="https://wyoleg.gov/Legislation/2025/SF0070" xr:uid="{6DEF866E-FC8D-CA43-96D0-51399CD6BF17}"/>
    <hyperlink ref="A419" r:id="rId389" display="https://wyoleg.gov/Legislation/2025/SF0071" xr:uid="{C44AD2E5-D055-4545-9FF8-5AB2980AC329}"/>
    <hyperlink ref="A420" r:id="rId390" display="https://wyoleg.gov/Legislation/2025/SF0072" xr:uid="{567E0E4B-C9AE-EF4C-A44F-D796C340BB67}"/>
    <hyperlink ref="A421" r:id="rId391" display="https://wyoleg.gov/Legislation/2025/SF0073" xr:uid="{EFCB2B41-24D2-0940-AF50-CF8FA9DF078F}"/>
    <hyperlink ref="A422" r:id="rId392" display="https://wyoleg.gov/Legislation/2025/SF0074" xr:uid="{A8A0DE07-EF01-EA4D-9CA4-82520D3D030B}"/>
    <hyperlink ref="A423" r:id="rId393" display="https://wyoleg.gov/Legislation/2025/SF0075" xr:uid="{66FA1F75-D8C6-F64A-87F2-65899F9DC4D9}"/>
    <hyperlink ref="A424" r:id="rId394" display="https://wyoleg.gov/Legislation/2025/SF0076" xr:uid="{72A77DB6-743D-B84A-B55E-C8FA43C76E15}"/>
    <hyperlink ref="A425" r:id="rId395" display="https://wyoleg.gov/Legislation/2025/SF0077" xr:uid="{EC84D202-C314-4045-8A4A-FCFBA23575DE}"/>
    <hyperlink ref="A426" r:id="rId396" display="https://wyoleg.gov/Legislation/2025/SF0078" xr:uid="{438A77C9-3FC7-EB4D-8A99-8A4B0EED72D2}"/>
    <hyperlink ref="A427" r:id="rId397" display="https://wyoleg.gov/Legislation/2025/SF0079" xr:uid="{E23C3076-5AE8-4449-9C66-1198789F04B0}"/>
    <hyperlink ref="A428" r:id="rId398" display="https://wyoleg.gov/Legislation/2025/SF0080" xr:uid="{552F17C5-72DC-E14B-BC0F-D80CCAABE28D}"/>
    <hyperlink ref="A429" r:id="rId399" display="https://wyoleg.gov/Legislation/2025/SF0081" xr:uid="{2D7A540C-AF2B-A444-A9B4-06F809A5C43D}"/>
    <hyperlink ref="A430" r:id="rId400" display="https://wyoleg.gov/Legislation/2025/SF0082" xr:uid="{AEA2E2BC-2EA3-6F46-8AAD-F7786CEFE4E3}"/>
    <hyperlink ref="A431" r:id="rId401" display="https://wyoleg.gov/Legislation/2025/SF0083" xr:uid="{8CB9249F-1F1D-E74B-AD34-4691F756250C}"/>
    <hyperlink ref="A432" r:id="rId402" display="https://wyoleg.gov/Legislation/2025/SF0084" xr:uid="{C982A976-9B13-E745-839B-03E544E480A0}"/>
    <hyperlink ref="A433" r:id="rId403" display="https://wyoleg.gov/Legislation/2025/SF0085" xr:uid="{E24DD5F4-F636-A54D-9881-A1D5C2F3384C}"/>
    <hyperlink ref="A434" r:id="rId404" display="https://wyoleg.gov/Legislation/2025/SF0086" xr:uid="{8D3161CD-73F4-E24F-BC5B-F2E1701304D6}"/>
    <hyperlink ref="A435" r:id="rId405" display="https://wyoleg.gov/Legislation/2025/SF0087" xr:uid="{9AC8DBAA-B41A-BF42-9679-5E77BACB3AFD}"/>
    <hyperlink ref="A436" r:id="rId406" display="https://wyoleg.gov/Legislation/2025/SF0088" xr:uid="{9B74F3A6-DA58-EC47-A613-E9B1833B9E2B}"/>
    <hyperlink ref="A437" r:id="rId407" display="https://wyoleg.gov/Legislation/2025/SF0089" xr:uid="{ED1B591D-6791-B64A-99A3-575CD0A7FAFC}"/>
    <hyperlink ref="A438" r:id="rId408" display="https://wyoleg.gov/Legislation/2025/SF0090" xr:uid="{4834E5E5-E72D-A945-8F23-5A975D801ACC}"/>
    <hyperlink ref="A439" r:id="rId409" display="https://wyoleg.gov/Legislation/2025/SF0091" xr:uid="{B805A819-65EB-914E-8821-9C5F5A9B88D2}"/>
    <hyperlink ref="A440" r:id="rId410" display="https://wyoleg.gov/Legislation/2025/SF0092" xr:uid="{4CB537E9-FD84-E44C-88A0-28C800A794D9}"/>
    <hyperlink ref="A441" r:id="rId411" display="https://wyoleg.gov/Legislation/2025/SF0093" xr:uid="{68DB8D01-FB77-B846-8667-8F628D220AA4}"/>
    <hyperlink ref="A442" r:id="rId412" display="https://wyoleg.gov/Legislation/2025/SF0094" xr:uid="{31F6502C-4128-3C40-9557-723651423531}"/>
    <hyperlink ref="A443" r:id="rId413" display="https://wyoleg.gov/Legislation/2025/SF0095" xr:uid="{01E26ECB-1A20-EA4C-8CA3-D9C48A4403E9}"/>
    <hyperlink ref="A444" r:id="rId414" display="https://wyoleg.gov/Legislation/2025/SF0096" xr:uid="{E783B228-B2B9-0340-8B1A-20FEBF18E728}"/>
    <hyperlink ref="A445" r:id="rId415" display="https://wyoleg.gov/Legislation/2025/SF0097" xr:uid="{5C35B91C-51D3-AA49-BF0C-07C132D4ADE1}"/>
    <hyperlink ref="A446" r:id="rId416" display="https://wyoleg.gov/Legislation/2025/SF0098" xr:uid="{ED1839D6-F4B2-3E42-85A3-745525CE854F}"/>
    <hyperlink ref="A447" r:id="rId417" display="https://wyoleg.gov/Legislation/2025/SF0099" xr:uid="{8FAA01CA-83BA-0D4F-B67A-9F3ACFDB750B}"/>
    <hyperlink ref="A448" r:id="rId418" display="https://wyoleg.gov/Legislation/2025/SF0100" xr:uid="{21F7DFDD-FCAC-6045-9CEC-A33D6514CA71}"/>
    <hyperlink ref="A449" r:id="rId419" display="https://wyoleg.gov/Legislation/2025/SF0101" xr:uid="{3096A56E-C6A6-1346-B105-F093030A1C5B}"/>
    <hyperlink ref="A450" r:id="rId420" display="https://wyoleg.gov/Legislation/2025/SF0102" xr:uid="{F94F9009-F65E-4649-A018-961A054DBBB0}"/>
    <hyperlink ref="A451" r:id="rId421" display="https://wyoleg.gov/Legislation/2025/SF0103" xr:uid="{E4ACAB6A-091F-2A45-BE24-F92757E24806}"/>
    <hyperlink ref="A452" r:id="rId422" display="https://wyoleg.gov/Legislation/2025/SF0104" xr:uid="{F97DD0A9-E944-304B-98BB-80700149A6B0}"/>
    <hyperlink ref="A453" r:id="rId423" display="https://wyoleg.gov/Legislation/2025/SF0105" xr:uid="{21E45A7A-5F59-7448-8567-2B9157E6BC20}"/>
    <hyperlink ref="A454" r:id="rId424" display="https://wyoleg.gov/Legislation/2025/SF0106" xr:uid="{18A6360D-0F2D-8A41-BAAF-B0FD1262D051}"/>
    <hyperlink ref="A455" r:id="rId425" display="https://wyoleg.gov/Legislation/2025/SF0107" xr:uid="{2F4F6475-8D0F-164B-8558-FC8B12E8841E}"/>
    <hyperlink ref="A456" r:id="rId426" display="https://wyoleg.gov/Legislation/2025/SF0108" xr:uid="{4E0B9E6C-D904-F545-A931-150BE006F7D2}"/>
    <hyperlink ref="A457" r:id="rId427" display="https://wyoleg.gov/Legislation/2025/SF0109" xr:uid="{7583B6D4-29C4-3849-AE74-AFBDA13FCC47}"/>
    <hyperlink ref="A458" r:id="rId428" display="https://wyoleg.gov/Legislation/2025/SF0110" xr:uid="{7B885E2B-5FDE-994A-B51C-04E4670ABB46}"/>
    <hyperlink ref="A459" r:id="rId429" display="https://wyoleg.gov/Legislation/2025/SF0111" xr:uid="{3B62A518-02E1-B24F-84D3-AB15803CDA50}"/>
    <hyperlink ref="A460" r:id="rId430" display="https://wyoleg.gov/Legislation/2025/SF0112" xr:uid="{D07C40AA-CA0F-3B40-A2C2-0D6782969DA1}"/>
    <hyperlink ref="A461" r:id="rId431" display="https://wyoleg.gov/Legislation/2025/SF0113" xr:uid="{BCD3E6D9-F69B-EE46-8707-7539472E4D00}"/>
    <hyperlink ref="A462" r:id="rId432" display="https://wyoleg.gov/Legislation/2025/SF0114" xr:uid="{802D3B1A-5F78-BA45-AB20-AB21DB4620FD}"/>
    <hyperlink ref="A463" r:id="rId433" display="https://wyoleg.gov/Legislation/2025/SF0115" xr:uid="{B2CF2EB8-0177-F34A-8859-85CF0FB8B555}"/>
    <hyperlink ref="A464" r:id="rId434" display="https://wyoleg.gov/Legislation/2025/SF0116" xr:uid="{FE77DDA6-A2D1-5244-9AE5-FB0C90CBFB22}"/>
    <hyperlink ref="A465" r:id="rId435" display="https://wyoleg.gov/Legislation/2025/SF0117" xr:uid="{1071AF2C-EF4D-8344-9294-529647555917}"/>
    <hyperlink ref="A466" r:id="rId436" display="https://wyoleg.gov/Legislation/2025/SF0118" xr:uid="{4B49BACA-E112-8548-873D-5FBFFA70F07B}"/>
    <hyperlink ref="A467" r:id="rId437" display="https://wyoleg.gov/Legislation/2025/SF0119" xr:uid="{DA0AC86B-F917-F34E-9954-1127E664F807}"/>
    <hyperlink ref="A468" r:id="rId438" display="https://wyoleg.gov/Legislation/2025/SF0120" xr:uid="{2B2AA528-4A70-5548-ACD1-CB8E1B8769E6}"/>
    <hyperlink ref="A469" r:id="rId439" display="https://wyoleg.gov/Legislation/2025/SF0121" xr:uid="{8236356F-E143-C94A-8E7F-922528120F2A}"/>
    <hyperlink ref="A470" r:id="rId440" display="https://wyoleg.gov/Legislation/2025/SF0122" xr:uid="{7D2234DC-D659-B745-9FFA-D31A9DFA71B6}"/>
    <hyperlink ref="A471" r:id="rId441" display="https://wyoleg.gov/Legislation/2025/SF0123" xr:uid="{49A1561D-3361-9B4D-A9AA-44F79019320B}"/>
    <hyperlink ref="A472" r:id="rId442" display="https://wyoleg.gov/Legislation/2025/SF0124" xr:uid="{98C9E614-D9EE-EB46-A980-A3EBC4AE4D5D}"/>
    <hyperlink ref="A473" r:id="rId443" display="https://wyoleg.gov/Legislation/2025/SF0125" xr:uid="{69B7C232-1262-A949-9A1A-31BFE7FC8AC6}"/>
    <hyperlink ref="A474" r:id="rId444" display="https://wyoleg.gov/Legislation/2025/SF0126" xr:uid="{29B81896-D613-7047-9BDC-6CC8B657D09A}"/>
    <hyperlink ref="A475" r:id="rId445" display="https://wyoleg.gov/Legislation/2025/SF0127" xr:uid="{A906D764-E23F-5943-A7EA-904C66A84015}"/>
    <hyperlink ref="A476" r:id="rId446" display="https://wyoleg.gov/Legislation/2025/SF0128" xr:uid="{58394ABE-F3C9-C44F-A022-56ABB44004D7}"/>
    <hyperlink ref="A477" r:id="rId447" display="https://wyoleg.gov/Legislation/2025/SF0129" xr:uid="{7BEA45B3-5CB2-8242-BD9F-A3D3713F4510}"/>
    <hyperlink ref="A478" r:id="rId448" display="https://wyoleg.gov/Legislation/2025/SF0130" xr:uid="{C42E9659-E829-AE49-B4E7-BD707746E3D8}"/>
    <hyperlink ref="A479" r:id="rId449" display="https://wyoleg.gov/Legislation/2025/SF0131" xr:uid="{49C52CF8-C9C0-5045-AA16-CF535C2B20D9}"/>
    <hyperlink ref="A480" r:id="rId450" display="https://wyoleg.gov/Legislation/2025/SF0132" xr:uid="{36D947FB-70EC-6249-8AF4-075404510AC5}"/>
    <hyperlink ref="A481" r:id="rId451" display="https://wyoleg.gov/Legislation/2025/SF0133" xr:uid="{F10E2804-F5FF-8945-A0C9-278A3887689D}"/>
    <hyperlink ref="A482" r:id="rId452" display="https://wyoleg.gov/Legislation/2025/SF0134" xr:uid="{E9AD0F0E-2F7B-AB46-8453-39A2DEE4C407}"/>
    <hyperlink ref="A483" r:id="rId453" display="https://wyoleg.gov/Legislation/2025/SF0135" xr:uid="{4D15ED65-D229-254F-8C9C-2DB393F7489C}"/>
    <hyperlink ref="A484" r:id="rId454" display="https://wyoleg.gov/Legislation/2025/SF0136" xr:uid="{61D91DA0-633D-9445-832C-A4628B99BAF7}"/>
    <hyperlink ref="A485" r:id="rId455" display="https://wyoleg.gov/Legislation/2025/SF0137" xr:uid="{0182CDBF-4107-784D-9041-9FA2AFD0A559}"/>
    <hyperlink ref="A486" r:id="rId456" display="https://wyoleg.gov/Legislation/2025/SF0138" xr:uid="{67890982-725D-0140-ABEC-A819E146A2A0}"/>
    <hyperlink ref="A487" r:id="rId457" display="https://wyoleg.gov/Legislation/2025/SF0139" xr:uid="{0255FF29-AEF9-E440-90BB-80C68582E39B}"/>
    <hyperlink ref="A488" r:id="rId458" display="https://wyoleg.gov/Legislation/2025/SF0140" xr:uid="{A9E86386-54E5-174E-951A-0F9D7B029705}"/>
    <hyperlink ref="A489" r:id="rId459" display="https://wyoleg.gov/Legislation/2025/SF0141" xr:uid="{F95F9171-C097-2249-98F4-D16434FE98F3}"/>
    <hyperlink ref="A490" r:id="rId460" display="https://wyoleg.gov/Legislation/2025/SF0142" xr:uid="{1278594F-3FF3-B840-B288-0DD7E58B001F}"/>
    <hyperlink ref="A491" r:id="rId461" display="https://wyoleg.gov/Legislation/2025/SF0143" xr:uid="{B640792B-E3B0-F74D-85F4-E67EC9C22E16}"/>
    <hyperlink ref="A492" r:id="rId462" display="https://wyoleg.gov/Legislation/2025/SF0144" xr:uid="{0B334A7B-00C4-4F4A-BB82-C503AE9B39CD}"/>
    <hyperlink ref="A493" r:id="rId463" display="https://wyoleg.gov/Legislation/2025/SF0145" xr:uid="{82FF31C9-BE8E-0A4A-8F8A-C0BDFE07B585}"/>
    <hyperlink ref="A494" r:id="rId464" display="https://wyoleg.gov/Legislation/2025/SF0146" xr:uid="{E2C0EB8B-839C-2842-9578-FF84C1BDA36C}"/>
    <hyperlink ref="A495" r:id="rId465" display="https://wyoleg.gov/Legislation/2025/SF0147" xr:uid="{A2AA2FC6-9063-6B44-A850-6A71D15D001E}"/>
    <hyperlink ref="A496" r:id="rId466" display="https://wyoleg.gov/Legislation/2025/SF0148" xr:uid="{2808A401-3406-B84E-A454-581C9B656808}"/>
    <hyperlink ref="A497" r:id="rId467" display="https://wyoleg.gov/Legislation/2025/SF0149" xr:uid="{48BFA78C-65BE-4944-9BE8-51C0FAFED325}"/>
    <hyperlink ref="A498" r:id="rId468" display="https://wyoleg.gov/Legislation/2025/SF0150" xr:uid="{7983E094-920D-8F4E-AE96-81ECD8B89530}"/>
    <hyperlink ref="A499" r:id="rId469" display="https://wyoleg.gov/Legislation/2025/SF0151" xr:uid="{C01D0EC0-845D-FC45-8DC1-FFCE7CC7CE7B}"/>
    <hyperlink ref="A500" r:id="rId470" display="https://wyoleg.gov/Legislation/2025/SF0152" xr:uid="{38CECBB1-5688-FA41-A896-396E391963F0}"/>
    <hyperlink ref="A501" r:id="rId471" display="https://wyoleg.gov/Legislation/2025/SF0153" xr:uid="{87C3E181-E356-794F-B2B6-8F9BEB15F85C}"/>
    <hyperlink ref="A502" r:id="rId472" display="https://wyoleg.gov/Legislation/2025/SF0154" xr:uid="{A2C528D7-FA09-F44E-8C57-ED75232C6961}"/>
    <hyperlink ref="A503" r:id="rId473" display="https://wyoleg.gov/Legislation/2025/SF0155" xr:uid="{8A52F81A-95EB-B24F-91EB-50F3A94438A9}"/>
    <hyperlink ref="A504" r:id="rId474" display="https://wyoleg.gov/Legislation/2025/SF0156" xr:uid="{FECC45BC-92F2-3E41-BC24-14606EDEDA2F}"/>
    <hyperlink ref="A505" r:id="rId475" display="https://wyoleg.gov/Legislation/2025/SF0157" xr:uid="{47D28CBE-992B-CF47-BDAD-C4CB15E9C8B7}"/>
    <hyperlink ref="A506" r:id="rId476" display="https://wyoleg.gov/Legislation/2025/SF0158" xr:uid="{874CA4DF-5BC7-7F45-9CE5-627D16A0246A}"/>
    <hyperlink ref="A507" r:id="rId477" display="https://wyoleg.gov/Legislation/2025/SF0159" xr:uid="{AD936A5B-4098-FD4F-B7C9-96768785E1BF}"/>
    <hyperlink ref="A508" r:id="rId478" display="https://wyoleg.gov/Legislation/2025/SF0160" xr:uid="{7B60E3C0-B70A-1D43-A716-6054A894614D}"/>
    <hyperlink ref="A509" r:id="rId479" display="https://wyoleg.gov/Legislation/2025/SF0161" xr:uid="{D4E363D8-AAC0-3F42-955C-95477C356DA9}"/>
    <hyperlink ref="A510" r:id="rId480" display="https://wyoleg.gov/Legislation/2025/SF0162" xr:uid="{24801E86-2533-A945-AF3D-FBD193BAF00B}"/>
    <hyperlink ref="A511" r:id="rId481" display="https://wyoleg.gov/Legislation/2025/SF0163" xr:uid="{42407B64-2766-7642-A90F-84EF2D7986BA}"/>
    <hyperlink ref="A512" r:id="rId482" display="https://wyoleg.gov/Legislation/2025/SF0164" xr:uid="{39A5DEA8-17AA-954D-BE0F-7AF1368B942F}"/>
    <hyperlink ref="A513" r:id="rId483" display="https://wyoleg.gov/Legislation/2025/SF0165" xr:uid="{4C01CAB7-FEDB-CC4D-AFC1-E2B6715A91E3}"/>
    <hyperlink ref="A514" r:id="rId484" display="https://wyoleg.gov/Legislation/2025/SF0166" xr:uid="{49A21C02-0B88-604D-9C71-FBEF3E1D312C}"/>
    <hyperlink ref="A515" r:id="rId485" display="https://wyoleg.gov/Legislation/2025/SF0167" xr:uid="{4C3363F4-2458-8549-9B68-EDE2037D2EA3}"/>
    <hyperlink ref="A516" r:id="rId486" display="https://wyoleg.gov/Legislation/2025/SF0168" xr:uid="{66126996-92B4-8C49-95EA-9022D056A819}"/>
    <hyperlink ref="A517" r:id="rId487" display="https://wyoleg.gov/Legislation/2025/SF0169" xr:uid="{B84FE55E-21FA-2C49-9F1D-2D344B167AFC}"/>
    <hyperlink ref="A518" r:id="rId488" display="https://wyoleg.gov/Legislation/2025/SF0170" xr:uid="{35120F78-CCC4-824C-A1D0-D304A5E70827}"/>
    <hyperlink ref="A519" r:id="rId489" display="https://wyoleg.gov/Legislation/2025/SF0171" xr:uid="{E28742FC-2F86-7C45-AF8D-0FE1EA3EDA89}"/>
    <hyperlink ref="A520" r:id="rId490" display="https://wyoleg.gov/Legislation/2025/SF0172" xr:uid="{7F8BEA73-B69F-CF43-84F4-65F56EDF65FC}"/>
    <hyperlink ref="A521" r:id="rId491" display="https://wyoleg.gov/Legislation/2025/SF0173" xr:uid="{642B29AE-A1BC-8048-93CE-86AFE1ADF7FD}"/>
    <hyperlink ref="A522" r:id="rId492" display="https://wyoleg.gov/Legislation/2025/SF0174" xr:uid="{7A0F63D1-E89C-4F45-B61A-9DF0B99DCA46}"/>
    <hyperlink ref="A523" r:id="rId493" display="https://wyoleg.gov/Legislation/2025/SF0175" xr:uid="{337C912B-1593-1E44-A6E3-20B56494F29B}"/>
    <hyperlink ref="A524" r:id="rId494" display="https://wyoleg.gov/Legislation/2025/SF0176" xr:uid="{6B2FFE91-FB31-9B46-9843-13B60C139618}"/>
    <hyperlink ref="A525" r:id="rId495" display="https://wyoleg.gov/Legislation/2025/SF0177" xr:uid="{8C421382-FA66-3948-BC3C-B250E41E8290}"/>
    <hyperlink ref="A526" r:id="rId496" display="https://wyoleg.gov/Legislation/2025/SF0178" xr:uid="{F89B3062-6FE4-8E44-9886-E2C7150CE93E}"/>
    <hyperlink ref="A527" r:id="rId497" display="https://wyoleg.gov/Legislation/2025/SF0179" xr:uid="{267C27E3-A94D-4B44-80E4-669DED77045B}"/>
    <hyperlink ref="A528" r:id="rId498" display="https://wyoleg.gov/Legislation/2025/SF0180" xr:uid="{5AF64E21-34F9-7248-8C4D-13DC3B0F7F33}"/>
    <hyperlink ref="A529" r:id="rId499" display="https://wyoleg.gov/Legislation/2025/SF0181" xr:uid="{1745F71B-28F1-8245-B26E-7B55BA5FF179}"/>
    <hyperlink ref="A530" r:id="rId500" display="https://wyoleg.gov/Legislation/2025/SF0182" xr:uid="{665394FB-F03E-6248-9237-FC9954E47950}"/>
    <hyperlink ref="A531" r:id="rId501" display="https://wyoleg.gov/Legislation/2025/SF0183" xr:uid="{21C3A5B6-5DDF-5149-8B47-2EBE3F669EDC}"/>
    <hyperlink ref="A532" r:id="rId502" display="https://wyoleg.gov/Legislation/2025/SF0184" xr:uid="{5199A9AE-2BE5-9449-9E4E-8319C7291B0A}"/>
    <hyperlink ref="A533" r:id="rId503" display="https://wyoleg.gov/Legislation/2025/SF0185" xr:uid="{68846FD4-B1AA-784D-8210-51925AB9B0CC}"/>
    <hyperlink ref="A534" r:id="rId504" display="https://wyoleg.gov/Legislation/2025/SF0186" xr:uid="{C4841733-65FE-924A-B179-B1EC4CF92E0F}"/>
    <hyperlink ref="A535" r:id="rId505" display="https://wyoleg.gov/Legislation/2025/SF0187" xr:uid="{BDB9B368-4A94-CB47-98A9-BFD0A8075A6C}"/>
    <hyperlink ref="A536" r:id="rId506" display="https://wyoleg.gov/Legislation/2025/SF0188" xr:uid="{F623D253-D619-8646-A1AE-5FF73BF780F8}"/>
    <hyperlink ref="A537" r:id="rId507" display="https://wyoleg.gov/Legislation/2025/SF0189" xr:uid="{FA7B137C-1CA5-9949-93ED-C37E69E19583}"/>
    <hyperlink ref="A538" r:id="rId508" display="https://wyoleg.gov/Legislation/2025/SF0190" xr:uid="{0C6ABD9A-36BE-8443-950B-53A5D2BBBCEE}"/>
    <hyperlink ref="A539" r:id="rId509" display="https://wyoleg.gov/Legislation/2025/SF0191" xr:uid="{B9955A51-4F74-1048-9DF7-B454C1101421}"/>
    <hyperlink ref="A540" r:id="rId510" display="https://wyoleg.gov/Legislation/2025/SF0192" xr:uid="{2446A973-67E2-F242-BB14-7C9F857E7796}"/>
    <hyperlink ref="A541" r:id="rId511" display="https://wyoleg.gov/Legislation/2025/SF0193" xr:uid="{03D4A254-AC24-8A4A-A42D-34B771827F9D}"/>
    <hyperlink ref="A542" r:id="rId512" display="https://wyoleg.gov/Legislation/2025/SF0194" xr:uid="{BD30CB2B-49B1-7043-B037-D580E7B17D95}"/>
    <hyperlink ref="A543" r:id="rId513" display="https://wyoleg.gov/Legislation/2025/SF0195" xr:uid="{CDEA23FF-E606-DB44-BE55-515C729D3824}"/>
    <hyperlink ref="A544" r:id="rId514" display="https://wyoleg.gov/Legislation/2025/SF0196" xr:uid="{0891732D-0AF7-EC4C-97FF-082DCD8E44B0}"/>
    <hyperlink ref="A547" r:id="rId515" display="https://wyoleg.gov/Legislation/2025/SJ0001" xr:uid="{07BC5086-28C2-C94D-A1BF-A3B308B88772}"/>
    <hyperlink ref="A548" r:id="rId516" display="https://wyoleg.gov/Legislation/2025/SJ0002" xr:uid="{8F3BA74A-FE0C-2B4A-9DC0-E9FFCADA12AE}"/>
    <hyperlink ref="A549" r:id="rId517" display="https://wyoleg.gov/Legislation/2025/SJ0003" xr:uid="{8A4E98E5-5B11-E549-A651-BEBEF7AE1115}"/>
    <hyperlink ref="A550" r:id="rId518" display="https://wyoleg.gov/Legislation/2025/SJ0004" xr:uid="{2F20C3A1-FD8A-044C-9EA8-4D40C012CBA2}"/>
    <hyperlink ref="A551" r:id="rId519" display="https://wyoleg.gov/Legislation/2025/SJ0005" xr:uid="{92293AC1-9195-D548-944A-0B52DB835FBC}"/>
    <hyperlink ref="A552" r:id="rId520" display="https://wyoleg.gov/Legislation/2025/SJ0006" xr:uid="{10687D79-1E41-1540-A4A7-A5A9775527D4}"/>
    <hyperlink ref="A553" r:id="rId521" display="https://wyoleg.gov/Legislation/2025/SJ0007" xr:uid="{FC073187-F54C-0B4C-B64F-E80FFDCE85B3}"/>
    <hyperlink ref="A554" r:id="rId522" display="https://wyoleg.gov/Legislation/2025/SJ0008" xr:uid="{ACDA0CF0-CF5C-E342-8C81-A898433250C9}"/>
    <hyperlink ref="A555" r:id="rId523" display="https://wyoleg.gov/Legislation/2025/SJ0009" xr:uid="{761519C5-56B5-EA4B-A169-E07E0D9FE37B}"/>
    <hyperlink ref="A556" r:id="rId524" display="https://wyoleg.gov/Legislation/2025/SJ0010" xr:uid="{48C4D5EE-F05A-384E-8C71-7BCA2BDBC3CA}"/>
    <hyperlink ref="A557" r:id="rId525" display="https://wyoleg.gov/Legislation/2025/SJ0011" xr:uid="{56C402F4-A3F1-B141-9852-E77496A30724}"/>
    <hyperlink ref="A310" r:id="rId526" display="https://wyoleg.gov/Legislation/2025/HB0308" xr:uid="{E94DBCB8-667C-D54C-9567-8EE48AAEEBAA}"/>
    <hyperlink ref="A311" r:id="rId527" display="https://wyoleg.gov/Legislation/2025/HB0309" xr:uid="{0FC4EC9E-1B07-E949-92F2-62F902094FA3}"/>
    <hyperlink ref="A312" r:id="rId528" display="https://wyoleg.gov/Legislation/2025/HB0310" xr:uid="{5513794B-6A59-DF4B-BBF6-66F669BF935B}"/>
    <hyperlink ref="A313" r:id="rId529" display="https://wyoleg.gov/Legislation/2025/HB0311" xr:uid="{B2CF961D-B6E4-EC46-A6CB-D55B0E28D9E5}"/>
    <hyperlink ref="A314" r:id="rId530" display="https://wyoleg.gov/Legislation/2025/HB0312" xr:uid="{88FC7271-8ED5-2B4C-B32D-CAE1B09DBA1F}"/>
    <hyperlink ref="A315" r:id="rId531" display="https://wyoleg.gov/Legislation/2025/HB0313" xr:uid="{27672F19-5CB2-7941-B25D-64E508D77612}"/>
    <hyperlink ref="A316" r:id="rId532" display="https://wyoleg.gov/Legislation/2025/HB0314" xr:uid="{BA29673B-F743-DC4B-840E-5415A5D88C8A}"/>
    <hyperlink ref="A317" r:id="rId533" display="https://wyoleg.gov/Legislation/2025/HB0315" xr:uid="{3ADA0AAC-0AE7-3E4D-A82B-92D7C190077E}"/>
    <hyperlink ref="A318" r:id="rId534" display="https://wyoleg.gov/Legislation/2025/HB0316" xr:uid="{CDC7E5DA-458B-1343-8C8B-822FE11E5AD8}"/>
    <hyperlink ref="A319" r:id="rId535" display="https://wyoleg.gov/Legislation/2025/HB0317" xr:uid="{1E2C4DF4-AF2D-8244-A30C-6B1CCB5B6AC4}"/>
    <hyperlink ref="A320" r:id="rId536" display="https://wyoleg.gov/Legislation/2025/HB0318" xr:uid="{5C59FED8-76CE-7A48-B130-89F07ED6CAF6}"/>
    <hyperlink ref="A321" r:id="rId537" display="https://wyoleg.gov/Legislation/2025/HB0319" xr:uid="{3586C433-7B7D-B64B-8CEF-ABC12604B754}"/>
    <hyperlink ref="A322" r:id="rId538" display="https://wyoleg.gov/Legislation/2025/HB0320" xr:uid="{E3C7FAF6-B1FE-3B49-B0F7-4A52FCFE289D}"/>
    <hyperlink ref="A323" r:id="rId539" display="https://wyoleg.gov/Legislation/2025/HB0321" xr:uid="{BE633DED-E2AD-3D47-88B3-A8BC8DBB73D2}"/>
    <hyperlink ref="A324" r:id="rId540" display="https://wyoleg.gov/Legislation/2025/HB0322" xr:uid="{79D8B385-D365-9E46-8315-717CD50B0733}"/>
    <hyperlink ref="A325" r:id="rId541" display="https://wyoleg.gov/Legislation/2025/HB0323" xr:uid="{F5D3D232-8A5C-6942-96A7-6D51B9BFC47C}"/>
    <hyperlink ref="A326" r:id="rId542" display="https://wyoleg.gov/Legislation/2025/HB0324" xr:uid="{189A7AFC-7340-7B45-860B-CDFA018132F6}"/>
    <hyperlink ref="A327" r:id="rId543" display="https://wyoleg.gov/Legislation/2025/HB0325" xr:uid="{C05D3B8C-79EB-7E41-A4DA-5537ED4AD1D1}"/>
    <hyperlink ref="A328" r:id="rId544" display="https://wyoleg.gov/Legislation/2025/HB0326" xr:uid="{2ABB434C-2A23-AF48-91AA-A2A0294061F7}"/>
    <hyperlink ref="A329" r:id="rId545" display="https://wyoleg.gov/Legislation/2025/HB0327" xr:uid="{DC5789B6-61C8-5246-B082-51859B58A823}"/>
    <hyperlink ref="A330" r:id="rId546" display="https://wyoleg.gov/Legislation/2025/HB0328" xr:uid="{FF139AEA-E1AD-094D-B41A-51B8299301D7}"/>
    <hyperlink ref="A331" r:id="rId547" display="https://wyoleg.gov/Legislation/2025/HB0329" xr:uid="{9C6EB8B9-A0D8-8D46-ABAF-5965F5E054A6}"/>
    <hyperlink ref="A332" r:id="rId548" display="https://wyoleg.gov/Legislation/2025/HB0330" xr:uid="{6B9165AD-5DFE-D94F-9D95-C40866D0D097}"/>
    <hyperlink ref="A333" r:id="rId549" display="https://wyoleg.gov/Legislation/2025/HB0331" xr:uid="{3CC3B1F2-CA70-7147-9E73-6EE1886DDBDE}"/>
    <hyperlink ref="A334" r:id="rId550" display="https://wyoleg.gov/Legislation/2025/HB0332" xr:uid="{B859FCCD-50B2-364C-B26A-12DF85DB6736}"/>
    <hyperlink ref="A335" r:id="rId551" display="https://wyoleg.gov/Legislation/2025/HB0333" xr:uid="{C33FD6C9-D66C-9D40-ADAC-8EB137B64927}"/>
    <hyperlink ref="A336" r:id="rId552" display="https://wyoleg.gov/Legislation/2025/HB0334" xr:uid="{23C0509C-0315-F44D-8920-0F9096A9C074}"/>
    <hyperlink ref="A337" r:id="rId553" display="https://wyoleg.gov/Legislation/2025/HB0335" xr:uid="{72A2A176-C898-0747-91BE-4F535217E0C8}"/>
    <hyperlink ref="A338" r:id="rId554" display="https://wyoleg.gov/Legislation/2025/HB0336" xr:uid="{92A03A26-132A-D94E-8A8E-AA3622871716}"/>
    <hyperlink ref="A339" r:id="rId555" display="https://wyoleg.gov/Legislation/2025/HB0337" xr:uid="{D21C3D7F-8061-394E-93CA-207261DD4F90}"/>
    <hyperlink ref="A340" r:id="rId556" display="https://wyoleg.gov/Legislation/2025/HB0338" xr:uid="{46A72C3F-BBAF-7640-BC6F-27FCD4C10C97}"/>
    <hyperlink ref="A341" r:id="rId557" display="https://wyoleg.gov/Legislation/2025/HB0339" xr:uid="{FB96D270-4E83-1E4B-ABD0-CBE56392A157}"/>
    <hyperlink ref="A342" r:id="rId558" display="https://wyoleg.gov/Legislation/2025/HB0340" xr:uid="{5959D85D-CAFB-3B49-8EC2-75BF7004EBFE}"/>
    <hyperlink ref="A343" r:id="rId559" display="https://wyoleg.gov/Legislation/2025/HB0341" xr:uid="{9F7C20C4-2B99-5F47-B6B4-0FEEB8E2B36C}"/>
    <hyperlink ref="A545" r:id="rId560" display="https://www.wyoleg.gov/Legislation/2025/SF0197" xr:uid="{06B6D358-CAB9-2949-B54A-BAD010D71688}"/>
    <hyperlink ref="A349" r:id="rId561" display="https://www.wyoleg.gov/Legislation/2025/SF0001" xr:uid="{B091B92D-4D86-4549-8750-D837FEE16646}"/>
    <hyperlink ref="A3" r:id="rId562" xr:uid="{722B1DC9-285B-2B44-87DE-FE0118EE2723}"/>
    <hyperlink ref="A546" r:id="rId563" display="https://www.wyoleg.gov/Legislation/2025/SF0198" xr:uid="{FE59B974-23A6-5243-8E73-206F3345823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9BD0-0140-834D-9BFE-A0693D308EFD}">
  <dimension ref="A1:M446"/>
  <sheetViews>
    <sheetView zoomScale="140" zoomScaleNormal="140" workbookViewId="0">
      <selection activeCell="B15" sqref="B15"/>
    </sheetView>
  </sheetViews>
  <sheetFormatPr baseColWidth="10" defaultRowHeight="16" x14ac:dyDescent="0.2"/>
  <cols>
    <col min="1" max="1" width="22.33203125" bestFit="1" customWidth="1"/>
    <col min="2" max="2" width="64" bestFit="1" customWidth="1"/>
    <col min="3" max="3" width="20.33203125" bestFit="1" customWidth="1"/>
    <col min="4" max="6" width="20.1640625" customWidth="1"/>
    <col min="7" max="7" width="17" customWidth="1"/>
    <col min="8" max="8" width="43.1640625" bestFit="1" customWidth="1"/>
    <col min="9" max="9" width="12" customWidth="1"/>
    <col min="10" max="10" width="7.5" customWidth="1"/>
    <col min="11" max="11" width="28.5" bestFit="1" customWidth="1"/>
    <col min="12" max="12" width="56.83203125" bestFit="1" customWidth="1"/>
    <col min="13" max="13" width="6.1640625" bestFit="1" customWidth="1"/>
    <col min="14" max="15" width="28.5" bestFit="1" customWidth="1"/>
    <col min="16" max="18" width="23" bestFit="1" customWidth="1"/>
    <col min="19" max="19" width="13.1640625" bestFit="1" customWidth="1"/>
    <col min="20" max="20" width="38" bestFit="1" customWidth="1"/>
    <col min="21" max="21" width="43.1640625" bestFit="1" customWidth="1"/>
    <col min="22" max="22" width="38" bestFit="1" customWidth="1"/>
    <col min="23" max="23" width="39" bestFit="1" customWidth="1"/>
    <col min="24" max="24" width="40" bestFit="1" customWidth="1"/>
    <col min="25" max="25" width="35.83203125" bestFit="1" customWidth="1"/>
    <col min="26" max="26" width="41.33203125" bestFit="1" customWidth="1"/>
    <col min="27" max="27" width="43.1640625" bestFit="1" customWidth="1"/>
    <col min="28" max="28" width="38.1640625" bestFit="1" customWidth="1"/>
    <col min="29" max="29" width="35.33203125" bestFit="1" customWidth="1"/>
    <col min="30" max="30" width="21.5" bestFit="1" customWidth="1"/>
    <col min="31" max="31" width="23.6640625" bestFit="1" customWidth="1"/>
    <col min="32" max="32" width="34.1640625" bestFit="1" customWidth="1"/>
    <col min="33" max="33" width="39.33203125" bestFit="1" customWidth="1"/>
    <col min="34" max="34" width="34.1640625" bestFit="1" customWidth="1"/>
    <col min="35" max="35" width="39.33203125" bestFit="1" customWidth="1"/>
    <col min="36" max="36" width="19.1640625" bestFit="1" customWidth="1"/>
    <col min="37" max="38" width="28.6640625" bestFit="1" customWidth="1"/>
    <col min="39" max="42" width="28.33203125" bestFit="1" customWidth="1"/>
    <col min="43" max="44" width="22.83203125" bestFit="1" customWidth="1"/>
    <col min="45" max="48" width="21.83203125" bestFit="1" customWidth="1"/>
    <col min="49" max="49" width="13" bestFit="1" customWidth="1"/>
    <col min="50" max="51" width="37.6640625" bestFit="1" customWidth="1"/>
    <col min="52" max="52" width="38.6640625" bestFit="1" customWidth="1"/>
    <col min="53" max="53" width="39.6640625" bestFit="1" customWidth="1"/>
    <col min="54" max="54" width="35.5" bestFit="1" customWidth="1"/>
    <col min="55" max="55" width="41" bestFit="1" customWidth="1"/>
    <col min="56" max="56" width="42.83203125" bestFit="1" customWidth="1"/>
    <col min="57" max="57" width="37.83203125" bestFit="1" customWidth="1"/>
    <col min="58" max="58" width="35" bestFit="1" customWidth="1"/>
    <col min="59" max="59" width="21.1640625" bestFit="1" customWidth="1"/>
    <col min="60" max="60" width="23.5" bestFit="1" customWidth="1"/>
    <col min="61" max="61" width="34" bestFit="1" customWidth="1"/>
    <col min="62" max="62" width="39.1640625" bestFit="1" customWidth="1"/>
    <col min="63" max="64" width="31.33203125" bestFit="1" customWidth="1"/>
    <col min="65" max="65" width="6.83203125" bestFit="1" customWidth="1"/>
  </cols>
  <sheetData>
    <row r="1" spans="1:13" x14ac:dyDescent="0.2">
      <c r="A1" s="4" t="s">
        <v>787</v>
      </c>
      <c r="B1" t="s">
        <v>211</v>
      </c>
      <c r="K1" t="s">
        <v>787</v>
      </c>
      <c r="L1" t="s">
        <v>211</v>
      </c>
    </row>
    <row r="2" spans="1:13" x14ac:dyDescent="0.2">
      <c r="A2" s="4" t="s">
        <v>113</v>
      </c>
      <c r="B2" t="s">
        <v>1037</v>
      </c>
      <c r="K2" t="s">
        <v>113</v>
      </c>
      <c r="L2" t="s">
        <v>151</v>
      </c>
    </row>
    <row r="3" spans="1:13" x14ac:dyDescent="0.2">
      <c r="A3" s="4" t="s">
        <v>25</v>
      </c>
      <c r="B3" t="s">
        <v>211</v>
      </c>
      <c r="G3" t="s">
        <v>1</v>
      </c>
      <c r="H3" t="s">
        <v>130</v>
      </c>
      <c r="I3" t="s">
        <v>808</v>
      </c>
      <c r="K3" t="s">
        <v>25</v>
      </c>
      <c r="L3" t="s">
        <v>211</v>
      </c>
    </row>
    <row r="4" spans="1:13" x14ac:dyDescent="0.2">
      <c r="G4" t="s">
        <v>49</v>
      </c>
      <c r="H4" t="s">
        <v>671</v>
      </c>
      <c r="I4">
        <v>1</v>
      </c>
    </row>
    <row r="5" spans="1:13" x14ac:dyDescent="0.2">
      <c r="A5" s="4" t="s">
        <v>1</v>
      </c>
      <c r="B5" s="4" t="s">
        <v>130</v>
      </c>
      <c r="C5" t="s">
        <v>190</v>
      </c>
      <c r="H5" t="s">
        <v>785</v>
      </c>
      <c r="I5">
        <v>1</v>
      </c>
      <c r="K5" t="s">
        <v>341</v>
      </c>
      <c r="L5" t="s">
        <v>809</v>
      </c>
      <c r="M5">
        <v>1</v>
      </c>
    </row>
    <row r="6" spans="1:13" x14ac:dyDescent="0.2">
      <c r="A6" t="s">
        <v>49</v>
      </c>
      <c r="B6" t="s">
        <v>671</v>
      </c>
      <c r="C6">
        <v>1</v>
      </c>
      <c r="H6" t="s">
        <v>834</v>
      </c>
      <c r="I6">
        <v>1</v>
      </c>
      <c r="L6" t="s">
        <v>893</v>
      </c>
      <c r="M6">
        <v>2</v>
      </c>
    </row>
    <row r="7" spans="1:13" x14ac:dyDescent="0.2">
      <c r="B7" t="s">
        <v>785</v>
      </c>
      <c r="C7">
        <v>1</v>
      </c>
      <c r="H7" t="s">
        <v>854</v>
      </c>
      <c r="I7">
        <v>1</v>
      </c>
      <c r="L7" t="s">
        <v>837</v>
      </c>
      <c r="M7">
        <v>1</v>
      </c>
    </row>
    <row r="8" spans="1:13" x14ac:dyDescent="0.2">
      <c r="B8" t="s">
        <v>834</v>
      </c>
      <c r="C8">
        <v>1</v>
      </c>
      <c r="H8" t="s">
        <v>865</v>
      </c>
      <c r="I8">
        <v>1</v>
      </c>
      <c r="L8" t="s">
        <v>951</v>
      </c>
      <c r="M8">
        <v>1</v>
      </c>
    </row>
    <row r="9" spans="1:13" x14ac:dyDescent="0.2">
      <c r="B9" t="s">
        <v>854</v>
      </c>
      <c r="C9">
        <v>1</v>
      </c>
      <c r="H9" t="s">
        <v>886</v>
      </c>
      <c r="I9">
        <v>1</v>
      </c>
      <c r="K9" t="s">
        <v>364</v>
      </c>
      <c r="L9" t="s">
        <v>809</v>
      </c>
      <c r="M9">
        <v>1</v>
      </c>
    </row>
    <row r="10" spans="1:13" x14ac:dyDescent="0.2">
      <c r="B10" t="s">
        <v>865</v>
      </c>
      <c r="C10">
        <v>1</v>
      </c>
      <c r="H10" t="s">
        <v>963</v>
      </c>
      <c r="I10">
        <v>1</v>
      </c>
      <c r="L10" t="s">
        <v>893</v>
      </c>
      <c r="M10">
        <v>2</v>
      </c>
    </row>
    <row r="11" spans="1:13" x14ac:dyDescent="0.2">
      <c r="B11" t="s">
        <v>886</v>
      </c>
      <c r="C11">
        <v>1</v>
      </c>
      <c r="G11" t="s">
        <v>341</v>
      </c>
      <c r="H11" t="s">
        <v>809</v>
      </c>
      <c r="I11">
        <v>1</v>
      </c>
      <c r="L11" t="s">
        <v>819</v>
      </c>
      <c r="M11">
        <v>1</v>
      </c>
    </row>
    <row r="12" spans="1:13" x14ac:dyDescent="0.2">
      <c r="B12" t="s">
        <v>963</v>
      </c>
      <c r="C12">
        <v>1</v>
      </c>
      <c r="H12" t="s">
        <v>893</v>
      </c>
      <c r="I12">
        <v>2</v>
      </c>
      <c r="L12" t="s">
        <v>859</v>
      </c>
      <c r="M12">
        <v>1</v>
      </c>
    </row>
    <row r="13" spans="1:13" x14ac:dyDescent="0.2">
      <c r="A13" t="s">
        <v>341</v>
      </c>
      <c r="B13" t="s">
        <v>809</v>
      </c>
      <c r="C13">
        <v>1</v>
      </c>
      <c r="H13" t="s">
        <v>837</v>
      </c>
      <c r="I13">
        <v>1</v>
      </c>
      <c r="L13" t="s">
        <v>990</v>
      </c>
      <c r="M13">
        <v>1</v>
      </c>
    </row>
    <row r="14" spans="1:13" x14ac:dyDescent="0.2">
      <c r="B14" t="s">
        <v>893</v>
      </c>
      <c r="C14">
        <v>2</v>
      </c>
      <c r="H14" t="s">
        <v>951</v>
      </c>
      <c r="I14">
        <v>1</v>
      </c>
      <c r="L14" t="s">
        <v>1027</v>
      </c>
      <c r="M14">
        <v>1</v>
      </c>
    </row>
    <row r="15" spans="1:13" x14ac:dyDescent="0.2">
      <c r="B15" t="s">
        <v>837</v>
      </c>
      <c r="C15">
        <v>1</v>
      </c>
      <c r="G15" t="s">
        <v>364</v>
      </c>
      <c r="H15" t="s">
        <v>809</v>
      </c>
      <c r="I15">
        <v>1</v>
      </c>
      <c r="K15" t="s">
        <v>349</v>
      </c>
      <c r="L15" t="s">
        <v>898</v>
      </c>
      <c r="M15">
        <v>1</v>
      </c>
    </row>
    <row r="16" spans="1:13" x14ac:dyDescent="0.2">
      <c r="B16" t="s">
        <v>951</v>
      </c>
      <c r="C16">
        <v>1</v>
      </c>
      <c r="H16" t="s">
        <v>893</v>
      </c>
      <c r="I16">
        <v>2</v>
      </c>
      <c r="K16" t="s">
        <v>325</v>
      </c>
      <c r="L16" t="s">
        <v>809</v>
      </c>
      <c r="M16">
        <v>2</v>
      </c>
    </row>
    <row r="17" spans="1:13" x14ac:dyDescent="0.2">
      <c r="A17" t="s">
        <v>364</v>
      </c>
      <c r="B17" t="s">
        <v>809</v>
      </c>
      <c r="C17">
        <v>1</v>
      </c>
      <c r="H17" t="s">
        <v>819</v>
      </c>
      <c r="I17">
        <v>1</v>
      </c>
      <c r="L17" t="s">
        <v>824</v>
      </c>
      <c r="M17">
        <v>1</v>
      </c>
    </row>
    <row r="18" spans="1:13" x14ac:dyDescent="0.2">
      <c r="B18" t="s">
        <v>893</v>
      </c>
      <c r="C18">
        <v>2</v>
      </c>
      <c r="H18" t="s">
        <v>859</v>
      </c>
      <c r="I18">
        <v>1</v>
      </c>
      <c r="L18" t="s">
        <v>819</v>
      </c>
      <c r="M18">
        <v>1</v>
      </c>
    </row>
    <row r="19" spans="1:13" x14ac:dyDescent="0.2">
      <c r="B19" t="s">
        <v>819</v>
      </c>
      <c r="C19">
        <v>1</v>
      </c>
      <c r="H19" t="s">
        <v>990</v>
      </c>
      <c r="I19">
        <v>1</v>
      </c>
      <c r="L19" t="s">
        <v>871</v>
      </c>
      <c r="M19">
        <v>1</v>
      </c>
    </row>
    <row r="20" spans="1:13" x14ac:dyDescent="0.2">
      <c r="B20" t="s">
        <v>859</v>
      </c>
      <c r="C20">
        <v>1</v>
      </c>
      <c r="H20" t="s">
        <v>1027</v>
      </c>
      <c r="I20">
        <v>1</v>
      </c>
      <c r="L20" t="s">
        <v>887</v>
      </c>
      <c r="M20">
        <v>1</v>
      </c>
    </row>
    <row r="21" spans="1:13" x14ac:dyDescent="0.2">
      <c r="B21" t="s">
        <v>990</v>
      </c>
      <c r="C21">
        <v>1</v>
      </c>
      <c r="G21" t="s">
        <v>349</v>
      </c>
      <c r="H21" t="s">
        <v>898</v>
      </c>
      <c r="I21">
        <v>1</v>
      </c>
      <c r="K21" t="s">
        <v>332</v>
      </c>
      <c r="L21" t="s">
        <v>824</v>
      </c>
      <c r="M21">
        <v>1</v>
      </c>
    </row>
    <row r="22" spans="1:13" x14ac:dyDescent="0.2">
      <c r="B22" t="s">
        <v>1027</v>
      </c>
      <c r="C22">
        <v>1</v>
      </c>
      <c r="G22" t="s">
        <v>179</v>
      </c>
      <c r="H22" t="s">
        <v>809</v>
      </c>
      <c r="I22">
        <v>5</v>
      </c>
      <c r="L22" t="s">
        <v>829</v>
      </c>
      <c r="M22">
        <v>1</v>
      </c>
    </row>
    <row r="23" spans="1:13" x14ac:dyDescent="0.2">
      <c r="A23" t="s">
        <v>349</v>
      </c>
      <c r="B23" t="s">
        <v>898</v>
      </c>
      <c r="C23">
        <v>1</v>
      </c>
      <c r="H23" t="s">
        <v>819</v>
      </c>
      <c r="I23">
        <v>1</v>
      </c>
      <c r="L23" t="s">
        <v>892</v>
      </c>
      <c r="M23">
        <v>1</v>
      </c>
    </row>
    <row r="24" spans="1:13" x14ac:dyDescent="0.2">
      <c r="A24" t="s">
        <v>179</v>
      </c>
      <c r="B24" t="s">
        <v>809</v>
      </c>
      <c r="C24">
        <v>5</v>
      </c>
      <c r="H24" t="s">
        <v>829</v>
      </c>
      <c r="I24">
        <v>2</v>
      </c>
      <c r="L24" t="s">
        <v>920</v>
      </c>
      <c r="M24">
        <v>1</v>
      </c>
    </row>
    <row r="25" spans="1:13" x14ac:dyDescent="0.2">
      <c r="B25" t="s">
        <v>819</v>
      </c>
      <c r="C25">
        <v>1</v>
      </c>
      <c r="H25" t="s">
        <v>853</v>
      </c>
      <c r="I25">
        <v>1</v>
      </c>
      <c r="L25" t="s">
        <v>932</v>
      </c>
      <c r="M25">
        <v>1</v>
      </c>
    </row>
    <row r="26" spans="1:13" x14ac:dyDescent="0.2">
      <c r="B26" t="s">
        <v>829</v>
      </c>
      <c r="C26">
        <v>2</v>
      </c>
      <c r="H26" t="s">
        <v>887</v>
      </c>
      <c r="I26">
        <v>1</v>
      </c>
      <c r="L26" t="s">
        <v>935</v>
      </c>
      <c r="M26">
        <v>1</v>
      </c>
    </row>
    <row r="27" spans="1:13" x14ac:dyDescent="0.2">
      <c r="B27" t="s">
        <v>853</v>
      </c>
      <c r="C27">
        <v>1</v>
      </c>
      <c r="H27" t="s">
        <v>899</v>
      </c>
      <c r="I27">
        <v>1</v>
      </c>
      <c r="L27" t="s">
        <v>971</v>
      </c>
      <c r="M27">
        <v>1</v>
      </c>
    </row>
    <row r="28" spans="1:13" x14ac:dyDescent="0.2">
      <c r="B28" t="s">
        <v>887</v>
      </c>
      <c r="C28">
        <v>1</v>
      </c>
      <c r="H28" t="s">
        <v>962</v>
      </c>
      <c r="I28">
        <v>1</v>
      </c>
      <c r="K28" t="s">
        <v>370</v>
      </c>
      <c r="L28" t="s">
        <v>809</v>
      </c>
      <c r="M28">
        <v>2</v>
      </c>
    </row>
    <row r="29" spans="1:13" x14ac:dyDescent="0.2">
      <c r="B29" t="s">
        <v>899</v>
      </c>
      <c r="C29">
        <v>1</v>
      </c>
      <c r="H29" t="s">
        <v>1013</v>
      </c>
      <c r="I29">
        <v>1</v>
      </c>
      <c r="L29" t="s">
        <v>893</v>
      </c>
      <c r="M29">
        <v>1</v>
      </c>
    </row>
    <row r="30" spans="1:13" x14ac:dyDescent="0.2">
      <c r="B30" t="s">
        <v>962</v>
      </c>
      <c r="C30">
        <v>1</v>
      </c>
      <c r="G30" t="s">
        <v>325</v>
      </c>
      <c r="H30" t="s">
        <v>809</v>
      </c>
      <c r="I30">
        <v>2</v>
      </c>
      <c r="L30" t="s">
        <v>824</v>
      </c>
      <c r="M30">
        <v>3</v>
      </c>
    </row>
    <row r="31" spans="1:13" x14ac:dyDescent="0.2">
      <c r="B31" t="s">
        <v>1013</v>
      </c>
      <c r="C31">
        <v>1</v>
      </c>
      <c r="H31" t="s">
        <v>824</v>
      </c>
      <c r="I31">
        <v>1</v>
      </c>
      <c r="L31" t="s">
        <v>887</v>
      </c>
      <c r="M31">
        <v>1</v>
      </c>
    </row>
    <row r="32" spans="1:13" x14ac:dyDescent="0.2">
      <c r="A32" t="s">
        <v>325</v>
      </c>
      <c r="B32" t="s">
        <v>809</v>
      </c>
      <c r="C32">
        <v>2</v>
      </c>
      <c r="H32" t="s">
        <v>819</v>
      </c>
      <c r="I32">
        <v>1</v>
      </c>
      <c r="L32" t="s">
        <v>898</v>
      </c>
      <c r="M32">
        <v>4</v>
      </c>
    </row>
    <row r="33" spans="1:13" x14ac:dyDescent="0.2">
      <c r="B33" t="s">
        <v>824</v>
      </c>
      <c r="C33">
        <v>1</v>
      </c>
      <c r="H33" t="s">
        <v>871</v>
      </c>
      <c r="I33">
        <v>1</v>
      </c>
      <c r="L33" t="s">
        <v>901</v>
      </c>
      <c r="M33">
        <v>1</v>
      </c>
    </row>
    <row r="34" spans="1:13" x14ac:dyDescent="0.2">
      <c r="B34" t="s">
        <v>819</v>
      </c>
      <c r="C34">
        <v>1</v>
      </c>
      <c r="H34" t="s">
        <v>887</v>
      </c>
      <c r="I34">
        <v>1</v>
      </c>
      <c r="K34" t="s">
        <v>367</v>
      </c>
      <c r="L34" t="s">
        <v>893</v>
      </c>
      <c r="M34">
        <v>1</v>
      </c>
    </row>
    <row r="35" spans="1:13" x14ac:dyDescent="0.2">
      <c r="B35" t="s">
        <v>871</v>
      </c>
      <c r="C35">
        <v>1</v>
      </c>
      <c r="G35" t="s">
        <v>332</v>
      </c>
      <c r="H35" t="s">
        <v>824</v>
      </c>
      <c r="I35">
        <v>1</v>
      </c>
      <c r="L35" t="s">
        <v>824</v>
      </c>
      <c r="M35">
        <v>1</v>
      </c>
    </row>
    <row r="36" spans="1:13" x14ac:dyDescent="0.2">
      <c r="B36" t="s">
        <v>887</v>
      </c>
      <c r="C36">
        <v>1</v>
      </c>
      <c r="H36" t="s">
        <v>829</v>
      </c>
      <c r="I36">
        <v>1</v>
      </c>
      <c r="L36" t="s">
        <v>833</v>
      </c>
      <c r="M36">
        <v>1</v>
      </c>
    </row>
    <row r="37" spans="1:13" x14ac:dyDescent="0.2">
      <c r="A37" t="s">
        <v>332</v>
      </c>
      <c r="B37" t="s">
        <v>824</v>
      </c>
      <c r="C37">
        <v>1</v>
      </c>
      <c r="H37" t="s">
        <v>892</v>
      </c>
      <c r="I37">
        <v>1</v>
      </c>
      <c r="L37" t="s">
        <v>1011</v>
      </c>
      <c r="M37">
        <v>1</v>
      </c>
    </row>
    <row r="38" spans="1:13" x14ac:dyDescent="0.2">
      <c r="B38" t="s">
        <v>829</v>
      </c>
      <c r="C38">
        <v>1</v>
      </c>
      <c r="H38" t="s">
        <v>920</v>
      </c>
      <c r="I38">
        <v>1</v>
      </c>
      <c r="L38" t="s">
        <v>1023</v>
      </c>
      <c r="M38">
        <v>1</v>
      </c>
    </row>
    <row r="39" spans="1:13" x14ac:dyDescent="0.2">
      <c r="B39" t="s">
        <v>892</v>
      </c>
      <c r="C39">
        <v>1</v>
      </c>
      <c r="H39" t="s">
        <v>932</v>
      </c>
      <c r="I39">
        <v>1</v>
      </c>
      <c r="K39" t="s">
        <v>351</v>
      </c>
      <c r="L39" t="s">
        <v>824</v>
      </c>
      <c r="M39">
        <v>1</v>
      </c>
    </row>
    <row r="40" spans="1:13" x14ac:dyDescent="0.2">
      <c r="B40" t="s">
        <v>920</v>
      </c>
      <c r="C40">
        <v>1</v>
      </c>
      <c r="H40" t="s">
        <v>935</v>
      </c>
      <c r="I40">
        <v>1</v>
      </c>
      <c r="L40" t="s">
        <v>924</v>
      </c>
      <c r="M40">
        <v>1</v>
      </c>
    </row>
    <row r="41" spans="1:13" x14ac:dyDescent="0.2">
      <c r="B41" t="s">
        <v>932</v>
      </c>
      <c r="C41">
        <v>1</v>
      </c>
      <c r="H41" t="s">
        <v>971</v>
      </c>
      <c r="I41">
        <v>1</v>
      </c>
      <c r="L41" t="s">
        <v>925</v>
      </c>
      <c r="M41">
        <v>1</v>
      </c>
    </row>
    <row r="42" spans="1:13" x14ac:dyDescent="0.2">
      <c r="B42" t="s">
        <v>935</v>
      </c>
      <c r="C42">
        <v>1</v>
      </c>
      <c r="G42" t="s">
        <v>370</v>
      </c>
      <c r="H42" t="s">
        <v>809</v>
      </c>
      <c r="I42">
        <v>2</v>
      </c>
      <c r="L42" t="s">
        <v>930</v>
      </c>
      <c r="M42">
        <v>1</v>
      </c>
    </row>
    <row r="43" spans="1:13" x14ac:dyDescent="0.2">
      <c r="B43" t="s">
        <v>971</v>
      </c>
      <c r="C43">
        <v>1</v>
      </c>
      <c r="H43" t="s">
        <v>893</v>
      </c>
      <c r="I43">
        <v>1</v>
      </c>
      <c r="L43" t="s">
        <v>933</v>
      </c>
      <c r="M43">
        <v>1</v>
      </c>
    </row>
    <row r="44" spans="1:13" x14ac:dyDescent="0.2">
      <c r="A44" t="s">
        <v>370</v>
      </c>
      <c r="B44" t="s">
        <v>809</v>
      </c>
      <c r="C44">
        <v>2</v>
      </c>
      <c r="H44" t="s">
        <v>824</v>
      </c>
      <c r="I44">
        <v>3</v>
      </c>
      <c r="L44" t="s">
        <v>1036</v>
      </c>
      <c r="M44">
        <v>1</v>
      </c>
    </row>
    <row r="45" spans="1:13" x14ac:dyDescent="0.2">
      <c r="B45" t="s">
        <v>893</v>
      </c>
      <c r="C45">
        <v>1</v>
      </c>
      <c r="H45" t="s">
        <v>887</v>
      </c>
      <c r="I45">
        <v>1</v>
      </c>
      <c r="K45" t="s">
        <v>480</v>
      </c>
      <c r="L45" t="s">
        <v>809</v>
      </c>
      <c r="M45">
        <v>1</v>
      </c>
    </row>
    <row r="46" spans="1:13" x14ac:dyDescent="0.2">
      <c r="B46" t="s">
        <v>824</v>
      </c>
      <c r="C46">
        <v>3</v>
      </c>
      <c r="H46" t="s">
        <v>898</v>
      </c>
      <c r="I46">
        <v>4</v>
      </c>
      <c r="L46" t="s">
        <v>893</v>
      </c>
      <c r="M46">
        <v>1</v>
      </c>
    </row>
    <row r="47" spans="1:13" x14ac:dyDescent="0.2">
      <c r="B47" t="s">
        <v>887</v>
      </c>
      <c r="C47">
        <v>1</v>
      </c>
      <c r="H47" t="s">
        <v>901</v>
      </c>
      <c r="I47">
        <v>1</v>
      </c>
      <c r="L47" t="s">
        <v>829</v>
      </c>
      <c r="M47">
        <v>1</v>
      </c>
    </row>
    <row r="48" spans="1:13" x14ac:dyDescent="0.2">
      <c r="B48" t="s">
        <v>898</v>
      </c>
      <c r="C48">
        <v>4</v>
      </c>
      <c r="G48" t="s">
        <v>367</v>
      </c>
      <c r="H48" t="s">
        <v>893</v>
      </c>
      <c r="I48">
        <v>1</v>
      </c>
      <c r="K48" t="s">
        <v>496</v>
      </c>
      <c r="L48" t="s">
        <v>809</v>
      </c>
      <c r="M48">
        <v>1</v>
      </c>
    </row>
    <row r="49" spans="1:13" x14ac:dyDescent="0.2">
      <c r="B49" t="s">
        <v>901</v>
      </c>
      <c r="C49">
        <v>1</v>
      </c>
      <c r="H49" t="s">
        <v>824</v>
      </c>
      <c r="I49">
        <v>1</v>
      </c>
      <c r="L49" t="s">
        <v>824</v>
      </c>
      <c r="M49">
        <v>1</v>
      </c>
    </row>
    <row r="50" spans="1:13" x14ac:dyDescent="0.2">
      <c r="A50" t="s">
        <v>367</v>
      </c>
      <c r="B50" t="s">
        <v>893</v>
      </c>
      <c r="C50">
        <v>1</v>
      </c>
      <c r="H50" t="s">
        <v>833</v>
      </c>
      <c r="I50">
        <v>1</v>
      </c>
      <c r="L50" t="s">
        <v>874</v>
      </c>
      <c r="M50">
        <v>1</v>
      </c>
    </row>
    <row r="51" spans="1:13" x14ac:dyDescent="0.2">
      <c r="B51" t="s">
        <v>824</v>
      </c>
      <c r="C51">
        <v>1</v>
      </c>
      <c r="H51" t="s">
        <v>1011</v>
      </c>
      <c r="I51">
        <v>1</v>
      </c>
      <c r="L51" t="s">
        <v>898</v>
      </c>
      <c r="M51">
        <v>1</v>
      </c>
    </row>
    <row r="52" spans="1:13" x14ac:dyDescent="0.2">
      <c r="B52" t="s">
        <v>833</v>
      </c>
      <c r="C52">
        <v>1</v>
      </c>
      <c r="H52" t="s">
        <v>1023</v>
      </c>
      <c r="I52">
        <v>1</v>
      </c>
      <c r="K52" t="s">
        <v>374</v>
      </c>
      <c r="L52" t="s">
        <v>824</v>
      </c>
      <c r="M52">
        <v>1</v>
      </c>
    </row>
    <row r="53" spans="1:13" x14ac:dyDescent="0.2">
      <c r="B53" t="s">
        <v>1011</v>
      </c>
      <c r="C53">
        <v>1</v>
      </c>
      <c r="G53" t="s">
        <v>328</v>
      </c>
      <c r="H53" t="s">
        <v>824</v>
      </c>
      <c r="I53">
        <v>1</v>
      </c>
      <c r="L53" t="s">
        <v>820</v>
      </c>
      <c r="M53">
        <v>1</v>
      </c>
    </row>
    <row r="54" spans="1:13" x14ac:dyDescent="0.2">
      <c r="B54" t="s">
        <v>1023</v>
      </c>
      <c r="C54">
        <v>1</v>
      </c>
      <c r="H54" t="s">
        <v>898</v>
      </c>
      <c r="I54">
        <v>1</v>
      </c>
      <c r="L54" t="s">
        <v>829</v>
      </c>
      <c r="M54">
        <v>1</v>
      </c>
    </row>
    <row r="55" spans="1:13" x14ac:dyDescent="0.2">
      <c r="A55" t="s">
        <v>328</v>
      </c>
      <c r="B55" t="s">
        <v>824</v>
      </c>
      <c r="C55">
        <v>1</v>
      </c>
      <c r="H55" t="s">
        <v>1014</v>
      </c>
      <c r="I55">
        <v>1</v>
      </c>
      <c r="L55" t="s">
        <v>839</v>
      </c>
      <c r="M55">
        <v>1</v>
      </c>
    </row>
    <row r="56" spans="1:13" x14ac:dyDescent="0.2">
      <c r="B56" t="s">
        <v>898</v>
      </c>
      <c r="C56">
        <v>1</v>
      </c>
      <c r="G56" t="s">
        <v>351</v>
      </c>
      <c r="H56" t="s">
        <v>824</v>
      </c>
      <c r="I56">
        <v>1</v>
      </c>
      <c r="L56" t="s">
        <v>862</v>
      </c>
      <c r="M56">
        <v>1</v>
      </c>
    </row>
    <row r="57" spans="1:13" x14ac:dyDescent="0.2">
      <c r="B57" t="s">
        <v>1014</v>
      </c>
      <c r="C57">
        <v>1</v>
      </c>
      <c r="H57" t="s">
        <v>924</v>
      </c>
      <c r="I57">
        <v>1</v>
      </c>
      <c r="L57" t="s">
        <v>890</v>
      </c>
      <c r="M57">
        <v>1</v>
      </c>
    </row>
    <row r="58" spans="1:13" x14ac:dyDescent="0.2">
      <c r="A58" t="s">
        <v>351</v>
      </c>
      <c r="B58" t="s">
        <v>824</v>
      </c>
      <c r="C58">
        <v>1</v>
      </c>
      <c r="H58" t="s">
        <v>925</v>
      </c>
      <c r="I58">
        <v>1</v>
      </c>
      <c r="L58" t="s">
        <v>921</v>
      </c>
      <c r="M58">
        <v>1</v>
      </c>
    </row>
    <row r="59" spans="1:13" x14ac:dyDescent="0.2">
      <c r="B59" t="s">
        <v>924</v>
      </c>
      <c r="C59">
        <v>1</v>
      </c>
      <c r="H59" t="s">
        <v>930</v>
      </c>
      <c r="I59">
        <v>1</v>
      </c>
      <c r="K59" t="s">
        <v>491</v>
      </c>
      <c r="L59" t="s">
        <v>809</v>
      </c>
      <c r="M59">
        <v>2</v>
      </c>
    </row>
    <row r="60" spans="1:13" x14ac:dyDescent="0.2">
      <c r="B60" t="s">
        <v>925</v>
      </c>
      <c r="C60">
        <v>1</v>
      </c>
      <c r="H60" t="s">
        <v>933</v>
      </c>
      <c r="I60">
        <v>1</v>
      </c>
      <c r="L60" t="s">
        <v>893</v>
      </c>
      <c r="M60">
        <v>1</v>
      </c>
    </row>
    <row r="61" spans="1:13" x14ac:dyDescent="0.2">
      <c r="B61" t="s">
        <v>930</v>
      </c>
      <c r="C61">
        <v>1</v>
      </c>
      <c r="H61" t="s">
        <v>1036</v>
      </c>
      <c r="I61">
        <v>1</v>
      </c>
      <c r="L61" t="s">
        <v>988</v>
      </c>
      <c r="M61">
        <v>1</v>
      </c>
    </row>
    <row r="62" spans="1:13" x14ac:dyDescent="0.2">
      <c r="B62" t="s">
        <v>933</v>
      </c>
      <c r="C62">
        <v>1</v>
      </c>
      <c r="G62" t="s">
        <v>480</v>
      </c>
      <c r="H62" t="s">
        <v>809</v>
      </c>
      <c r="I62">
        <v>1</v>
      </c>
      <c r="K62" t="s">
        <v>388</v>
      </c>
      <c r="L62" t="s">
        <v>809</v>
      </c>
      <c r="M62">
        <v>1</v>
      </c>
    </row>
    <row r="63" spans="1:13" x14ac:dyDescent="0.2">
      <c r="B63" t="s">
        <v>1036</v>
      </c>
      <c r="C63">
        <v>1</v>
      </c>
      <c r="H63" t="s">
        <v>893</v>
      </c>
      <c r="I63">
        <v>1</v>
      </c>
      <c r="L63" t="s">
        <v>893</v>
      </c>
      <c r="M63">
        <v>2</v>
      </c>
    </row>
    <row r="64" spans="1:13" x14ac:dyDescent="0.2">
      <c r="A64" t="s">
        <v>480</v>
      </c>
      <c r="B64" t="s">
        <v>809</v>
      </c>
      <c r="C64">
        <v>1</v>
      </c>
      <c r="H64" t="s">
        <v>829</v>
      </c>
      <c r="I64">
        <v>1</v>
      </c>
      <c r="L64" t="s">
        <v>824</v>
      </c>
      <c r="M64">
        <v>1</v>
      </c>
    </row>
    <row r="65" spans="1:13" x14ac:dyDescent="0.2">
      <c r="B65" t="s">
        <v>893</v>
      </c>
      <c r="C65">
        <v>1</v>
      </c>
      <c r="G65" t="s">
        <v>496</v>
      </c>
      <c r="H65" t="s">
        <v>809</v>
      </c>
      <c r="I65">
        <v>1</v>
      </c>
      <c r="K65" t="s">
        <v>363</v>
      </c>
      <c r="L65" t="s">
        <v>893</v>
      </c>
      <c r="M65">
        <v>1</v>
      </c>
    </row>
    <row r="66" spans="1:13" x14ac:dyDescent="0.2">
      <c r="B66" t="s">
        <v>829</v>
      </c>
      <c r="C66">
        <v>1</v>
      </c>
      <c r="H66" t="s">
        <v>824</v>
      </c>
      <c r="I66">
        <v>1</v>
      </c>
      <c r="L66" t="s">
        <v>824</v>
      </c>
      <c r="M66">
        <v>1</v>
      </c>
    </row>
    <row r="67" spans="1:13" x14ac:dyDescent="0.2">
      <c r="A67" t="s">
        <v>496</v>
      </c>
      <c r="B67" t="s">
        <v>809</v>
      </c>
      <c r="C67">
        <v>1</v>
      </c>
      <c r="H67" t="s">
        <v>874</v>
      </c>
      <c r="I67">
        <v>1</v>
      </c>
      <c r="L67" t="s">
        <v>849</v>
      </c>
      <c r="M67">
        <v>1</v>
      </c>
    </row>
    <row r="68" spans="1:13" x14ac:dyDescent="0.2">
      <c r="B68" t="s">
        <v>824</v>
      </c>
      <c r="C68">
        <v>1</v>
      </c>
      <c r="H68" t="s">
        <v>898</v>
      </c>
      <c r="I68">
        <v>1</v>
      </c>
      <c r="L68" t="s">
        <v>948</v>
      </c>
      <c r="M68">
        <v>1</v>
      </c>
    </row>
    <row r="69" spans="1:13" x14ac:dyDescent="0.2">
      <c r="B69" t="s">
        <v>874</v>
      </c>
      <c r="C69">
        <v>1</v>
      </c>
      <c r="G69" t="s">
        <v>374</v>
      </c>
      <c r="H69" t="s">
        <v>824</v>
      </c>
      <c r="I69">
        <v>1</v>
      </c>
      <c r="L69" t="s">
        <v>954</v>
      </c>
      <c r="M69">
        <v>1</v>
      </c>
    </row>
    <row r="70" spans="1:13" x14ac:dyDescent="0.2">
      <c r="B70" t="s">
        <v>898</v>
      </c>
      <c r="C70">
        <v>1</v>
      </c>
      <c r="H70" t="s">
        <v>820</v>
      </c>
      <c r="I70">
        <v>1</v>
      </c>
      <c r="K70" t="s">
        <v>382</v>
      </c>
      <c r="L70" t="s">
        <v>870</v>
      </c>
      <c r="M70">
        <v>1</v>
      </c>
    </row>
    <row r="71" spans="1:13" x14ac:dyDescent="0.2">
      <c r="A71" t="s">
        <v>374</v>
      </c>
      <c r="B71" t="s">
        <v>824</v>
      </c>
      <c r="C71">
        <v>1</v>
      </c>
      <c r="H71" t="s">
        <v>829</v>
      </c>
      <c r="I71">
        <v>1</v>
      </c>
      <c r="K71" t="s">
        <v>582</v>
      </c>
      <c r="L71" t="s">
        <v>904</v>
      </c>
      <c r="M71">
        <v>1</v>
      </c>
    </row>
    <row r="72" spans="1:13" x14ac:dyDescent="0.2">
      <c r="B72" t="s">
        <v>820</v>
      </c>
      <c r="C72">
        <v>1</v>
      </c>
      <c r="H72" t="s">
        <v>839</v>
      </c>
      <c r="I72">
        <v>1</v>
      </c>
      <c r="K72" t="s">
        <v>271</v>
      </c>
      <c r="L72" t="s">
        <v>812</v>
      </c>
      <c r="M72">
        <v>1</v>
      </c>
    </row>
    <row r="73" spans="1:13" x14ac:dyDescent="0.2">
      <c r="B73" t="s">
        <v>829</v>
      </c>
      <c r="C73">
        <v>1</v>
      </c>
      <c r="H73" t="s">
        <v>862</v>
      </c>
      <c r="I73">
        <v>1</v>
      </c>
      <c r="L73" t="s">
        <v>815</v>
      </c>
      <c r="M73">
        <v>1</v>
      </c>
    </row>
    <row r="74" spans="1:13" x14ac:dyDescent="0.2">
      <c r="B74" t="s">
        <v>839</v>
      </c>
      <c r="C74">
        <v>1</v>
      </c>
      <c r="H74" t="s">
        <v>890</v>
      </c>
      <c r="I74">
        <v>1</v>
      </c>
      <c r="L74" t="s">
        <v>898</v>
      </c>
      <c r="M74">
        <v>1</v>
      </c>
    </row>
    <row r="75" spans="1:13" x14ac:dyDescent="0.2">
      <c r="B75" t="s">
        <v>862</v>
      </c>
      <c r="C75">
        <v>1</v>
      </c>
      <c r="H75" t="s">
        <v>921</v>
      </c>
      <c r="I75">
        <v>1</v>
      </c>
      <c r="L75" t="s">
        <v>914</v>
      </c>
      <c r="M75">
        <v>1</v>
      </c>
    </row>
    <row r="76" spans="1:13" x14ac:dyDescent="0.2">
      <c r="B76" t="s">
        <v>890</v>
      </c>
      <c r="C76">
        <v>1</v>
      </c>
      <c r="G76" t="s">
        <v>491</v>
      </c>
      <c r="H76" t="s">
        <v>809</v>
      </c>
      <c r="I76">
        <v>2</v>
      </c>
      <c r="L76" t="s">
        <v>916</v>
      </c>
      <c r="M76">
        <v>1</v>
      </c>
    </row>
    <row r="77" spans="1:13" x14ac:dyDescent="0.2">
      <c r="B77" t="s">
        <v>921</v>
      </c>
      <c r="C77">
        <v>1</v>
      </c>
      <c r="H77" t="s">
        <v>893</v>
      </c>
      <c r="I77">
        <v>1</v>
      </c>
      <c r="L77" t="s">
        <v>1019</v>
      </c>
      <c r="M77">
        <v>1</v>
      </c>
    </row>
    <row r="78" spans="1:13" x14ac:dyDescent="0.2">
      <c r="A78" t="s">
        <v>491</v>
      </c>
      <c r="B78" t="s">
        <v>809</v>
      </c>
      <c r="C78">
        <v>2</v>
      </c>
      <c r="H78" t="s">
        <v>988</v>
      </c>
      <c r="I78">
        <v>1</v>
      </c>
      <c r="K78" t="s">
        <v>340</v>
      </c>
      <c r="L78" t="s">
        <v>809</v>
      </c>
      <c r="M78">
        <v>1</v>
      </c>
    </row>
    <row r="79" spans="1:13" x14ac:dyDescent="0.2">
      <c r="B79" t="s">
        <v>893</v>
      </c>
      <c r="C79">
        <v>1</v>
      </c>
      <c r="G79" t="s">
        <v>388</v>
      </c>
      <c r="H79" t="s">
        <v>809</v>
      </c>
      <c r="I79">
        <v>1</v>
      </c>
      <c r="L79" t="s">
        <v>893</v>
      </c>
      <c r="M79">
        <v>1</v>
      </c>
    </row>
    <row r="80" spans="1:13" x14ac:dyDescent="0.2">
      <c r="B80" t="s">
        <v>988</v>
      </c>
      <c r="C80">
        <v>1</v>
      </c>
      <c r="H80" t="s">
        <v>893</v>
      </c>
      <c r="I80">
        <v>2</v>
      </c>
      <c r="K80" t="s">
        <v>353</v>
      </c>
      <c r="L80" t="s">
        <v>809</v>
      </c>
      <c r="M80">
        <v>1</v>
      </c>
    </row>
    <row r="81" spans="1:13" x14ac:dyDescent="0.2">
      <c r="A81" t="s">
        <v>388</v>
      </c>
      <c r="B81" t="s">
        <v>809</v>
      </c>
      <c r="C81">
        <v>1</v>
      </c>
      <c r="H81" t="s">
        <v>824</v>
      </c>
      <c r="I81">
        <v>1</v>
      </c>
      <c r="L81" t="s">
        <v>872</v>
      </c>
      <c r="M81">
        <v>1</v>
      </c>
    </row>
    <row r="82" spans="1:13" x14ac:dyDescent="0.2">
      <c r="B82" t="s">
        <v>893</v>
      </c>
      <c r="C82">
        <v>2</v>
      </c>
      <c r="G82" t="s">
        <v>363</v>
      </c>
      <c r="H82" t="s">
        <v>893</v>
      </c>
      <c r="I82">
        <v>1</v>
      </c>
      <c r="K82" t="s">
        <v>423</v>
      </c>
      <c r="L82" t="s">
        <v>809</v>
      </c>
      <c r="M82">
        <v>3</v>
      </c>
    </row>
    <row r="83" spans="1:13" x14ac:dyDescent="0.2">
      <c r="B83" t="s">
        <v>824</v>
      </c>
      <c r="C83">
        <v>1</v>
      </c>
      <c r="H83" t="s">
        <v>824</v>
      </c>
      <c r="I83">
        <v>1</v>
      </c>
      <c r="L83" t="s">
        <v>984</v>
      </c>
      <c r="M83">
        <v>1</v>
      </c>
    </row>
    <row r="84" spans="1:13" x14ac:dyDescent="0.2">
      <c r="A84" t="s">
        <v>363</v>
      </c>
      <c r="B84" t="s">
        <v>893</v>
      </c>
      <c r="C84">
        <v>1</v>
      </c>
      <c r="H84" t="s">
        <v>849</v>
      </c>
      <c r="I84">
        <v>1</v>
      </c>
      <c r="K84" t="s">
        <v>337</v>
      </c>
      <c r="L84" t="s">
        <v>893</v>
      </c>
      <c r="M84">
        <v>1</v>
      </c>
    </row>
    <row r="85" spans="1:13" x14ac:dyDescent="0.2">
      <c r="B85" t="s">
        <v>824</v>
      </c>
      <c r="C85">
        <v>1</v>
      </c>
      <c r="H85" t="s">
        <v>948</v>
      </c>
      <c r="I85">
        <v>1</v>
      </c>
      <c r="L85" t="s">
        <v>824</v>
      </c>
      <c r="M85">
        <v>2</v>
      </c>
    </row>
    <row r="86" spans="1:13" x14ac:dyDescent="0.2">
      <c r="B86" t="s">
        <v>849</v>
      </c>
      <c r="C86">
        <v>1</v>
      </c>
      <c r="H86" t="s">
        <v>954</v>
      </c>
      <c r="I86">
        <v>1</v>
      </c>
      <c r="L86" t="s">
        <v>898</v>
      </c>
      <c r="M86">
        <v>2</v>
      </c>
    </row>
    <row r="87" spans="1:13" x14ac:dyDescent="0.2">
      <c r="B87" t="s">
        <v>948</v>
      </c>
      <c r="C87">
        <v>1</v>
      </c>
      <c r="G87" t="s">
        <v>382</v>
      </c>
      <c r="H87" t="s">
        <v>870</v>
      </c>
      <c r="I87">
        <v>1</v>
      </c>
      <c r="L87" t="s">
        <v>908</v>
      </c>
      <c r="M87">
        <v>1</v>
      </c>
    </row>
    <row r="88" spans="1:13" x14ac:dyDescent="0.2">
      <c r="B88" t="s">
        <v>954</v>
      </c>
      <c r="C88">
        <v>1</v>
      </c>
      <c r="G88" t="s">
        <v>582</v>
      </c>
      <c r="H88" t="s">
        <v>904</v>
      </c>
      <c r="I88">
        <v>1</v>
      </c>
      <c r="K88" t="s">
        <v>327</v>
      </c>
      <c r="L88" t="s">
        <v>824</v>
      </c>
      <c r="M88">
        <v>1</v>
      </c>
    </row>
    <row r="89" spans="1:13" x14ac:dyDescent="0.2">
      <c r="A89" t="s">
        <v>382</v>
      </c>
      <c r="B89" t="s">
        <v>870</v>
      </c>
      <c r="C89">
        <v>1</v>
      </c>
      <c r="G89" t="s">
        <v>314</v>
      </c>
      <c r="H89" t="s">
        <v>893</v>
      </c>
      <c r="I89">
        <v>1</v>
      </c>
      <c r="L89" t="s">
        <v>819</v>
      </c>
      <c r="M89">
        <v>1</v>
      </c>
    </row>
    <row r="90" spans="1:13" x14ac:dyDescent="0.2">
      <c r="A90" t="s">
        <v>582</v>
      </c>
      <c r="B90" t="s">
        <v>904</v>
      </c>
      <c r="C90">
        <v>1</v>
      </c>
      <c r="H90" t="s">
        <v>1010</v>
      </c>
      <c r="I90">
        <v>1</v>
      </c>
      <c r="L90" t="s">
        <v>882</v>
      </c>
      <c r="M90">
        <v>1</v>
      </c>
    </row>
    <row r="91" spans="1:13" x14ac:dyDescent="0.2">
      <c r="A91" t="s">
        <v>314</v>
      </c>
      <c r="B91" t="s">
        <v>893</v>
      </c>
      <c r="C91">
        <v>1</v>
      </c>
      <c r="H91" t="s">
        <v>997</v>
      </c>
      <c r="I91">
        <v>1</v>
      </c>
      <c r="L91" t="s">
        <v>898</v>
      </c>
      <c r="M91">
        <v>1</v>
      </c>
    </row>
    <row r="92" spans="1:13" x14ac:dyDescent="0.2">
      <c r="B92" t="s">
        <v>1010</v>
      </c>
      <c r="C92">
        <v>1</v>
      </c>
      <c r="G92" t="s">
        <v>271</v>
      </c>
      <c r="H92" t="s">
        <v>812</v>
      </c>
      <c r="I92">
        <v>1</v>
      </c>
      <c r="L92" t="s">
        <v>918</v>
      </c>
      <c r="M92">
        <v>1</v>
      </c>
    </row>
    <row r="93" spans="1:13" x14ac:dyDescent="0.2">
      <c r="B93" t="s">
        <v>997</v>
      </c>
      <c r="C93">
        <v>1</v>
      </c>
      <c r="H93" t="s">
        <v>815</v>
      </c>
      <c r="I93">
        <v>1</v>
      </c>
      <c r="L93" t="s">
        <v>936</v>
      </c>
      <c r="M93">
        <v>1</v>
      </c>
    </row>
    <row r="94" spans="1:13" x14ac:dyDescent="0.2">
      <c r="A94" t="s">
        <v>271</v>
      </c>
      <c r="B94" t="s">
        <v>812</v>
      </c>
      <c r="C94">
        <v>1</v>
      </c>
      <c r="H94" t="s">
        <v>898</v>
      </c>
      <c r="I94">
        <v>1</v>
      </c>
      <c r="L94" t="s">
        <v>1001</v>
      </c>
      <c r="M94">
        <v>1</v>
      </c>
    </row>
    <row r="95" spans="1:13" x14ac:dyDescent="0.2">
      <c r="B95" t="s">
        <v>815</v>
      </c>
      <c r="C95">
        <v>1</v>
      </c>
      <c r="H95" t="s">
        <v>914</v>
      </c>
      <c r="I95">
        <v>1</v>
      </c>
      <c r="K95" t="s">
        <v>430</v>
      </c>
      <c r="L95" t="s">
        <v>893</v>
      </c>
      <c r="M95">
        <v>1</v>
      </c>
    </row>
    <row r="96" spans="1:13" x14ac:dyDescent="0.2">
      <c r="B96" t="s">
        <v>898</v>
      </c>
      <c r="C96">
        <v>1</v>
      </c>
      <c r="H96" t="s">
        <v>916</v>
      </c>
      <c r="I96">
        <v>1</v>
      </c>
      <c r="L96" t="s">
        <v>898</v>
      </c>
      <c r="M96">
        <v>2</v>
      </c>
    </row>
    <row r="97" spans="1:13" x14ac:dyDescent="0.2">
      <c r="B97" t="s">
        <v>914</v>
      </c>
      <c r="C97">
        <v>1</v>
      </c>
      <c r="H97" t="s">
        <v>1019</v>
      </c>
      <c r="I97">
        <v>1</v>
      </c>
      <c r="K97" t="s">
        <v>365</v>
      </c>
      <c r="L97" t="s">
        <v>809</v>
      </c>
      <c r="M97">
        <v>1</v>
      </c>
    </row>
    <row r="98" spans="1:13" x14ac:dyDescent="0.2">
      <c r="B98" t="s">
        <v>916</v>
      </c>
      <c r="C98">
        <v>1</v>
      </c>
      <c r="G98" t="s">
        <v>340</v>
      </c>
      <c r="H98" t="s">
        <v>809</v>
      </c>
      <c r="I98">
        <v>1</v>
      </c>
      <c r="L98" t="s">
        <v>893</v>
      </c>
      <c r="M98">
        <v>1</v>
      </c>
    </row>
    <row r="99" spans="1:13" x14ac:dyDescent="0.2">
      <c r="B99" t="s">
        <v>1019</v>
      </c>
      <c r="C99">
        <v>1</v>
      </c>
      <c r="H99" t="s">
        <v>893</v>
      </c>
      <c r="I99">
        <v>1</v>
      </c>
      <c r="L99" t="s">
        <v>824</v>
      </c>
      <c r="M99">
        <v>1</v>
      </c>
    </row>
    <row r="100" spans="1:13" x14ac:dyDescent="0.2">
      <c r="A100" t="s">
        <v>340</v>
      </c>
      <c r="B100" t="s">
        <v>809</v>
      </c>
      <c r="C100">
        <v>1</v>
      </c>
      <c r="G100" t="s">
        <v>353</v>
      </c>
      <c r="H100" t="s">
        <v>809</v>
      </c>
      <c r="I100">
        <v>1</v>
      </c>
      <c r="L100" t="s">
        <v>816</v>
      </c>
      <c r="M100">
        <v>1</v>
      </c>
    </row>
    <row r="101" spans="1:13" x14ac:dyDescent="0.2">
      <c r="B101" t="s">
        <v>893</v>
      </c>
      <c r="C101">
        <v>1</v>
      </c>
      <c r="H101" t="s">
        <v>872</v>
      </c>
      <c r="I101">
        <v>1</v>
      </c>
      <c r="L101" t="s">
        <v>983</v>
      </c>
      <c r="M101">
        <v>1</v>
      </c>
    </row>
    <row r="102" spans="1:13" x14ac:dyDescent="0.2">
      <c r="A102" t="s">
        <v>353</v>
      </c>
      <c r="B102" t="s">
        <v>809</v>
      </c>
      <c r="C102">
        <v>1</v>
      </c>
      <c r="G102" t="s">
        <v>423</v>
      </c>
      <c r="H102" t="s">
        <v>809</v>
      </c>
      <c r="I102">
        <v>3</v>
      </c>
      <c r="K102" t="s">
        <v>339</v>
      </c>
      <c r="L102" t="s">
        <v>809</v>
      </c>
      <c r="M102">
        <v>1</v>
      </c>
    </row>
    <row r="103" spans="1:13" x14ac:dyDescent="0.2">
      <c r="B103" t="s">
        <v>872</v>
      </c>
      <c r="C103">
        <v>1</v>
      </c>
      <c r="H103" t="s">
        <v>984</v>
      </c>
      <c r="I103">
        <v>1</v>
      </c>
      <c r="L103" t="s">
        <v>898</v>
      </c>
      <c r="M103">
        <v>3</v>
      </c>
    </row>
    <row r="104" spans="1:13" x14ac:dyDescent="0.2">
      <c r="A104" t="s">
        <v>423</v>
      </c>
      <c r="B104" t="s">
        <v>809</v>
      </c>
      <c r="C104">
        <v>3</v>
      </c>
      <c r="G104" t="s">
        <v>337</v>
      </c>
      <c r="H104" t="s">
        <v>893</v>
      </c>
      <c r="I104">
        <v>1</v>
      </c>
      <c r="L104" t="s">
        <v>927</v>
      </c>
      <c r="M104">
        <v>1</v>
      </c>
    </row>
    <row r="105" spans="1:13" x14ac:dyDescent="0.2">
      <c r="B105" t="s">
        <v>984</v>
      </c>
      <c r="C105">
        <v>1</v>
      </c>
      <c r="H105" t="s">
        <v>824</v>
      </c>
      <c r="I105">
        <v>2</v>
      </c>
      <c r="L105" t="s">
        <v>928</v>
      </c>
      <c r="M105">
        <v>1</v>
      </c>
    </row>
    <row r="106" spans="1:13" x14ac:dyDescent="0.2">
      <c r="A106" t="s">
        <v>337</v>
      </c>
      <c r="B106" t="s">
        <v>893</v>
      </c>
      <c r="C106">
        <v>1</v>
      </c>
      <c r="H106" t="s">
        <v>898</v>
      </c>
      <c r="I106">
        <v>2</v>
      </c>
      <c r="L106" t="s">
        <v>1006</v>
      </c>
      <c r="M106">
        <v>1</v>
      </c>
    </row>
    <row r="107" spans="1:13" x14ac:dyDescent="0.2">
      <c r="B107" t="s">
        <v>824</v>
      </c>
      <c r="C107">
        <v>2</v>
      </c>
      <c r="H107" t="s">
        <v>908</v>
      </c>
      <c r="I107">
        <v>1</v>
      </c>
      <c r="K107" t="s">
        <v>355</v>
      </c>
      <c r="L107" t="s">
        <v>824</v>
      </c>
      <c r="M107">
        <v>4</v>
      </c>
    </row>
    <row r="108" spans="1:13" x14ac:dyDescent="0.2">
      <c r="B108" t="s">
        <v>898</v>
      </c>
      <c r="C108">
        <v>2</v>
      </c>
      <c r="G108" t="s">
        <v>19</v>
      </c>
      <c r="H108" t="s">
        <v>809</v>
      </c>
      <c r="I108">
        <v>4</v>
      </c>
      <c r="L108" t="s">
        <v>829</v>
      </c>
      <c r="M108">
        <v>1</v>
      </c>
    </row>
    <row r="109" spans="1:13" x14ac:dyDescent="0.2">
      <c r="B109" t="s">
        <v>908</v>
      </c>
      <c r="C109">
        <v>1</v>
      </c>
      <c r="H109" t="s">
        <v>893</v>
      </c>
      <c r="I109">
        <v>3</v>
      </c>
      <c r="L109" t="s">
        <v>867</v>
      </c>
      <c r="M109">
        <v>1</v>
      </c>
    </row>
    <row r="110" spans="1:13" x14ac:dyDescent="0.2">
      <c r="A110" t="s">
        <v>19</v>
      </c>
      <c r="B110" t="s">
        <v>809</v>
      </c>
      <c r="C110">
        <v>4</v>
      </c>
      <c r="H110" t="s">
        <v>824</v>
      </c>
      <c r="I110">
        <v>1</v>
      </c>
      <c r="L110" t="s">
        <v>976</v>
      </c>
      <c r="M110">
        <v>1</v>
      </c>
    </row>
    <row r="111" spans="1:13" x14ac:dyDescent="0.2">
      <c r="B111" t="s">
        <v>893</v>
      </c>
      <c r="C111">
        <v>3</v>
      </c>
      <c r="H111" t="s">
        <v>851</v>
      </c>
      <c r="I111">
        <v>1</v>
      </c>
      <c r="K111" t="s">
        <v>348</v>
      </c>
      <c r="L111" t="s">
        <v>761</v>
      </c>
      <c r="M111">
        <v>1</v>
      </c>
    </row>
    <row r="112" spans="1:13" x14ac:dyDescent="0.2">
      <c r="B112" t="s">
        <v>824</v>
      </c>
      <c r="C112">
        <v>1</v>
      </c>
      <c r="H112" t="s">
        <v>898</v>
      </c>
      <c r="I112">
        <v>1</v>
      </c>
      <c r="L112" t="s">
        <v>817</v>
      </c>
      <c r="M112">
        <v>1</v>
      </c>
    </row>
    <row r="113" spans="1:13" x14ac:dyDescent="0.2">
      <c r="B113" t="s">
        <v>851</v>
      </c>
      <c r="C113">
        <v>1</v>
      </c>
      <c r="H113" t="s">
        <v>913</v>
      </c>
      <c r="I113">
        <v>1</v>
      </c>
      <c r="K113" t="s">
        <v>384</v>
      </c>
      <c r="L113" t="s">
        <v>809</v>
      </c>
      <c r="M113">
        <v>2</v>
      </c>
    </row>
    <row r="114" spans="1:13" x14ac:dyDescent="0.2">
      <c r="B114" t="s">
        <v>898</v>
      </c>
      <c r="C114">
        <v>1</v>
      </c>
      <c r="H114" t="s">
        <v>965</v>
      </c>
      <c r="I114">
        <v>1</v>
      </c>
      <c r="L114" t="s">
        <v>893</v>
      </c>
      <c r="M114">
        <v>2</v>
      </c>
    </row>
    <row r="115" spans="1:13" x14ac:dyDescent="0.2">
      <c r="B115" t="s">
        <v>913</v>
      </c>
      <c r="C115">
        <v>1</v>
      </c>
      <c r="H115" t="s">
        <v>966</v>
      </c>
      <c r="I115">
        <v>1</v>
      </c>
      <c r="L115" t="s">
        <v>824</v>
      </c>
      <c r="M115">
        <v>1</v>
      </c>
    </row>
    <row r="116" spans="1:13" x14ac:dyDescent="0.2">
      <c r="B116" t="s">
        <v>965</v>
      </c>
      <c r="C116">
        <v>1</v>
      </c>
      <c r="H116" t="s">
        <v>967</v>
      </c>
      <c r="I116">
        <v>1</v>
      </c>
      <c r="L116" t="s">
        <v>898</v>
      </c>
      <c r="M116">
        <v>1</v>
      </c>
    </row>
    <row r="117" spans="1:13" x14ac:dyDescent="0.2">
      <c r="B117" t="s">
        <v>966</v>
      </c>
      <c r="C117">
        <v>1</v>
      </c>
      <c r="H117" t="s">
        <v>1017</v>
      </c>
      <c r="I117">
        <v>1</v>
      </c>
      <c r="K117" t="s">
        <v>389</v>
      </c>
      <c r="L117" t="s">
        <v>893</v>
      </c>
      <c r="M117">
        <v>1</v>
      </c>
    </row>
    <row r="118" spans="1:13" x14ac:dyDescent="0.2">
      <c r="B118" t="s">
        <v>967</v>
      </c>
      <c r="C118">
        <v>1</v>
      </c>
      <c r="H118" t="s">
        <v>1018</v>
      </c>
      <c r="I118">
        <v>1</v>
      </c>
      <c r="K118" t="s">
        <v>716</v>
      </c>
      <c r="L118" t="s">
        <v>956</v>
      </c>
      <c r="M118">
        <v>1</v>
      </c>
    </row>
    <row r="119" spans="1:13" x14ac:dyDescent="0.2">
      <c r="B119" t="s">
        <v>1017</v>
      </c>
      <c r="C119">
        <v>1</v>
      </c>
      <c r="G119" t="s">
        <v>327</v>
      </c>
      <c r="H119" t="s">
        <v>824</v>
      </c>
      <c r="I119">
        <v>1</v>
      </c>
      <c r="K119" t="s">
        <v>386</v>
      </c>
      <c r="L119" t="s">
        <v>880</v>
      </c>
      <c r="M119">
        <v>1</v>
      </c>
    </row>
    <row r="120" spans="1:13" x14ac:dyDescent="0.2">
      <c r="B120" t="s">
        <v>1018</v>
      </c>
      <c r="C120">
        <v>1</v>
      </c>
      <c r="H120" t="s">
        <v>819</v>
      </c>
      <c r="I120">
        <v>1</v>
      </c>
      <c r="K120" t="s">
        <v>447</v>
      </c>
      <c r="L120" t="s">
        <v>819</v>
      </c>
      <c r="M120">
        <v>1</v>
      </c>
    </row>
    <row r="121" spans="1:13" x14ac:dyDescent="0.2">
      <c r="A121" t="s">
        <v>327</v>
      </c>
      <c r="B121" t="s">
        <v>824</v>
      </c>
      <c r="C121">
        <v>1</v>
      </c>
      <c r="H121" t="s">
        <v>882</v>
      </c>
      <c r="I121">
        <v>1</v>
      </c>
      <c r="L121" t="s">
        <v>898</v>
      </c>
      <c r="M121">
        <v>1</v>
      </c>
    </row>
    <row r="122" spans="1:13" x14ac:dyDescent="0.2">
      <c r="B122" t="s">
        <v>819</v>
      </c>
      <c r="C122">
        <v>1</v>
      </c>
      <c r="H122" t="s">
        <v>898</v>
      </c>
      <c r="I122">
        <v>1</v>
      </c>
      <c r="L122" t="s">
        <v>985</v>
      </c>
      <c r="M122">
        <v>1</v>
      </c>
    </row>
    <row r="123" spans="1:13" x14ac:dyDescent="0.2">
      <c r="B123" t="s">
        <v>882</v>
      </c>
      <c r="C123">
        <v>1</v>
      </c>
      <c r="H123" t="s">
        <v>918</v>
      </c>
      <c r="I123">
        <v>1</v>
      </c>
      <c r="K123" t="s">
        <v>371</v>
      </c>
      <c r="L123" t="s">
        <v>898</v>
      </c>
      <c r="M123">
        <v>1</v>
      </c>
    </row>
    <row r="124" spans="1:13" x14ac:dyDescent="0.2">
      <c r="B124" t="s">
        <v>898</v>
      </c>
      <c r="C124">
        <v>1</v>
      </c>
      <c r="H124" t="s">
        <v>936</v>
      </c>
      <c r="I124">
        <v>1</v>
      </c>
      <c r="L124" t="s">
        <v>1031</v>
      </c>
      <c r="M124">
        <v>1</v>
      </c>
    </row>
    <row r="125" spans="1:13" x14ac:dyDescent="0.2">
      <c r="B125" t="s">
        <v>918</v>
      </c>
      <c r="C125">
        <v>1</v>
      </c>
      <c r="H125" t="s">
        <v>1001</v>
      </c>
      <c r="I125">
        <v>1</v>
      </c>
      <c r="K125" t="s">
        <v>338</v>
      </c>
      <c r="L125" t="s">
        <v>893</v>
      </c>
      <c r="M125">
        <v>1</v>
      </c>
    </row>
    <row r="126" spans="1:13" x14ac:dyDescent="0.2">
      <c r="B126" t="s">
        <v>936</v>
      </c>
      <c r="C126">
        <v>1</v>
      </c>
      <c r="G126" t="s">
        <v>430</v>
      </c>
      <c r="H126" t="s">
        <v>893</v>
      </c>
      <c r="I126">
        <v>1</v>
      </c>
      <c r="L126" t="s">
        <v>819</v>
      </c>
      <c r="M126">
        <v>1</v>
      </c>
    </row>
    <row r="127" spans="1:13" x14ac:dyDescent="0.2">
      <c r="B127" t="s">
        <v>1001</v>
      </c>
      <c r="C127">
        <v>1</v>
      </c>
      <c r="H127" t="s">
        <v>898</v>
      </c>
      <c r="I127">
        <v>2</v>
      </c>
      <c r="L127" t="s">
        <v>887</v>
      </c>
      <c r="M127">
        <v>1</v>
      </c>
    </row>
    <row r="128" spans="1:13" x14ac:dyDescent="0.2">
      <c r="A128" t="s">
        <v>430</v>
      </c>
      <c r="B128" t="s">
        <v>893</v>
      </c>
      <c r="C128">
        <v>1</v>
      </c>
      <c r="G128" t="s">
        <v>365</v>
      </c>
      <c r="H128" t="s">
        <v>809</v>
      </c>
      <c r="I128">
        <v>1</v>
      </c>
      <c r="L128" t="s">
        <v>902</v>
      </c>
      <c r="M128">
        <v>1</v>
      </c>
    </row>
    <row r="129" spans="1:13" x14ac:dyDescent="0.2">
      <c r="B129" t="s">
        <v>898</v>
      </c>
      <c r="C129">
        <v>2</v>
      </c>
      <c r="H129" t="s">
        <v>893</v>
      </c>
      <c r="I129">
        <v>1</v>
      </c>
      <c r="K129" t="s">
        <v>326</v>
      </c>
      <c r="L129" t="s">
        <v>809</v>
      </c>
      <c r="M129">
        <v>12</v>
      </c>
    </row>
    <row r="130" spans="1:13" x14ac:dyDescent="0.2">
      <c r="A130" t="s">
        <v>365</v>
      </c>
      <c r="B130" t="s">
        <v>809</v>
      </c>
      <c r="C130">
        <v>1</v>
      </c>
      <c r="H130" t="s">
        <v>824</v>
      </c>
      <c r="I130">
        <v>1</v>
      </c>
      <c r="L130" t="s">
        <v>893</v>
      </c>
      <c r="M130">
        <v>1</v>
      </c>
    </row>
    <row r="131" spans="1:13" x14ac:dyDescent="0.2">
      <c r="B131" t="s">
        <v>893</v>
      </c>
      <c r="C131">
        <v>1</v>
      </c>
      <c r="H131" t="s">
        <v>816</v>
      </c>
      <c r="I131">
        <v>1</v>
      </c>
      <c r="L131" t="s">
        <v>824</v>
      </c>
      <c r="M131">
        <v>3</v>
      </c>
    </row>
    <row r="132" spans="1:13" x14ac:dyDescent="0.2">
      <c r="B132" t="s">
        <v>824</v>
      </c>
      <c r="C132">
        <v>1</v>
      </c>
      <c r="H132" t="s">
        <v>983</v>
      </c>
      <c r="I132">
        <v>1</v>
      </c>
      <c r="L132" t="s">
        <v>1024</v>
      </c>
      <c r="M132">
        <v>1</v>
      </c>
    </row>
    <row r="133" spans="1:13" x14ac:dyDescent="0.2">
      <c r="B133" t="s">
        <v>816</v>
      </c>
      <c r="C133">
        <v>1</v>
      </c>
      <c r="G133" t="s">
        <v>339</v>
      </c>
      <c r="H133" t="s">
        <v>809</v>
      </c>
      <c r="I133">
        <v>1</v>
      </c>
      <c r="K133" t="s">
        <v>321</v>
      </c>
      <c r="L133" t="s">
        <v>893</v>
      </c>
      <c r="M133">
        <v>1</v>
      </c>
    </row>
    <row r="134" spans="1:13" x14ac:dyDescent="0.2">
      <c r="B134" t="s">
        <v>983</v>
      </c>
      <c r="C134">
        <v>1</v>
      </c>
      <c r="H134" t="s">
        <v>898</v>
      </c>
      <c r="I134">
        <v>3</v>
      </c>
      <c r="L134" t="s">
        <v>824</v>
      </c>
      <c r="M134">
        <v>2</v>
      </c>
    </row>
    <row r="135" spans="1:13" x14ac:dyDescent="0.2">
      <c r="A135" t="s">
        <v>339</v>
      </c>
      <c r="B135" t="s">
        <v>809</v>
      </c>
      <c r="C135">
        <v>1</v>
      </c>
      <c r="H135" t="s">
        <v>927</v>
      </c>
      <c r="I135">
        <v>1</v>
      </c>
      <c r="L135" t="s">
        <v>942</v>
      </c>
      <c r="M135">
        <v>1</v>
      </c>
    </row>
    <row r="136" spans="1:13" x14ac:dyDescent="0.2">
      <c r="B136" t="s">
        <v>898</v>
      </c>
      <c r="C136">
        <v>3</v>
      </c>
      <c r="H136" t="s">
        <v>928</v>
      </c>
      <c r="I136">
        <v>1</v>
      </c>
      <c r="L136" t="s">
        <v>949</v>
      </c>
      <c r="M136">
        <v>1</v>
      </c>
    </row>
    <row r="137" spans="1:13" x14ac:dyDescent="0.2">
      <c r="B137" t="s">
        <v>927</v>
      </c>
      <c r="C137">
        <v>1</v>
      </c>
      <c r="H137" t="s">
        <v>1006</v>
      </c>
      <c r="I137">
        <v>1</v>
      </c>
      <c r="K137" t="s">
        <v>335</v>
      </c>
      <c r="L137" t="s">
        <v>824</v>
      </c>
      <c r="M137">
        <v>1</v>
      </c>
    </row>
    <row r="138" spans="1:13" x14ac:dyDescent="0.2">
      <c r="B138" t="s">
        <v>928</v>
      </c>
      <c r="C138">
        <v>1</v>
      </c>
      <c r="G138" t="s">
        <v>355</v>
      </c>
      <c r="H138" t="s">
        <v>824</v>
      </c>
      <c r="I138">
        <v>4</v>
      </c>
      <c r="L138" t="s">
        <v>898</v>
      </c>
      <c r="M138">
        <v>4</v>
      </c>
    </row>
    <row r="139" spans="1:13" x14ac:dyDescent="0.2">
      <c r="B139" t="s">
        <v>1006</v>
      </c>
      <c r="C139">
        <v>1</v>
      </c>
      <c r="H139" t="s">
        <v>829</v>
      </c>
      <c r="I139">
        <v>1</v>
      </c>
      <c r="L139" t="s">
        <v>934</v>
      </c>
      <c r="M139">
        <v>1</v>
      </c>
    </row>
    <row r="140" spans="1:13" x14ac:dyDescent="0.2">
      <c r="A140" t="s">
        <v>355</v>
      </c>
      <c r="B140" t="s">
        <v>824</v>
      </c>
      <c r="C140">
        <v>4</v>
      </c>
      <c r="H140" t="s">
        <v>867</v>
      </c>
      <c r="I140">
        <v>1</v>
      </c>
      <c r="L140" t="s">
        <v>1022</v>
      </c>
      <c r="M140">
        <v>1</v>
      </c>
    </row>
    <row r="141" spans="1:13" x14ac:dyDescent="0.2">
      <c r="B141" t="s">
        <v>829</v>
      </c>
      <c r="C141">
        <v>1</v>
      </c>
      <c r="H141" t="s">
        <v>976</v>
      </c>
      <c r="I141">
        <v>1</v>
      </c>
      <c r="K141" t="s">
        <v>336</v>
      </c>
      <c r="L141" t="s">
        <v>863</v>
      </c>
      <c r="M141">
        <v>1</v>
      </c>
    </row>
    <row r="142" spans="1:13" x14ac:dyDescent="0.2">
      <c r="B142" t="s">
        <v>867</v>
      </c>
      <c r="C142">
        <v>1</v>
      </c>
      <c r="G142" t="s">
        <v>44</v>
      </c>
      <c r="H142" t="s">
        <v>672</v>
      </c>
      <c r="I142">
        <v>1</v>
      </c>
      <c r="L142" t="s">
        <v>917</v>
      </c>
      <c r="M142">
        <v>1</v>
      </c>
    </row>
    <row r="143" spans="1:13" x14ac:dyDescent="0.2">
      <c r="B143" t="s">
        <v>976</v>
      </c>
      <c r="C143">
        <v>1</v>
      </c>
      <c r="H143" t="s">
        <v>841</v>
      </c>
      <c r="I143">
        <v>1</v>
      </c>
      <c r="L143" t="s">
        <v>922</v>
      </c>
      <c r="M143">
        <v>1</v>
      </c>
    </row>
    <row r="144" spans="1:13" x14ac:dyDescent="0.2">
      <c r="A144" t="s">
        <v>44</v>
      </c>
      <c r="B144" t="s">
        <v>672</v>
      </c>
      <c r="C144">
        <v>1</v>
      </c>
      <c r="H144" t="s">
        <v>860</v>
      </c>
      <c r="I144">
        <v>1</v>
      </c>
      <c r="L144" t="s">
        <v>973</v>
      </c>
      <c r="M144">
        <v>1</v>
      </c>
    </row>
    <row r="145" spans="1:13" x14ac:dyDescent="0.2">
      <c r="B145" t="s">
        <v>841</v>
      </c>
      <c r="C145">
        <v>1</v>
      </c>
      <c r="H145" t="s">
        <v>980</v>
      </c>
      <c r="I145">
        <v>1</v>
      </c>
      <c r="K145" t="s">
        <v>343</v>
      </c>
      <c r="L145" t="s">
        <v>672</v>
      </c>
      <c r="M145">
        <v>1</v>
      </c>
    </row>
    <row r="146" spans="1:13" x14ac:dyDescent="0.2">
      <c r="B146" t="s">
        <v>860</v>
      </c>
      <c r="C146">
        <v>1</v>
      </c>
      <c r="G146" t="s">
        <v>348</v>
      </c>
      <c r="H146" t="s">
        <v>761</v>
      </c>
      <c r="I146">
        <v>1</v>
      </c>
      <c r="L146" t="s">
        <v>819</v>
      </c>
      <c r="M146">
        <v>1</v>
      </c>
    </row>
    <row r="147" spans="1:13" x14ac:dyDescent="0.2">
      <c r="B147" t="s">
        <v>980</v>
      </c>
      <c r="C147">
        <v>1</v>
      </c>
      <c r="H147" t="s">
        <v>817</v>
      </c>
      <c r="I147">
        <v>1</v>
      </c>
      <c r="L147" t="s">
        <v>821</v>
      </c>
      <c r="M147">
        <v>1</v>
      </c>
    </row>
    <row r="148" spans="1:13" x14ac:dyDescent="0.2">
      <c r="A148" t="s">
        <v>348</v>
      </c>
      <c r="B148" t="s">
        <v>761</v>
      </c>
      <c r="C148">
        <v>1</v>
      </c>
      <c r="G148" t="s">
        <v>384</v>
      </c>
      <c r="H148" t="s">
        <v>809</v>
      </c>
      <c r="I148">
        <v>2</v>
      </c>
      <c r="L148" t="s">
        <v>883</v>
      </c>
      <c r="M148">
        <v>1</v>
      </c>
    </row>
    <row r="149" spans="1:13" x14ac:dyDescent="0.2">
      <c r="B149" t="s">
        <v>817</v>
      </c>
      <c r="C149">
        <v>1</v>
      </c>
      <c r="H149" t="s">
        <v>893</v>
      </c>
      <c r="I149">
        <v>2</v>
      </c>
      <c r="K149" t="s">
        <v>605</v>
      </c>
      <c r="L149" t="s">
        <v>809</v>
      </c>
      <c r="M149">
        <v>2</v>
      </c>
    </row>
    <row r="150" spans="1:13" x14ac:dyDescent="0.2">
      <c r="A150" t="s">
        <v>384</v>
      </c>
      <c r="B150" t="s">
        <v>809</v>
      </c>
      <c r="C150">
        <v>2</v>
      </c>
      <c r="H150" t="s">
        <v>824</v>
      </c>
      <c r="I150">
        <v>1</v>
      </c>
      <c r="L150" t="s">
        <v>893</v>
      </c>
      <c r="M150">
        <v>1</v>
      </c>
    </row>
    <row r="151" spans="1:13" x14ac:dyDescent="0.2">
      <c r="B151" t="s">
        <v>893</v>
      </c>
      <c r="C151">
        <v>2</v>
      </c>
      <c r="H151" t="s">
        <v>898</v>
      </c>
      <c r="I151">
        <v>1</v>
      </c>
      <c r="L151" t="s">
        <v>819</v>
      </c>
      <c r="M151">
        <v>1</v>
      </c>
    </row>
    <row r="152" spans="1:13" x14ac:dyDescent="0.2">
      <c r="B152" t="s">
        <v>824</v>
      </c>
      <c r="C152">
        <v>1</v>
      </c>
      <c r="G152" t="s">
        <v>389</v>
      </c>
      <c r="H152" t="s">
        <v>893</v>
      </c>
      <c r="I152">
        <v>1</v>
      </c>
      <c r="K152" t="s">
        <v>617</v>
      </c>
      <c r="L152" t="s">
        <v>898</v>
      </c>
      <c r="M152">
        <v>1</v>
      </c>
    </row>
    <row r="153" spans="1:13" x14ac:dyDescent="0.2">
      <c r="B153" t="s">
        <v>898</v>
      </c>
      <c r="C153">
        <v>1</v>
      </c>
      <c r="G153" t="s">
        <v>716</v>
      </c>
      <c r="H153" t="s">
        <v>956</v>
      </c>
      <c r="I153">
        <v>1</v>
      </c>
      <c r="L153" t="s">
        <v>931</v>
      </c>
      <c r="M153">
        <v>1</v>
      </c>
    </row>
    <row r="154" spans="1:13" x14ac:dyDescent="0.2">
      <c r="A154" t="s">
        <v>389</v>
      </c>
      <c r="B154" t="s">
        <v>893</v>
      </c>
      <c r="C154">
        <v>1</v>
      </c>
      <c r="G154" t="s">
        <v>386</v>
      </c>
      <c r="H154" t="s">
        <v>880</v>
      </c>
      <c r="I154">
        <v>1</v>
      </c>
      <c r="L154" t="s">
        <v>1004</v>
      </c>
      <c r="M154">
        <v>1</v>
      </c>
    </row>
    <row r="155" spans="1:13" x14ac:dyDescent="0.2">
      <c r="A155" t="s">
        <v>716</v>
      </c>
      <c r="B155" t="s">
        <v>956</v>
      </c>
      <c r="C155">
        <v>1</v>
      </c>
      <c r="G155" t="s">
        <v>447</v>
      </c>
      <c r="H155" t="s">
        <v>819</v>
      </c>
      <c r="I155">
        <v>1</v>
      </c>
      <c r="L155" t="s">
        <v>1021</v>
      </c>
      <c r="M155">
        <v>1</v>
      </c>
    </row>
    <row r="156" spans="1:13" x14ac:dyDescent="0.2">
      <c r="A156" t="s">
        <v>386</v>
      </c>
      <c r="B156" t="s">
        <v>880</v>
      </c>
      <c r="C156">
        <v>1</v>
      </c>
      <c r="H156" t="s">
        <v>898</v>
      </c>
      <c r="I156">
        <v>1</v>
      </c>
      <c r="K156" t="s">
        <v>330</v>
      </c>
      <c r="L156" t="s">
        <v>809</v>
      </c>
      <c r="M156">
        <v>1</v>
      </c>
    </row>
    <row r="157" spans="1:13" x14ac:dyDescent="0.2">
      <c r="A157" t="s">
        <v>447</v>
      </c>
      <c r="B157" t="s">
        <v>819</v>
      </c>
      <c r="C157">
        <v>1</v>
      </c>
      <c r="H157" t="s">
        <v>985</v>
      </c>
      <c r="I157">
        <v>1</v>
      </c>
      <c r="L157" t="s">
        <v>893</v>
      </c>
      <c r="M157">
        <v>1</v>
      </c>
    </row>
    <row r="158" spans="1:13" x14ac:dyDescent="0.2">
      <c r="B158" t="s">
        <v>898</v>
      </c>
      <c r="C158">
        <v>1</v>
      </c>
      <c r="G158" t="s">
        <v>371</v>
      </c>
      <c r="H158" t="s">
        <v>898</v>
      </c>
      <c r="I158">
        <v>1</v>
      </c>
      <c r="L158" t="s">
        <v>824</v>
      </c>
      <c r="M158">
        <v>1</v>
      </c>
    </row>
    <row r="159" spans="1:13" x14ac:dyDescent="0.2">
      <c r="B159" t="s">
        <v>985</v>
      </c>
      <c r="C159">
        <v>1</v>
      </c>
      <c r="H159" t="s">
        <v>1031</v>
      </c>
      <c r="I159">
        <v>1</v>
      </c>
      <c r="L159" t="s">
        <v>819</v>
      </c>
      <c r="M159">
        <v>1</v>
      </c>
    </row>
    <row r="160" spans="1:13" x14ac:dyDescent="0.2">
      <c r="A160" t="s">
        <v>371</v>
      </c>
      <c r="B160" t="s">
        <v>898</v>
      </c>
      <c r="C160">
        <v>1</v>
      </c>
      <c r="G160" t="s">
        <v>338</v>
      </c>
      <c r="H160" t="s">
        <v>893</v>
      </c>
      <c r="I160">
        <v>1</v>
      </c>
      <c r="L160" t="s">
        <v>887</v>
      </c>
      <c r="M160">
        <v>2</v>
      </c>
    </row>
    <row r="161" spans="1:13" x14ac:dyDescent="0.2">
      <c r="B161" t="s">
        <v>1031</v>
      </c>
      <c r="C161">
        <v>1</v>
      </c>
      <c r="H161" t="s">
        <v>819</v>
      </c>
      <c r="I161">
        <v>1</v>
      </c>
      <c r="L161" t="s">
        <v>898</v>
      </c>
      <c r="M161">
        <v>1</v>
      </c>
    </row>
    <row r="162" spans="1:13" x14ac:dyDescent="0.2">
      <c r="A162" t="s">
        <v>338</v>
      </c>
      <c r="B162" t="s">
        <v>893</v>
      </c>
      <c r="C162">
        <v>1</v>
      </c>
      <c r="H162" t="s">
        <v>887</v>
      </c>
      <c r="I162">
        <v>1</v>
      </c>
      <c r="L162" t="s">
        <v>953</v>
      </c>
      <c r="M162">
        <v>1</v>
      </c>
    </row>
    <row r="163" spans="1:13" x14ac:dyDescent="0.2">
      <c r="B163" t="s">
        <v>819</v>
      </c>
      <c r="C163">
        <v>1</v>
      </c>
      <c r="H163" t="s">
        <v>902</v>
      </c>
      <c r="I163">
        <v>1</v>
      </c>
      <c r="L163" t="s">
        <v>991</v>
      </c>
      <c r="M163">
        <v>1</v>
      </c>
    </row>
    <row r="164" spans="1:13" x14ac:dyDescent="0.2">
      <c r="B164" t="s">
        <v>887</v>
      </c>
      <c r="C164">
        <v>1</v>
      </c>
      <c r="G164" t="s">
        <v>326</v>
      </c>
      <c r="H164" t="s">
        <v>809</v>
      </c>
      <c r="I164">
        <v>12</v>
      </c>
      <c r="K164" t="s">
        <v>368</v>
      </c>
      <c r="L164" t="s">
        <v>891</v>
      </c>
      <c r="M164">
        <v>1</v>
      </c>
    </row>
    <row r="165" spans="1:13" x14ac:dyDescent="0.2">
      <c r="B165" t="s">
        <v>902</v>
      </c>
      <c r="C165">
        <v>1</v>
      </c>
      <c r="H165" t="s">
        <v>893</v>
      </c>
      <c r="I165">
        <v>1</v>
      </c>
      <c r="L165" t="s">
        <v>898</v>
      </c>
      <c r="M165">
        <v>1</v>
      </c>
    </row>
    <row r="166" spans="1:13" x14ac:dyDescent="0.2">
      <c r="A166" t="s">
        <v>326</v>
      </c>
      <c r="B166" t="s">
        <v>809</v>
      </c>
      <c r="C166">
        <v>12</v>
      </c>
      <c r="H166" t="s">
        <v>824</v>
      </c>
      <c r="I166">
        <v>3</v>
      </c>
      <c r="K166" t="s">
        <v>366</v>
      </c>
      <c r="L166" t="s">
        <v>898</v>
      </c>
      <c r="M166">
        <v>1</v>
      </c>
    </row>
    <row r="167" spans="1:13" x14ac:dyDescent="0.2">
      <c r="B167" t="s">
        <v>893</v>
      </c>
      <c r="C167">
        <v>1</v>
      </c>
      <c r="H167" t="s">
        <v>1024</v>
      </c>
      <c r="I167">
        <v>1</v>
      </c>
      <c r="L167" t="s">
        <v>923</v>
      </c>
      <c r="M167">
        <v>1</v>
      </c>
    </row>
    <row r="168" spans="1:13" x14ac:dyDescent="0.2">
      <c r="B168" t="s">
        <v>824</v>
      </c>
      <c r="C168">
        <v>3</v>
      </c>
      <c r="G168" t="s">
        <v>321</v>
      </c>
      <c r="H168" t="s">
        <v>893</v>
      </c>
      <c r="I168">
        <v>1</v>
      </c>
      <c r="L168" t="s">
        <v>964</v>
      </c>
      <c r="M168">
        <v>1</v>
      </c>
    </row>
    <row r="169" spans="1:13" x14ac:dyDescent="0.2">
      <c r="B169" t="s">
        <v>1024</v>
      </c>
      <c r="C169">
        <v>1</v>
      </c>
      <c r="H169" t="s">
        <v>824</v>
      </c>
      <c r="I169">
        <v>2</v>
      </c>
      <c r="L169" t="s">
        <v>1000</v>
      </c>
      <c r="M169">
        <v>1</v>
      </c>
    </row>
    <row r="170" spans="1:13" x14ac:dyDescent="0.2">
      <c r="A170" t="s">
        <v>321</v>
      </c>
      <c r="B170" t="s">
        <v>893</v>
      </c>
      <c r="C170">
        <v>1</v>
      </c>
      <c r="H170" t="s">
        <v>942</v>
      </c>
      <c r="I170">
        <v>1</v>
      </c>
      <c r="L170" t="s">
        <v>1020</v>
      </c>
      <c r="M170">
        <v>1</v>
      </c>
    </row>
    <row r="171" spans="1:13" x14ac:dyDescent="0.2">
      <c r="B171" t="s">
        <v>824</v>
      </c>
      <c r="C171">
        <v>2</v>
      </c>
      <c r="H171" t="s">
        <v>949</v>
      </c>
      <c r="I171">
        <v>1</v>
      </c>
      <c r="K171" t="s">
        <v>323</v>
      </c>
      <c r="L171" t="s">
        <v>809</v>
      </c>
      <c r="M171">
        <v>3</v>
      </c>
    </row>
    <row r="172" spans="1:13" x14ac:dyDescent="0.2">
      <c r="B172" t="s">
        <v>942</v>
      </c>
      <c r="C172">
        <v>1</v>
      </c>
      <c r="G172" t="s">
        <v>335</v>
      </c>
      <c r="H172" t="s">
        <v>824</v>
      </c>
      <c r="I172">
        <v>1</v>
      </c>
      <c r="L172" t="s">
        <v>893</v>
      </c>
      <c r="M172">
        <v>2</v>
      </c>
    </row>
    <row r="173" spans="1:13" x14ac:dyDescent="0.2">
      <c r="B173" t="s">
        <v>949</v>
      </c>
      <c r="C173">
        <v>1</v>
      </c>
      <c r="H173" t="s">
        <v>898</v>
      </c>
      <c r="I173">
        <v>4</v>
      </c>
      <c r="L173" t="s">
        <v>824</v>
      </c>
      <c r="M173">
        <v>1</v>
      </c>
    </row>
    <row r="174" spans="1:13" x14ac:dyDescent="0.2">
      <c r="A174" t="s">
        <v>335</v>
      </c>
      <c r="B174" t="s">
        <v>824</v>
      </c>
      <c r="C174">
        <v>1</v>
      </c>
      <c r="H174" t="s">
        <v>934</v>
      </c>
      <c r="I174">
        <v>1</v>
      </c>
      <c r="L174" t="s">
        <v>818</v>
      </c>
      <c r="M174">
        <v>1</v>
      </c>
    </row>
    <row r="175" spans="1:13" x14ac:dyDescent="0.2">
      <c r="B175" t="s">
        <v>898</v>
      </c>
      <c r="C175">
        <v>4</v>
      </c>
      <c r="H175" t="s">
        <v>1022</v>
      </c>
      <c r="I175">
        <v>1</v>
      </c>
      <c r="L175" t="s">
        <v>852</v>
      </c>
      <c r="M175">
        <v>1</v>
      </c>
    </row>
    <row r="176" spans="1:13" x14ac:dyDescent="0.2">
      <c r="B176" t="s">
        <v>934</v>
      </c>
      <c r="C176">
        <v>1</v>
      </c>
      <c r="G176" t="s">
        <v>336</v>
      </c>
      <c r="H176" t="s">
        <v>863</v>
      </c>
      <c r="I176">
        <v>1</v>
      </c>
      <c r="L176" t="s">
        <v>903</v>
      </c>
      <c r="M176">
        <v>1</v>
      </c>
    </row>
    <row r="177" spans="1:13" x14ac:dyDescent="0.2">
      <c r="B177" t="s">
        <v>1022</v>
      </c>
      <c r="C177">
        <v>1</v>
      </c>
      <c r="H177" t="s">
        <v>917</v>
      </c>
      <c r="I177">
        <v>1</v>
      </c>
      <c r="K177" t="s">
        <v>375</v>
      </c>
      <c r="L177" t="s">
        <v>809</v>
      </c>
      <c r="M177">
        <v>2</v>
      </c>
    </row>
    <row r="178" spans="1:13" x14ac:dyDescent="0.2">
      <c r="A178" t="s">
        <v>336</v>
      </c>
      <c r="B178" t="s">
        <v>863</v>
      </c>
      <c r="C178">
        <v>1</v>
      </c>
      <c r="H178" t="s">
        <v>922</v>
      </c>
      <c r="I178">
        <v>1</v>
      </c>
      <c r="L178" t="s">
        <v>947</v>
      </c>
      <c r="M178">
        <v>1</v>
      </c>
    </row>
    <row r="179" spans="1:13" x14ac:dyDescent="0.2">
      <c r="B179" t="s">
        <v>917</v>
      </c>
      <c r="C179">
        <v>1</v>
      </c>
      <c r="H179" t="s">
        <v>973</v>
      </c>
      <c r="I179">
        <v>1</v>
      </c>
      <c r="L179" t="s">
        <v>1029</v>
      </c>
      <c r="M179">
        <v>1</v>
      </c>
    </row>
    <row r="180" spans="1:13" x14ac:dyDescent="0.2">
      <c r="B180" t="s">
        <v>922</v>
      </c>
      <c r="C180">
        <v>1</v>
      </c>
      <c r="G180" t="s">
        <v>343</v>
      </c>
      <c r="H180" t="s">
        <v>672</v>
      </c>
      <c r="I180">
        <v>1</v>
      </c>
      <c r="K180" t="s">
        <v>329</v>
      </c>
      <c r="L180" t="s">
        <v>823</v>
      </c>
      <c r="M180">
        <v>1</v>
      </c>
    </row>
    <row r="181" spans="1:13" x14ac:dyDescent="0.2">
      <c r="B181" t="s">
        <v>973</v>
      </c>
      <c r="C181">
        <v>1</v>
      </c>
      <c r="H181" t="s">
        <v>819</v>
      </c>
      <c r="I181">
        <v>1</v>
      </c>
      <c r="L181" t="s">
        <v>898</v>
      </c>
      <c r="M181">
        <v>3</v>
      </c>
    </row>
    <row r="182" spans="1:13" x14ac:dyDescent="0.2">
      <c r="A182" t="s">
        <v>343</v>
      </c>
      <c r="B182" t="s">
        <v>672</v>
      </c>
      <c r="C182">
        <v>1</v>
      </c>
      <c r="H182" t="s">
        <v>821</v>
      </c>
      <c r="I182">
        <v>1</v>
      </c>
      <c r="L182" t="s">
        <v>968</v>
      </c>
      <c r="M182">
        <v>1</v>
      </c>
    </row>
    <row r="183" spans="1:13" x14ac:dyDescent="0.2">
      <c r="B183" t="s">
        <v>819</v>
      </c>
      <c r="C183">
        <v>1</v>
      </c>
      <c r="H183" t="s">
        <v>883</v>
      </c>
      <c r="I183">
        <v>1</v>
      </c>
      <c r="L183" t="s">
        <v>970</v>
      </c>
      <c r="M183">
        <v>1</v>
      </c>
    </row>
    <row r="184" spans="1:13" x14ac:dyDescent="0.2">
      <c r="B184" t="s">
        <v>821</v>
      </c>
      <c r="C184">
        <v>1</v>
      </c>
      <c r="G184" t="s">
        <v>605</v>
      </c>
      <c r="H184" t="s">
        <v>809</v>
      </c>
      <c r="I184">
        <v>2</v>
      </c>
      <c r="K184" t="s">
        <v>347</v>
      </c>
      <c r="L184" t="s">
        <v>893</v>
      </c>
      <c r="M184">
        <v>1</v>
      </c>
    </row>
    <row r="185" spans="1:13" x14ac:dyDescent="0.2">
      <c r="B185" t="s">
        <v>883</v>
      </c>
      <c r="C185">
        <v>1</v>
      </c>
      <c r="H185" t="s">
        <v>893</v>
      </c>
      <c r="I185">
        <v>1</v>
      </c>
      <c r="L185" t="s">
        <v>824</v>
      </c>
      <c r="M185">
        <v>1</v>
      </c>
    </row>
    <row r="186" spans="1:13" x14ac:dyDescent="0.2">
      <c r="A186" t="s">
        <v>605</v>
      </c>
      <c r="B186" t="s">
        <v>809</v>
      </c>
      <c r="C186">
        <v>2</v>
      </c>
      <c r="H186" t="s">
        <v>819</v>
      </c>
      <c r="I186">
        <v>1</v>
      </c>
      <c r="L186" t="s">
        <v>848</v>
      </c>
      <c r="M186">
        <v>1</v>
      </c>
    </row>
    <row r="187" spans="1:13" x14ac:dyDescent="0.2">
      <c r="B187" t="s">
        <v>893</v>
      </c>
      <c r="C187">
        <v>1</v>
      </c>
      <c r="G187" t="s">
        <v>617</v>
      </c>
      <c r="H187" t="s">
        <v>898</v>
      </c>
      <c r="I187">
        <v>1</v>
      </c>
      <c r="L187" t="s">
        <v>896</v>
      </c>
      <c r="M187">
        <v>1</v>
      </c>
    </row>
    <row r="188" spans="1:13" x14ac:dyDescent="0.2">
      <c r="B188" t="s">
        <v>819</v>
      </c>
      <c r="C188">
        <v>1</v>
      </c>
      <c r="H188" t="s">
        <v>931</v>
      </c>
      <c r="I188">
        <v>1</v>
      </c>
      <c r="L188" t="s">
        <v>898</v>
      </c>
      <c r="M188">
        <v>1</v>
      </c>
    </row>
    <row r="189" spans="1:13" x14ac:dyDescent="0.2">
      <c r="A189" t="s">
        <v>617</v>
      </c>
      <c r="B189" t="s">
        <v>898</v>
      </c>
      <c r="C189">
        <v>1</v>
      </c>
      <c r="H189" t="s">
        <v>1004</v>
      </c>
      <c r="I189">
        <v>1</v>
      </c>
      <c r="L189" t="s">
        <v>943</v>
      </c>
      <c r="M189">
        <v>1</v>
      </c>
    </row>
    <row r="190" spans="1:13" x14ac:dyDescent="0.2">
      <c r="B190" t="s">
        <v>931</v>
      </c>
      <c r="C190">
        <v>1</v>
      </c>
      <c r="H190" t="s">
        <v>1021</v>
      </c>
      <c r="I190">
        <v>1</v>
      </c>
      <c r="L190" t="s">
        <v>982</v>
      </c>
      <c r="M190">
        <v>1</v>
      </c>
    </row>
    <row r="191" spans="1:13" x14ac:dyDescent="0.2">
      <c r="B191" t="s">
        <v>1004</v>
      </c>
      <c r="C191">
        <v>1</v>
      </c>
      <c r="G191" t="s">
        <v>10</v>
      </c>
      <c r="H191" t="s">
        <v>670</v>
      </c>
      <c r="I191">
        <v>1</v>
      </c>
      <c r="K191" t="s">
        <v>383</v>
      </c>
      <c r="L191" t="s">
        <v>809</v>
      </c>
      <c r="M191">
        <v>1</v>
      </c>
    </row>
    <row r="192" spans="1:13" x14ac:dyDescent="0.2">
      <c r="B192" t="s">
        <v>1021</v>
      </c>
      <c r="C192">
        <v>1</v>
      </c>
      <c r="H192" t="s">
        <v>692</v>
      </c>
      <c r="I192">
        <v>1</v>
      </c>
      <c r="L192" t="s">
        <v>893</v>
      </c>
      <c r="M192">
        <v>2</v>
      </c>
    </row>
    <row r="193" spans="1:13" x14ac:dyDescent="0.2">
      <c r="A193" t="s">
        <v>10</v>
      </c>
      <c r="B193" t="s">
        <v>670</v>
      </c>
      <c r="C193">
        <v>1</v>
      </c>
      <c r="H193" t="s">
        <v>809</v>
      </c>
      <c r="I193">
        <v>1</v>
      </c>
      <c r="L193" t="s">
        <v>824</v>
      </c>
      <c r="M193">
        <v>1</v>
      </c>
    </row>
    <row r="194" spans="1:13" x14ac:dyDescent="0.2">
      <c r="B194" t="s">
        <v>692</v>
      </c>
      <c r="C194">
        <v>1</v>
      </c>
      <c r="H194" t="s">
        <v>893</v>
      </c>
      <c r="I194">
        <v>4</v>
      </c>
      <c r="L194" t="s">
        <v>819</v>
      </c>
      <c r="M194">
        <v>1</v>
      </c>
    </row>
    <row r="195" spans="1:13" x14ac:dyDescent="0.2">
      <c r="B195" t="s">
        <v>809</v>
      </c>
      <c r="C195">
        <v>1</v>
      </c>
      <c r="H195" t="s">
        <v>824</v>
      </c>
      <c r="I195">
        <v>1</v>
      </c>
      <c r="L195" t="s">
        <v>835</v>
      </c>
      <c r="M195">
        <v>1</v>
      </c>
    </row>
    <row r="196" spans="1:13" x14ac:dyDescent="0.2">
      <c r="B196" t="s">
        <v>893</v>
      </c>
      <c r="C196">
        <v>4</v>
      </c>
      <c r="H196" t="s">
        <v>819</v>
      </c>
      <c r="I196">
        <v>1</v>
      </c>
      <c r="L196" t="s">
        <v>981</v>
      </c>
      <c r="M196">
        <v>1</v>
      </c>
    </row>
    <row r="197" spans="1:13" x14ac:dyDescent="0.2">
      <c r="B197" t="s">
        <v>824</v>
      </c>
      <c r="C197">
        <v>1</v>
      </c>
      <c r="H197" t="s">
        <v>850</v>
      </c>
      <c r="I197">
        <v>1</v>
      </c>
      <c r="K197" t="s">
        <v>361</v>
      </c>
      <c r="L197" t="s">
        <v>809</v>
      </c>
      <c r="M197">
        <v>1</v>
      </c>
    </row>
    <row r="198" spans="1:13" x14ac:dyDescent="0.2">
      <c r="B198" t="s">
        <v>819</v>
      </c>
      <c r="C198">
        <v>1</v>
      </c>
      <c r="H198" t="s">
        <v>876</v>
      </c>
      <c r="I198">
        <v>1</v>
      </c>
      <c r="L198" t="s">
        <v>824</v>
      </c>
      <c r="M198">
        <v>2</v>
      </c>
    </row>
    <row r="199" spans="1:13" x14ac:dyDescent="0.2">
      <c r="B199" t="s">
        <v>850</v>
      </c>
      <c r="C199">
        <v>1</v>
      </c>
      <c r="H199" t="s">
        <v>898</v>
      </c>
      <c r="I199">
        <v>1</v>
      </c>
      <c r="L199" t="s">
        <v>889</v>
      </c>
      <c r="M199">
        <v>1</v>
      </c>
    </row>
    <row r="200" spans="1:13" x14ac:dyDescent="0.2">
      <c r="B200" t="s">
        <v>876</v>
      </c>
      <c r="C200">
        <v>1</v>
      </c>
      <c r="H200" t="s">
        <v>909</v>
      </c>
      <c r="I200">
        <v>1</v>
      </c>
      <c r="L200" t="s">
        <v>898</v>
      </c>
      <c r="M200">
        <v>2</v>
      </c>
    </row>
    <row r="201" spans="1:13" x14ac:dyDescent="0.2">
      <c r="B201" t="s">
        <v>898</v>
      </c>
      <c r="C201">
        <v>1</v>
      </c>
      <c r="H201" t="s">
        <v>910</v>
      </c>
      <c r="I201">
        <v>1</v>
      </c>
      <c r="L201" t="s">
        <v>952</v>
      </c>
      <c r="M201">
        <v>1</v>
      </c>
    </row>
    <row r="202" spans="1:13" x14ac:dyDescent="0.2">
      <c r="B202" t="s">
        <v>909</v>
      </c>
      <c r="C202">
        <v>1</v>
      </c>
      <c r="H202" t="s">
        <v>959</v>
      </c>
      <c r="I202">
        <v>1</v>
      </c>
      <c r="L202" t="s">
        <v>992</v>
      </c>
      <c r="M202">
        <v>1</v>
      </c>
    </row>
    <row r="203" spans="1:13" x14ac:dyDescent="0.2">
      <c r="B203" t="s">
        <v>910</v>
      </c>
      <c r="C203">
        <v>1</v>
      </c>
      <c r="H203" t="s">
        <v>960</v>
      </c>
      <c r="I203">
        <v>1</v>
      </c>
      <c r="K203" t="s">
        <v>441</v>
      </c>
      <c r="L203" t="s">
        <v>809</v>
      </c>
      <c r="M203">
        <v>2</v>
      </c>
    </row>
    <row r="204" spans="1:13" x14ac:dyDescent="0.2">
      <c r="B204" t="s">
        <v>959</v>
      </c>
      <c r="C204">
        <v>1</v>
      </c>
      <c r="G204" t="s">
        <v>330</v>
      </c>
      <c r="H204" t="s">
        <v>809</v>
      </c>
      <c r="I204">
        <v>1</v>
      </c>
      <c r="L204" t="s">
        <v>893</v>
      </c>
      <c r="M204">
        <v>3</v>
      </c>
    </row>
    <row r="205" spans="1:13" x14ac:dyDescent="0.2">
      <c r="B205" t="s">
        <v>960</v>
      </c>
      <c r="C205">
        <v>1</v>
      </c>
      <c r="H205" t="s">
        <v>893</v>
      </c>
      <c r="I205">
        <v>1</v>
      </c>
      <c r="L205" t="s">
        <v>824</v>
      </c>
      <c r="M205">
        <v>1</v>
      </c>
    </row>
    <row r="206" spans="1:13" x14ac:dyDescent="0.2">
      <c r="A206" t="s">
        <v>330</v>
      </c>
      <c r="B206" t="s">
        <v>809</v>
      </c>
      <c r="C206">
        <v>1</v>
      </c>
      <c r="H206" t="s">
        <v>824</v>
      </c>
      <c r="I206">
        <v>1</v>
      </c>
      <c r="L206" t="s">
        <v>958</v>
      </c>
      <c r="M206">
        <v>1</v>
      </c>
    </row>
    <row r="207" spans="1:13" x14ac:dyDescent="0.2">
      <c r="B207" t="s">
        <v>893</v>
      </c>
      <c r="C207">
        <v>1</v>
      </c>
      <c r="H207" t="s">
        <v>819</v>
      </c>
      <c r="I207">
        <v>1</v>
      </c>
      <c r="K207" t="s">
        <v>391</v>
      </c>
      <c r="L207" t="s">
        <v>809</v>
      </c>
      <c r="M207">
        <v>1</v>
      </c>
    </row>
    <row r="208" spans="1:13" x14ac:dyDescent="0.2">
      <c r="B208" t="s">
        <v>824</v>
      </c>
      <c r="C208">
        <v>1</v>
      </c>
      <c r="H208" t="s">
        <v>887</v>
      </c>
      <c r="I208">
        <v>2</v>
      </c>
      <c r="L208" t="s">
        <v>893</v>
      </c>
      <c r="M208">
        <v>1</v>
      </c>
    </row>
    <row r="209" spans="1:13" x14ac:dyDescent="0.2">
      <c r="B209" t="s">
        <v>819</v>
      </c>
      <c r="C209">
        <v>1</v>
      </c>
      <c r="H209" t="s">
        <v>898</v>
      </c>
      <c r="I209">
        <v>1</v>
      </c>
      <c r="L209" t="s">
        <v>898</v>
      </c>
      <c r="M209">
        <v>1</v>
      </c>
    </row>
    <row r="210" spans="1:13" x14ac:dyDescent="0.2">
      <c r="B210" t="s">
        <v>887</v>
      </c>
      <c r="C210">
        <v>2</v>
      </c>
      <c r="H210" t="s">
        <v>953</v>
      </c>
      <c r="I210">
        <v>1</v>
      </c>
      <c r="K210" t="s">
        <v>331</v>
      </c>
      <c r="L210" t="s">
        <v>814</v>
      </c>
      <c r="M210">
        <v>1</v>
      </c>
    </row>
    <row r="211" spans="1:13" x14ac:dyDescent="0.2">
      <c r="B211" t="s">
        <v>898</v>
      </c>
      <c r="C211">
        <v>1</v>
      </c>
      <c r="H211" t="s">
        <v>991</v>
      </c>
      <c r="I211">
        <v>1</v>
      </c>
      <c r="L211" t="s">
        <v>819</v>
      </c>
      <c r="M211">
        <v>1</v>
      </c>
    </row>
    <row r="212" spans="1:13" x14ac:dyDescent="0.2">
      <c r="B212" t="s">
        <v>953</v>
      </c>
      <c r="C212">
        <v>1</v>
      </c>
      <c r="G212" t="s">
        <v>368</v>
      </c>
      <c r="H212" t="s">
        <v>891</v>
      </c>
      <c r="I212">
        <v>1</v>
      </c>
      <c r="L212" t="s">
        <v>898</v>
      </c>
      <c r="M212">
        <v>1</v>
      </c>
    </row>
    <row r="213" spans="1:13" x14ac:dyDescent="0.2">
      <c r="B213" t="s">
        <v>991</v>
      </c>
      <c r="C213">
        <v>1</v>
      </c>
      <c r="H213" t="s">
        <v>898</v>
      </c>
      <c r="I213">
        <v>1</v>
      </c>
      <c r="K213" t="s">
        <v>324</v>
      </c>
      <c r="L213" t="s">
        <v>809</v>
      </c>
      <c r="M213">
        <v>1</v>
      </c>
    </row>
    <row r="214" spans="1:13" x14ac:dyDescent="0.2">
      <c r="A214" t="s">
        <v>368</v>
      </c>
      <c r="B214" t="s">
        <v>891</v>
      </c>
      <c r="C214">
        <v>1</v>
      </c>
      <c r="G214" t="s">
        <v>12</v>
      </c>
      <c r="H214" t="s">
        <v>893</v>
      </c>
      <c r="I214">
        <v>1</v>
      </c>
      <c r="L214" t="s">
        <v>824</v>
      </c>
      <c r="M214">
        <v>3</v>
      </c>
    </row>
    <row r="215" spans="1:13" x14ac:dyDescent="0.2">
      <c r="B215" t="s">
        <v>898</v>
      </c>
      <c r="C215">
        <v>1</v>
      </c>
      <c r="H215" t="s">
        <v>873</v>
      </c>
      <c r="I215">
        <v>1</v>
      </c>
      <c r="L215" t="s">
        <v>819</v>
      </c>
      <c r="M215">
        <v>1</v>
      </c>
    </row>
    <row r="216" spans="1:13" x14ac:dyDescent="0.2">
      <c r="A216" t="s">
        <v>12</v>
      </c>
      <c r="B216" t="s">
        <v>893</v>
      </c>
      <c r="C216">
        <v>1</v>
      </c>
      <c r="H216" t="s">
        <v>878</v>
      </c>
      <c r="I216">
        <v>1</v>
      </c>
      <c r="L216" t="s">
        <v>837</v>
      </c>
      <c r="M216">
        <v>1</v>
      </c>
    </row>
    <row r="217" spans="1:13" x14ac:dyDescent="0.2">
      <c r="B217" t="s">
        <v>873</v>
      </c>
      <c r="C217">
        <v>1</v>
      </c>
      <c r="H217" t="s">
        <v>1034</v>
      </c>
      <c r="I217">
        <v>1</v>
      </c>
      <c r="L217" t="s">
        <v>898</v>
      </c>
      <c r="M217">
        <v>1</v>
      </c>
    </row>
    <row r="218" spans="1:13" x14ac:dyDescent="0.2">
      <c r="B218" t="s">
        <v>878</v>
      </c>
      <c r="C218">
        <v>1</v>
      </c>
      <c r="G218" t="s">
        <v>366</v>
      </c>
      <c r="H218" t="s">
        <v>898</v>
      </c>
      <c r="I218">
        <v>1</v>
      </c>
      <c r="L218" t="s">
        <v>1025</v>
      </c>
      <c r="M218">
        <v>1</v>
      </c>
    </row>
    <row r="219" spans="1:13" x14ac:dyDescent="0.2">
      <c r="B219" t="s">
        <v>1034</v>
      </c>
      <c r="C219">
        <v>1</v>
      </c>
      <c r="H219" t="s">
        <v>923</v>
      </c>
      <c r="I219">
        <v>1</v>
      </c>
      <c r="K219" t="s">
        <v>246</v>
      </c>
      <c r="L219" t="s">
        <v>824</v>
      </c>
      <c r="M219">
        <v>2</v>
      </c>
    </row>
    <row r="220" spans="1:13" x14ac:dyDescent="0.2">
      <c r="A220" t="s">
        <v>366</v>
      </c>
      <c r="B220" t="s">
        <v>898</v>
      </c>
      <c r="C220">
        <v>1</v>
      </c>
      <c r="H220" t="s">
        <v>964</v>
      </c>
      <c r="I220">
        <v>1</v>
      </c>
      <c r="L220" t="s">
        <v>929</v>
      </c>
      <c r="M220">
        <v>1</v>
      </c>
    </row>
    <row r="221" spans="1:13" x14ac:dyDescent="0.2">
      <c r="B221" t="s">
        <v>923</v>
      </c>
      <c r="C221">
        <v>1</v>
      </c>
      <c r="H221" t="s">
        <v>1000</v>
      </c>
      <c r="I221">
        <v>1</v>
      </c>
      <c r="L221" t="s">
        <v>972</v>
      </c>
      <c r="M221">
        <v>1</v>
      </c>
    </row>
    <row r="222" spans="1:13" x14ac:dyDescent="0.2">
      <c r="B222" t="s">
        <v>964</v>
      </c>
      <c r="C222">
        <v>1</v>
      </c>
      <c r="H222" t="s">
        <v>1020</v>
      </c>
      <c r="I222">
        <v>1</v>
      </c>
      <c r="L222" t="s">
        <v>1012</v>
      </c>
      <c r="M222">
        <v>1</v>
      </c>
    </row>
    <row r="223" spans="1:13" x14ac:dyDescent="0.2">
      <c r="B223" t="s">
        <v>1000</v>
      </c>
      <c r="C223">
        <v>1</v>
      </c>
      <c r="G223" t="s">
        <v>323</v>
      </c>
      <c r="H223" t="s">
        <v>809</v>
      </c>
      <c r="I223">
        <v>3</v>
      </c>
      <c r="L223" t="s">
        <v>1002</v>
      </c>
      <c r="M223">
        <v>1</v>
      </c>
    </row>
    <row r="224" spans="1:13" x14ac:dyDescent="0.2">
      <c r="B224" t="s">
        <v>1020</v>
      </c>
      <c r="C224">
        <v>1</v>
      </c>
      <c r="H224" t="s">
        <v>893</v>
      </c>
      <c r="I224">
        <v>2</v>
      </c>
      <c r="L224" t="s">
        <v>1007</v>
      </c>
      <c r="M224">
        <v>1</v>
      </c>
    </row>
    <row r="225" spans="1:13" x14ac:dyDescent="0.2">
      <c r="A225" t="s">
        <v>323</v>
      </c>
      <c r="B225" t="s">
        <v>809</v>
      </c>
      <c r="C225">
        <v>3</v>
      </c>
      <c r="H225" t="s">
        <v>824</v>
      </c>
      <c r="I225">
        <v>1</v>
      </c>
      <c r="K225" t="s">
        <v>377</v>
      </c>
      <c r="L225" t="s">
        <v>893</v>
      </c>
      <c r="M225">
        <v>1</v>
      </c>
    </row>
    <row r="226" spans="1:13" x14ac:dyDescent="0.2">
      <c r="B226" t="s">
        <v>893</v>
      </c>
      <c r="C226">
        <v>2</v>
      </c>
      <c r="H226" t="s">
        <v>818</v>
      </c>
      <c r="I226">
        <v>1</v>
      </c>
      <c r="L226" t="s">
        <v>955</v>
      </c>
      <c r="M226">
        <v>1</v>
      </c>
    </row>
    <row r="227" spans="1:13" x14ac:dyDescent="0.2">
      <c r="B227" t="s">
        <v>824</v>
      </c>
      <c r="C227">
        <v>1</v>
      </c>
      <c r="H227" t="s">
        <v>852</v>
      </c>
      <c r="I227">
        <v>1</v>
      </c>
      <c r="K227" t="s">
        <v>372</v>
      </c>
      <c r="L227" t="s">
        <v>893</v>
      </c>
      <c r="M227">
        <v>2</v>
      </c>
    </row>
    <row r="228" spans="1:13" x14ac:dyDescent="0.2">
      <c r="B228" t="s">
        <v>818</v>
      </c>
      <c r="C228">
        <v>1</v>
      </c>
      <c r="H228" t="s">
        <v>903</v>
      </c>
      <c r="I228">
        <v>1</v>
      </c>
      <c r="L228" t="s">
        <v>858</v>
      </c>
      <c r="M228">
        <v>1</v>
      </c>
    </row>
    <row r="229" spans="1:13" x14ac:dyDescent="0.2">
      <c r="B229" t="s">
        <v>852</v>
      </c>
      <c r="C229">
        <v>1</v>
      </c>
      <c r="G229" t="s">
        <v>375</v>
      </c>
      <c r="H229" t="s">
        <v>809</v>
      </c>
      <c r="I229">
        <v>2</v>
      </c>
      <c r="L229" t="s">
        <v>912</v>
      </c>
      <c r="M229">
        <v>1</v>
      </c>
    </row>
    <row r="230" spans="1:13" x14ac:dyDescent="0.2">
      <c r="B230" t="s">
        <v>903</v>
      </c>
      <c r="C230">
        <v>1</v>
      </c>
      <c r="H230" t="s">
        <v>947</v>
      </c>
      <c r="I230">
        <v>1</v>
      </c>
      <c r="L230" t="s">
        <v>1005</v>
      </c>
      <c r="M230">
        <v>1</v>
      </c>
    </row>
    <row r="231" spans="1:13" x14ac:dyDescent="0.2">
      <c r="A231" t="s">
        <v>375</v>
      </c>
      <c r="B231" t="s">
        <v>809</v>
      </c>
      <c r="C231">
        <v>2</v>
      </c>
      <c r="H231" t="s">
        <v>1029</v>
      </c>
      <c r="I231">
        <v>1</v>
      </c>
      <c r="K231" t="s">
        <v>376</v>
      </c>
      <c r="L231" t="s">
        <v>809</v>
      </c>
      <c r="M231">
        <v>2</v>
      </c>
    </row>
    <row r="232" spans="1:13" x14ac:dyDescent="0.2">
      <c r="B232" t="s">
        <v>947</v>
      </c>
      <c r="C232">
        <v>1</v>
      </c>
      <c r="G232" t="s">
        <v>329</v>
      </c>
      <c r="H232" t="s">
        <v>823</v>
      </c>
      <c r="I232">
        <v>1</v>
      </c>
      <c r="L232" t="s">
        <v>836</v>
      </c>
      <c r="M232">
        <v>1</v>
      </c>
    </row>
    <row r="233" spans="1:13" x14ac:dyDescent="0.2">
      <c r="B233" t="s">
        <v>1029</v>
      </c>
      <c r="C233">
        <v>1</v>
      </c>
      <c r="H233" t="s">
        <v>898</v>
      </c>
      <c r="I233">
        <v>3</v>
      </c>
      <c r="L233" t="s">
        <v>898</v>
      </c>
      <c r="M233">
        <v>2</v>
      </c>
    </row>
    <row r="234" spans="1:13" x14ac:dyDescent="0.2">
      <c r="A234" t="s">
        <v>329</v>
      </c>
      <c r="B234" t="s">
        <v>823</v>
      </c>
      <c r="C234">
        <v>1</v>
      </c>
      <c r="H234" t="s">
        <v>968</v>
      </c>
      <c r="I234">
        <v>1</v>
      </c>
      <c r="L234" t="s">
        <v>900</v>
      </c>
      <c r="M234">
        <v>1</v>
      </c>
    </row>
    <row r="235" spans="1:13" x14ac:dyDescent="0.2">
      <c r="B235" t="s">
        <v>898</v>
      </c>
      <c r="C235">
        <v>3</v>
      </c>
      <c r="H235" t="s">
        <v>970</v>
      </c>
      <c r="I235">
        <v>1</v>
      </c>
      <c r="K235" t="s">
        <v>356</v>
      </c>
      <c r="L235" t="s">
        <v>824</v>
      </c>
      <c r="M235">
        <v>1</v>
      </c>
    </row>
    <row r="236" spans="1:13" x14ac:dyDescent="0.2">
      <c r="B236" t="s">
        <v>968</v>
      </c>
      <c r="C236">
        <v>1</v>
      </c>
      <c r="G236" t="s">
        <v>347</v>
      </c>
      <c r="H236" t="s">
        <v>893</v>
      </c>
      <c r="I236">
        <v>1</v>
      </c>
      <c r="L236" t="s">
        <v>819</v>
      </c>
      <c r="M236">
        <v>1</v>
      </c>
    </row>
    <row r="237" spans="1:13" x14ac:dyDescent="0.2">
      <c r="B237" t="s">
        <v>970</v>
      </c>
      <c r="C237">
        <v>1</v>
      </c>
      <c r="H237" t="s">
        <v>824</v>
      </c>
      <c r="I237">
        <v>1</v>
      </c>
      <c r="L237" t="s">
        <v>868</v>
      </c>
      <c r="M237">
        <v>1</v>
      </c>
    </row>
    <row r="238" spans="1:13" x14ac:dyDescent="0.2">
      <c r="A238" t="s">
        <v>347</v>
      </c>
      <c r="B238" t="s">
        <v>893</v>
      </c>
      <c r="C238">
        <v>1</v>
      </c>
      <c r="H238" t="s">
        <v>848</v>
      </c>
      <c r="I238">
        <v>1</v>
      </c>
      <c r="L238" t="s">
        <v>898</v>
      </c>
      <c r="M238">
        <v>1</v>
      </c>
    </row>
    <row r="239" spans="1:13" x14ac:dyDescent="0.2">
      <c r="B239" t="s">
        <v>824</v>
      </c>
      <c r="C239">
        <v>1</v>
      </c>
      <c r="H239" t="s">
        <v>896</v>
      </c>
      <c r="I239">
        <v>1</v>
      </c>
      <c r="K239" t="s">
        <v>540</v>
      </c>
      <c r="L239" t="s">
        <v>898</v>
      </c>
      <c r="M239">
        <v>2</v>
      </c>
    </row>
    <row r="240" spans="1:13" x14ac:dyDescent="0.2">
      <c r="B240" t="s">
        <v>848</v>
      </c>
      <c r="C240">
        <v>1</v>
      </c>
      <c r="H240" t="s">
        <v>898</v>
      </c>
      <c r="I240">
        <v>1</v>
      </c>
      <c r="L240" t="s">
        <v>974</v>
      </c>
      <c r="M240">
        <v>1</v>
      </c>
    </row>
    <row r="241" spans="1:13" x14ac:dyDescent="0.2">
      <c r="B241" t="s">
        <v>896</v>
      </c>
      <c r="C241">
        <v>1</v>
      </c>
      <c r="H241" t="s">
        <v>943</v>
      </c>
      <c r="I241">
        <v>1</v>
      </c>
      <c r="L241" t="s">
        <v>975</v>
      </c>
      <c r="M241">
        <v>1</v>
      </c>
    </row>
    <row r="242" spans="1:13" x14ac:dyDescent="0.2">
      <c r="B242" t="s">
        <v>898</v>
      </c>
      <c r="C242">
        <v>1</v>
      </c>
      <c r="H242" t="s">
        <v>982</v>
      </c>
      <c r="I242">
        <v>1</v>
      </c>
      <c r="L242" t="s">
        <v>978</v>
      </c>
      <c r="M242">
        <v>1</v>
      </c>
    </row>
    <row r="243" spans="1:13" x14ac:dyDescent="0.2">
      <c r="B243" t="s">
        <v>943</v>
      </c>
      <c r="C243">
        <v>1</v>
      </c>
      <c r="G243" t="s">
        <v>383</v>
      </c>
      <c r="H243" t="s">
        <v>809</v>
      </c>
      <c r="I243">
        <v>1</v>
      </c>
      <c r="K243" t="s">
        <v>362</v>
      </c>
      <c r="L243" t="s">
        <v>809</v>
      </c>
      <c r="M243">
        <v>1</v>
      </c>
    </row>
    <row r="244" spans="1:13" x14ac:dyDescent="0.2">
      <c r="B244" t="s">
        <v>982</v>
      </c>
      <c r="C244">
        <v>1</v>
      </c>
      <c r="H244" t="s">
        <v>893</v>
      </c>
      <c r="I244">
        <v>2</v>
      </c>
      <c r="L244" t="s">
        <v>819</v>
      </c>
      <c r="M244">
        <v>2</v>
      </c>
    </row>
    <row r="245" spans="1:13" x14ac:dyDescent="0.2">
      <c r="A245" t="s">
        <v>383</v>
      </c>
      <c r="B245" t="s">
        <v>809</v>
      </c>
      <c r="C245">
        <v>1</v>
      </c>
      <c r="H245" t="s">
        <v>824</v>
      </c>
      <c r="I245">
        <v>1</v>
      </c>
      <c r="L245" t="s">
        <v>1026</v>
      </c>
      <c r="M245">
        <v>1</v>
      </c>
    </row>
    <row r="246" spans="1:13" x14ac:dyDescent="0.2">
      <c r="B246" t="s">
        <v>893</v>
      </c>
      <c r="C246">
        <v>2</v>
      </c>
      <c r="H246" t="s">
        <v>819</v>
      </c>
      <c r="I246">
        <v>1</v>
      </c>
      <c r="K246" t="s">
        <v>739</v>
      </c>
      <c r="L246" t="s">
        <v>885</v>
      </c>
      <c r="M246">
        <v>1</v>
      </c>
    </row>
    <row r="247" spans="1:13" x14ac:dyDescent="0.2">
      <c r="B247" t="s">
        <v>824</v>
      </c>
      <c r="C247">
        <v>1</v>
      </c>
      <c r="H247" t="s">
        <v>835</v>
      </c>
      <c r="I247">
        <v>1</v>
      </c>
      <c r="K247" t="s">
        <v>359</v>
      </c>
      <c r="L247" t="s">
        <v>809</v>
      </c>
      <c r="M247">
        <v>2</v>
      </c>
    </row>
    <row r="248" spans="1:13" x14ac:dyDescent="0.2">
      <c r="B248" t="s">
        <v>819</v>
      </c>
      <c r="C248">
        <v>1</v>
      </c>
      <c r="H248" t="s">
        <v>981</v>
      </c>
      <c r="I248">
        <v>1</v>
      </c>
      <c r="L248" t="s">
        <v>893</v>
      </c>
      <c r="M248">
        <v>2</v>
      </c>
    </row>
    <row r="249" spans="1:13" x14ac:dyDescent="0.2">
      <c r="B249" t="s">
        <v>835</v>
      </c>
      <c r="C249">
        <v>1</v>
      </c>
      <c r="G249" t="s">
        <v>361</v>
      </c>
      <c r="H249" t="s">
        <v>809</v>
      </c>
      <c r="I249">
        <v>1</v>
      </c>
      <c r="K249" t="s">
        <v>390</v>
      </c>
      <c r="L249" t="s">
        <v>893</v>
      </c>
      <c r="M249">
        <v>1</v>
      </c>
    </row>
    <row r="250" spans="1:13" x14ac:dyDescent="0.2">
      <c r="B250" t="s">
        <v>981</v>
      </c>
      <c r="C250">
        <v>1</v>
      </c>
      <c r="H250" t="s">
        <v>824</v>
      </c>
      <c r="I250">
        <v>2</v>
      </c>
      <c r="K250" t="s">
        <v>333</v>
      </c>
      <c r="L250" t="s">
        <v>809</v>
      </c>
      <c r="M250">
        <v>1</v>
      </c>
    </row>
    <row r="251" spans="1:13" x14ac:dyDescent="0.2">
      <c r="A251" t="s">
        <v>361</v>
      </c>
      <c r="B251" t="s">
        <v>809</v>
      </c>
      <c r="C251">
        <v>1</v>
      </c>
      <c r="H251" t="s">
        <v>889</v>
      </c>
      <c r="I251">
        <v>1</v>
      </c>
      <c r="L251" t="s">
        <v>893</v>
      </c>
      <c r="M251">
        <v>1</v>
      </c>
    </row>
    <row r="252" spans="1:13" x14ac:dyDescent="0.2">
      <c r="B252" t="s">
        <v>824</v>
      </c>
      <c r="C252">
        <v>2</v>
      </c>
      <c r="H252" t="s">
        <v>898</v>
      </c>
      <c r="I252">
        <v>2</v>
      </c>
      <c r="L252" t="s">
        <v>824</v>
      </c>
      <c r="M252">
        <v>1</v>
      </c>
    </row>
    <row r="253" spans="1:13" x14ac:dyDescent="0.2">
      <c r="B253" t="s">
        <v>889</v>
      </c>
      <c r="C253">
        <v>1</v>
      </c>
      <c r="H253" t="s">
        <v>952</v>
      </c>
      <c r="I253">
        <v>1</v>
      </c>
      <c r="L253" t="s">
        <v>819</v>
      </c>
      <c r="M253">
        <v>3</v>
      </c>
    </row>
    <row r="254" spans="1:13" x14ac:dyDescent="0.2">
      <c r="B254" t="s">
        <v>898</v>
      </c>
      <c r="C254">
        <v>2</v>
      </c>
      <c r="H254" t="s">
        <v>992</v>
      </c>
      <c r="I254">
        <v>1</v>
      </c>
      <c r="L254" t="s">
        <v>987</v>
      </c>
      <c r="M254">
        <v>1</v>
      </c>
    </row>
    <row r="255" spans="1:13" x14ac:dyDescent="0.2">
      <c r="B255" t="s">
        <v>952</v>
      </c>
      <c r="C255">
        <v>1</v>
      </c>
      <c r="G255" t="s">
        <v>441</v>
      </c>
      <c r="H255" t="s">
        <v>809</v>
      </c>
      <c r="I255">
        <v>2</v>
      </c>
      <c r="K255" t="s">
        <v>334</v>
      </c>
      <c r="L255" t="s">
        <v>809</v>
      </c>
      <c r="M255">
        <v>1</v>
      </c>
    </row>
    <row r="256" spans="1:13" x14ac:dyDescent="0.2">
      <c r="B256" t="s">
        <v>992</v>
      </c>
      <c r="C256">
        <v>1</v>
      </c>
      <c r="H256" t="s">
        <v>893</v>
      </c>
      <c r="I256">
        <v>3</v>
      </c>
      <c r="L256" t="s">
        <v>893</v>
      </c>
      <c r="M256">
        <v>1</v>
      </c>
    </row>
    <row r="257" spans="1:13" x14ac:dyDescent="0.2">
      <c r="A257" t="s">
        <v>441</v>
      </c>
      <c r="B257" t="s">
        <v>809</v>
      </c>
      <c r="C257">
        <v>2</v>
      </c>
      <c r="H257" t="s">
        <v>824</v>
      </c>
      <c r="I257">
        <v>1</v>
      </c>
      <c r="L257" t="s">
        <v>888</v>
      </c>
      <c r="M257">
        <v>1</v>
      </c>
    </row>
    <row r="258" spans="1:13" x14ac:dyDescent="0.2">
      <c r="B258" t="s">
        <v>893</v>
      </c>
      <c r="C258">
        <v>3</v>
      </c>
      <c r="H258" t="s">
        <v>958</v>
      </c>
      <c r="I258">
        <v>1</v>
      </c>
      <c r="L258" t="s">
        <v>898</v>
      </c>
      <c r="M258">
        <v>1</v>
      </c>
    </row>
    <row r="259" spans="1:13" x14ac:dyDescent="0.2">
      <c r="B259" t="s">
        <v>824</v>
      </c>
      <c r="C259">
        <v>1</v>
      </c>
      <c r="G259" t="s">
        <v>391</v>
      </c>
      <c r="H259" t="s">
        <v>809</v>
      </c>
      <c r="I259">
        <v>1</v>
      </c>
      <c r="L259" t="s">
        <v>926</v>
      </c>
      <c r="M259">
        <v>1</v>
      </c>
    </row>
    <row r="260" spans="1:13" x14ac:dyDescent="0.2">
      <c r="B260" t="s">
        <v>958</v>
      </c>
      <c r="C260">
        <v>1</v>
      </c>
      <c r="H260" t="s">
        <v>893</v>
      </c>
      <c r="I260">
        <v>1</v>
      </c>
      <c r="L260" t="s">
        <v>999</v>
      </c>
      <c r="M260">
        <v>1</v>
      </c>
    </row>
    <row r="261" spans="1:13" x14ac:dyDescent="0.2">
      <c r="A261" t="s">
        <v>391</v>
      </c>
      <c r="B261" t="s">
        <v>809</v>
      </c>
      <c r="C261">
        <v>1</v>
      </c>
      <c r="H261" t="s">
        <v>898</v>
      </c>
      <c r="I261">
        <v>1</v>
      </c>
      <c r="K261" t="s">
        <v>344</v>
      </c>
      <c r="L261" t="s">
        <v>884</v>
      </c>
      <c r="M261">
        <v>1</v>
      </c>
    </row>
    <row r="262" spans="1:13" x14ac:dyDescent="0.2">
      <c r="B262" t="s">
        <v>893</v>
      </c>
      <c r="C262">
        <v>1</v>
      </c>
      <c r="G262" t="s">
        <v>331</v>
      </c>
      <c r="H262" t="s">
        <v>814</v>
      </c>
      <c r="I262">
        <v>1</v>
      </c>
      <c r="L262" t="s">
        <v>1008</v>
      </c>
      <c r="M262">
        <v>1</v>
      </c>
    </row>
    <row r="263" spans="1:13" x14ac:dyDescent="0.2">
      <c r="B263" t="s">
        <v>898</v>
      </c>
      <c r="C263">
        <v>1</v>
      </c>
      <c r="H263" t="s">
        <v>819</v>
      </c>
      <c r="I263">
        <v>1</v>
      </c>
      <c r="K263" t="s">
        <v>712</v>
      </c>
      <c r="L263" t="s">
        <v>809</v>
      </c>
      <c r="M263">
        <v>1</v>
      </c>
    </row>
    <row r="264" spans="1:13" x14ac:dyDescent="0.2">
      <c r="A264" t="s">
        <v>331</v>
      </c>
      <c r="B264" t="s">
        <v>814</v>
      </c>
      <c r="C264">
        <v>1</v>
      </c>
      <c r="H264" t="s">
        <v>898</v>
      </c>
      <c r="I264">
        <v>1</v>
      </c>
      <c r="L264" t="s">
        <v>893</v>
      </c>
      <c r="M264">
        <v>3</v>
      </c>
    </row>
    <row r="265" spans="1:13" x14ac:dyDescent="0.2">
      <c r="B265" t="s">
        <v>819</v>
      </c>
      <c r="C265">
        <v>1</v>
      </c>
      <c r="G265" t="s">
        <v>183</v>
      </c>
      <c r="H265" t="s">
        <v>957</v>
      </c>
      <c r="I265">
        <v>1</v>
      </c>
      <c r="K265" t="s">
        <v>243</v>
      </c>
      <c r="L265" t="s">
        <v>673</v>
      </c>
      <c r="M265">
        <v>1</v>
      </c>
    </row>
    <row r="266" spans="1:13" x14ac:dyDescent="0.2">
      <c r="B266" t="s">
        <v>898</v>
      </c>
      <c r="C266">
        <v>1</v>
      </c>
      <c r="H266" t="s">
        <v>986</v>
      </c>
      <c r="I266">
        <v>1</v>
      </c>
      <c r="L266" t="s">
        <v>893</v>
      </c>
      <c r="M266">
        <v>1</v>
      </c>
    </row>
    <row r="267" spans="1:13" x14ac:dyDescent="0.2">
      <c r="A267" t="s">
        <v>183</v>
      </c>
      <c r="B267" t="s">
        <v>957</v>
      </c>
      <c r="C267">
        <v>1</v>
      </c>
      <c r="G267" t="s">
        <v>77</v>
      </c>
      <c r="H267" t="s">
        <v>784</v>
      </c>
      <c r="I267">
        <v>1</v>
      </c>
      <c r="L267" t="s">
        <v>993</v>
      </c>
      <c r="M267">
        <v>1</v>
      </c>
    </row>
    <row r="268" spans="1:13" x14ac:dyDescent="0.2">
      <c r="B268" t="s">
        <v>986</v>
      </c>
      <c r="C268">
        <v>1</v>
      </c>
      <c r="H268" t="s">
        <v>762</v>
      </c>
      <c r="I268">
        <v>1</v>
      </c>
      <c r="L268" t="s">
        <v>995</v>
      </c>
      <c r="M268">
        <v>1</v>
      </c>
    </row>
    <row r="269" spans="1:13" x14ac:dyDescent="0.2">
      <c r="A269" t="s">
        <v>77</v>
      </c>
      <c r="B269" t="s">
        <v>784</v>
      </c>
      <c r="C269">
        <v>1</v>
      </c>
      <c r="H269" t="s">
        <v>809</v>
      </c>
      <c r="I269">
        <v>1</v>
      </c>
      <c r="L269" t="s">
        <v>1035</v>
      </c>
      <c r="M269">
        <v>1</v>
      </c>
    </row>
    <row r="270" spans="1:13" x14ac:dyDescent="0.2">
      <c r="B270" t="s">
        <v>762</v>
      </c>
      <c r="C270">
        <v>1</v>
      </c>
      <c r="H270" t="s">
        <v>893</v>
      </c>
      <c r="I270">
        <v>4</v>
      </c>
      <c r="K270" t="s">
        <v>350</v>
      </c>
      <c r="L270" t="s">
        <v>893</v>
      </c>
      <c r="M270">
        <v>1</v>
      </c>
    </row>
    <row r="271" spans="1:13" x14ac:dyDescent="0.2">
      <c r="B271" t="s">
        <v>809</v>
      </c>
      <c r="C271">
        <v>1</v>
      </c>
      <c r="H271" t="s">
        <v>840</v>
      </c>
      <c r="I271">
        <v>1</v>
      </c>
      <c r="L271" t="s">
        <v>822</v>
      </c>
      <c r="M271">
        <v>1</v>
      </c>
    </row>
    <row r="272" spans="1:13" x14ac:dyDescent="0.2">
      <c r="B272" t="s">
        <v>893</v>
      </c>
      <c r="C272">
        <v>4</v>
      </c>
      <c r="H272" t="s">
        <v>856</v>
      </c>
      <c r="I272">
        <v>1</v>
      </c>
      <c r="L272" t="s">
        <v>832</v>
      </c>
      <c r="M272">
        <v>1</v>
      </c>
    </row>
    <row r="273" spans="1:13" x14ac:dyDescent="0.2">
      <c r="B273" t="s">
        <v>840</v>
      </c>
      <c r="C273">
        <v>1</v>
      </c>
      <c r="H273" t="s">
        <v>857</v>
      </c>
      <c r="I273">
        <v>1</v>
      </c>
      <c r="L273" t="s">
        <v>898</v>
      </c>
      <c r="M273">
        <v>1</v>
      </c>
    </row>
    <row r="274" spans="1:13" x14ac:dyDescent="0.2">
      <c r="B274" t="s">
        <v>856</v>
      </c>
      <c r="C274">
        <v>1</v>
      </c>
      <c r="H274" t="s">
        <v>877</v>
      </c>
      <c r="I274">
        <v>1</v>
      </c>
      <c r="K274" t="s">
        <v>354</v>
      </c>
      <c r="L274" t="s">
        <v>809</v>
      </c>
      <c r="M274">
        <v>1</v>
      </c>
    </row>
    <row r="275" spans="1:13" x14ac:dyDescent="0.2">
      <c r="B275" t="s">
        <v>857</v>
      </c>
      <c r="C275">
        <v>1</v>
      </c>
      <c r="H275" t="s">
        <v>937</v>
      </c>
      <c r="I275">
        <v>1</v>
      </c>
      <c r="L275" t="s">
        <v>824</v>
      </c>
      <c r="M275">
        <v>1</v>
      </c>
    </row>
    <row r="276" spans="1:13" x14ac:dyDescent="0.2">
      <c r="B276" t="s">
        <v>877</v>
      </c>
      <c r="C276">
        <v>1</v>
      </c>
      <c r="H276" t="s">
        <v>1015</v>
      </c>
      <c r="I276">
        <v>1</v>
      </c>
      <c r="L276" t="s">
        <v>944</v>
      </c>
      <c r="M276">
        <v>1</v>
      </c>
    </row>
    <row r="277" spans="1:13" x14ac:dyDescent="0.2">
      <c r="B277" t="s">
        <v>937</v>
      </c>
      <c r="C277">
        <v>1</v>
      </c>
      <c r="G277" t="s">
        <v>346</v>
      </c>
      <c r="H277" t="s">
        <v>866</v>
      </c>
      <c r="I277">
        <v>1</v>
      </c>
      <c r="L277" t="s">
        <v>1033</v>
      </c>
      <c r="M277">
        <v>1</v>
      </c>
    </row>
    <row r="278" spans="1:13" x14ac:dyDescent="0.2">
      <c r="B278" t="s">
        <v>1015</v>
      </c>
      <c r="C278">
        <v>1</v>
      </c>
      <c r="G278" t="s">
        <v>324</v>
      </c>
      <c r="H278" t="s">
        <v>809</v>
      </c>
      <c r="I278">
        <v>1</v>
      </c>
      <c r="K278" t="s">
        <v>373</v>
      </c>
      <c r="L278" t="s">
        <v>809</v>
      </c>
      <c r="M278">
        <v>9</v>
      </c>
    </row>
    <row r="279" spans="1:13" x14ac:dyDescent="0.2">
      <c r="A279" t="s">
        <v>346</v>
      </c>
      <c r="B279" t="s">
        <v>866</v>
      </c>
      <c r="C279">
        <v>1</v>
      </c>
      <c r="H279" t="s">
        <v>824</v>
      </c>
      <c r="I279">
        <v>3</v>
      </c>
      <c r="L279" t="s">
        <v>824</v>
      </c>
      <c r="M279">
        <v>3</v>
      </c>
    </row>
    <row r="280" spans="1:13" x14ac:dyDescent="0.2">
      <c r="A280" t="s">
        <v>324</v>
      </c>
      <c r="B280" t="s">
        <v>809</v>
      </c>
      <c r="C280">
        <v>1</v>
      </c>
      <c r="H280" t="s">
        <v>819</v>
      </c>
      <c r="I280">
        <v>1</v>
      </c>
      <c r="L280" t="s">
        <v>906</v>
      </c>
      <c r="M280">
        <v>1</v>
      </c>
    </row>
    <row r="281" spans="1:13" x14ac:dyDescent="0.2">
      <c r="B281" t="s">
        <v>824</v>
      </c>
      <c r="C281">
        <v>3</v>
      </c>
      <c r="H281" t="s">
        <v>837</v>
      </c>
      <c r="I281">
        <v>1</v>
      </c>
      <c r="L281" t="s">
        <v>945</v>
      </c>
      <c r="M281">
        <v>1</v>
      </c>
    </row>
    <row r="282" spans="1:13" x14ac:dyDescent="0.2">
      <c r="B282" t="s">
        <v>819</v>
      </c>
      <c r="C282">
        <v>1</v>
      </c>
      <c r="H282" t="s">
        <v>898</v>
      </c>
      <c r="I282">
        <v>1</v>
      </c>
      <c r="K282" t="s">
        <v>723</v>
      </c>
      <c r="L282" t="s">
        <v>819</v>
      </c>
      <c r="M282">
        <v>1</v>
      </c>
    </row>
    <row r="283" spans="1:13" x14ac:dyDescent="0.2">
      <c r="B283" t="s">
        <v>837</v>
      </c>
      <c r="C283">
        <v>1</v>
      </c>
      <c r="H283" t="s">
        <v>1025</v>
      </c>
      <c r="I283">
        <v>1</v>
      </c>
      <c r="L283" t="s">
        <v>898</v>
      </c>
      <c r="M283">
        <v>2</v>
      </c>
    </row>
    <row r="284" spans="1:13" x14ac:dyDescent="0.2">
      <c r="B284" t="s">
        <v>898</v>
      </c>
      <c r="C284">
        <v>1</v>
      </c>
      <c r="G284" t="s">
        <v>246</v>
      </c>
      <c r="H284" t="s">
        <v>824</v>
      </c>
      <c r="I284">
        <v>2</v>
      </c>
      <c r="K284" t="s">
        <v>414</v>
      </c>
      <c r="L284" t="s">
        <v>809</v>
      </c>
      <c r="M284">
        <v>4</v>
      </c>
    </row>
    <row r="285" spans="1:13" x14ac:dyDescent="0.2">
      <c r="B285" t="s">
        <v>1025</v>
      </c>
      <c r="C285">
        <v>1</v>
      </c>
      <c r="H285" t="s">
        <v>929</v>
      </c>
      <c r="I285">
        <v>1</v>
      </c>
      <c r="L285" t="s">
        <v>893</v>
      </c>
      <c r="M285">
        <v>1</v>
      </c>
    </row>
    <row r="286" spans="1:13" x14ac:dyDescent="0.2">
      <c r="A286" t="s">
        <v>246</v>
      </c>
      <c r="B286" t="s">
        <v>824</v>
      </c>
      <c r="C286">
        <v>2</v>
      </c>
      <c r="H286" t="s">
        <v>972</v>
      </c>
      <c r="I286">
        <v>1</v>
      </c>
      <c r="L286" t="s">
        <v>824</v>
      </c>
      <c r="M286">
        <v>1</v>
      </c>
    </row>
    <row r="287" spans="1:13" x14ac:dyDescent="0.2">
      <c r="B287" t="s">
        <v>929</v>
      </c>
      <c r="C287">
        <v>1</v>
      </c>
      <c r="H287" t="s">
        <v>1012</v>
      </c>
      <c r="I287">
        <v>1</v>
      </c>
      <c r="L287" t="s">
        <v>855</v>
      </c>
      <c r="M287">
        <v>1</v>
      </c>
    </row>
    <row r="288" spans="1:13" x14ac:dyDescent="0.2">
      <c r="B288" t="s">
        <v>972</v>
      </c>
      <c r="C288">
        <v>1</v>
      </c>
      <c r="H288" t="s">
        <v>1002</v>
      </c>
      <c r="I288">
        <v>1</v>
      </c>
      <c r="L288" t="s">
        <v>898</v>
      </c>
      <c r="M288">
        <v>1</v>
      </c>
    </row>
    <row r="289" spans="1:13" x14ac:dyDescent="0.2">
      <c r="B289" t="s">
        <v>1012</v>
      </c>
      <c r="C289">
        <v>1</v>
      </c>
      <c r="H289" t="s">
        <v>1007</v>
      </c>
      <c r="I289">
        <v>1</v>
      </c>
      <c r="K289" t="s">
        <v>345</v>
      </c>
      <c r="L289" t="s">
        <v>820</v>
      </c>
      <c r="M289">
        <v>1</v>
      </c>
    </row>
    <row r="290" spans="1:13" x14ac:dyDescent="0.2">
      <c r="B290" t="s">
        <v>1002</v>
      </c>
      <c r="C290">
        <v>1</v>
      </c>
      <c r="G290" t="s">
        <v>377</v>
      </c>
      <c r="H290" t="s">
        <v>893</v>
      </c>
      <c r="I290">
        <v>1</v>
      </c>
      <c r="L290" t="s">
        <v>898</v>
      </c>
      <c r="M290">
        <v>2</v>
      </c>
    </row>
    <row r="291" spans="1:13" x14ac:dyDescent="0.2">
      <c r="B291" t="s">
        <v>1007</v>
      </c>
      <c r="C291">
        <v>1</v>
      </c>
      <c r="H291" t="s">
        <v>955</v>
      </c>
      <c r="I291">
        <v>1</v>
      </c>
      <c r="L291" t="s">
        <v>915</v>
      </c>
      <c r="M291">
        <v>1</v>
      </c>
    </row>
    <row r="292" spans="1:13" x14ac:dyDescent="0.2">
      <c r="A292" t="s">
        <v>377</v>
      </c>
      <c r="B292" t="s">
        <v>893</v>
      </c>
      <c r="C292">
        <v>1</v>
      </c>
      <c r="G292" t="s">
        <v>372</v>
      </c>
      <c r="H292" t="s">
        <v>893</v>
      </c>
      <c r="I292">
        <v>2</v>
      </c>
      <c r="L292" t="s">
        <v>941</v>
      </c>
      <c r="M292">
        <v>1</v>
      </c>
    </row>
    <row r="293" spans="1:13" x14ac:dyDescent="0.2">
      <c r="B293" t="s">
        <v>955</v>
      </c>
      <c r="C293">
        <v>1</v>
      </c>
      <c r="H293" t="s">
        <v>858</v>
      </c>
      <c r="I293">
        <v>1</v>
      </c>
      <c r="L293" t="s">
        <v>969</v>
      </c>
      <c r="M293">
        <v>1</v>
      </c>
    </row>
    <row r="294" spans="1:13" x14ac:dyDescent="0.2">
      <c r="A294" t="s">
        <v>372</v>
      </c>
      <c r="B294" t="s">
        <v>893</v>
      </c>
      <c r="C294">
        <v>2</v>
      </c>
      <c r="H294" t="s">
        <v>912</v>
      </c>
      <c r="I294">
        <v>1</v>
      </c>
      <c r="L294" t="s">
        <v>1003</v>
      </c>
      <c r="M294">
        <v>1</v>
      </c>
    </row>
    <row r="295" spans="1:13" x14ac:dyDescent="0.2">
      <c r="B295" t="s">
        <v>858</v>
      </c>
      <c r="C295">
        <v>1</v>
      </c>
      <c r="H295" t="s">
        <v>1005</v>
      </c>
      <c r="I295">
        <v>1</v>
      </c>
      <c r="K295" t="s">
        <v>779</v>
      </c>
      <c r="L295" t="s">
        <v>809</v>
      </c>
      <c r="M295">
        <v>1</v>
      </c>
    </row>
    <row r="296" spans="1:13" x14ac:dyDescent="0.2">
      <c r="B296" t="s">
        <v>912</v>
      </c>
      <c r="C296">
        <v>1</v>
      </c>
      <c r="G296" t="s">
        <v>376</v>
      </c>
      <c r="H296" t="s">
        <v>809</v>
      </c>
      <c r="I296">
        <v>2</v>
      </c>
      <c r="L296" t="s">
        <v>830</v>
      </c>
      <c r="M296">
        <v>1</v>
      </c>
    </row>
    <row r="297" spans="1:13" x14ac:dyDescent="0.2">
      <c r="B297" t="s">
        <v>1005</v>
      </c>
      <c r="C297">
        <v>1</v>
      </c>
      <c r="H297" t="s">
        <v>836</v>
      </c>
      <c r="I297">
        <v>1</v>
      </c>
      <c r="K297" t="s">
        <v>357</v>
      </c>
      <c r="L297" t="s">
        <v>813</v>
      </c>
      <c r="M297">
        <v>1</v>
      </c>
    </row>
    <row r="298" spans="1:13" x14ac:dyDescent="0.2">
      <c r="A298" t="s">
        <v>376</v>
      </c>
      <c r="B298" t="s">
        <v>809</v>
      </c>
      <c r="C298">
        <v>2</v>
      </c>
      <c r="H298" t="s">
        <v>898</v>
      </c>
      <c r="I298">
        <v>2</v>
      </c>
      <c r="L298" t="s">
        <v>893</v>
      </c>
      <c r="M298">
        <v>1</v>
      </c>
    </row>
    <row r="299" spans="1:13" x14ac:dyDescent="0.2">
      <c r="B299" t="s">
        <v>836</v>
      </c>
      <c r="C299">
        <v>1</v>
      </c>
      <c r="H299" t="s">
        <v>900</v>
      </c>
      <c r="I299">
        <v>1</v>
      </c>
      <c r="L299" t="s">
        <v>824</v>
      </c>
      <c r="M299">
        <v>1</v>
      </c>
    </row>
    <row r="300" spans="1:13" x14ac:dyDescent="0.2">
      <c r="B300" t="s">
        <v>898</v>
      </c>
      <c r="C300">
        <v>2</v>
      </c>
      <c r="G300" t="s">
        <v>356</v>
      </c>
      <c r="H300" t="s">
        <v>824</v>
      </c>
      <c r="I300">
        <v>1</v>
      </c>
      <c r="L300" t="s">
        <v>819</v>
      </c>
      <c r="M300">
        <v>1</v>
      </c>
    </row>
    <row r="301" spans="1:13" x14ac:dyDescent="0.2">
      <c r="B301" t="s">
        <v>900</v>
      </c>
      <c r="C301">
        <v>1</v>
      </c>
      <c r="H301" t="s">
        <v>819</v>
      </c>
      <c r="I301">
        <v>1</v>
      </c>
      <c r="L301" t="s">
        <v>897</v>
      </c>
      <c r="M301">
        <v>1</v>
      </c>
    </row>
    <row r="302" spans="1:13" x14ac:dyDescent="0.2">
      <c r="A302" t="s">
        <v>356</v>
      </c>
      <c r="B302" t="s">
        <v>824</v>
      </c>
      <c r="C302">
        <v>1</v>
      </c>
      <c r="H302" t="s">
        <v>868</v>
      </c>
      <c r="I302">
        <v>1</v>
      </c>
      <c r="K302" t="s">
        <v>322</v>
      </c>
      <c r="L302" t="s">
        <v>809</v>
      </c>
      <c r="M302">
        <v>2</v>
      </c>
    </row>
    <row r="303" spans="1:13" x14ac:dyDescent="0.2">
      <c r="B303" t="s">
        <v>819</v>
      </c>
      <c r="C303">
        <v>1</v>
      </c>
      <c r="H303" t="s">
        <v>898</v>
      </c>
      <c r="I303">
        <v>1</v>
      </c>
      <c r="L303" t="s">
        <v>893</v>
      </c>
      <c r="M303">
        <v>1</v>
      </c>
    </row>
    <row r="304" spans="1:13" x14ac:dyDescent="0.2">
      <c r="B304" t="s">
        <v>868</v>
      </c>
      <c r="C304">
        <v>1</v>
      </c>
      <c r="G304" t="s">
        <v>540</v>
      </c>
      <c r="H304" t="s">
        <v>898</v>
      </c>
      <c r="I304">
        <v>2</v>
      </c>
      <c r="L304" t="s">
        <v>838</v>
      </c>
      <c r="M304">
        <v>1</v>
      </c>
    </row>
    <row r="305" spans="1:13" x14ac:dyDescent="0.2">
      <c r="B305" t="s">
        <v>898</v>
      </c>
      <c r="C305">
        <v>1</v>
      </c>
      <c r="H305" t="s">
        <v>974</v>
      </c>
      <c r="I305">
        <v>1</v>
      </c>
      <c r="L305" t="s">
        <v>941</v>
      </c>
      <c r="M305">
        <v>1</v>
      </c>
    </row>
    <row r="306" spans="1:13" x14ac:dyDescent="0.2">
      <c r="A306" t="s">
        <v>540</v>
      </c>
      <c r="B306" t="s">
        <v>898</v>
      </c>
      <c r="C306">
        <v>2</v>
      </c>
      <c r="H306" t="s">
        <v>975</v>
      </c>
      <c r="I306">
        <v>1</v>
      </c>
      <c r="L306" t="s">
        <v>1009</v>
      </c>
      <c r="M306">
        <v>1</v>
      </c>
    </row>
    <row r="307" spans="1:13" x14ac:dyDescent="0.2">
      <c r="B307" t="s">
        <v>974</v>
      </c>
      <c r="C307">
        <v>1</v>
      </c>
      <c r="H307" t="s">
        <v>978</v>
      </c>
      <c r="I307">
        <v>1</v>
      </c>
      <c r="K307" t="s">
        <v>487</v>
      </c>
      <c r="L307" t="s">
        <v>893</v>
      </c>
      <c r="M307">
        <v>3</v>
      </c>
    </row>
    <row r="308" spans="1:13" x14ac:dyDescent="0.2">
      <c r="B308" t="s">
        <v>975</v>
      </c>
      <c r="C308">
        <v>1</v>
      </c>
      <c r="G308" t="s">
        <v>362</v>
      </c>
      <c r="H308" t="s">
        <v>809</v>
      </c>
      <c r="I308">
        <v>1</v>
      </c>
      <c r="L308" t="s">
        <v>898</v>
      </c>
      <c r="M308">
        <v>1</v>
      </c>
    </row>
    <row r="309" spans="1:13" x14ac:dyDescent="0.2">
      <c r="B309" t="s">
        <v>978</v>
      </c>
      <c r="C309">
        <v>1</v>
      </c>
      <c r="H309" t="s">
        <v>819</v>
      </c>
      <c r="I309">
        <v>2</v>
      </c>
      <c r="L309" t="s">
        <v>905</v>
      </c>
      <c r="M309">
        <v>1</v>
      </c>
    </row>
    <row r="310" spans="1:13" x14ac:dyDescent="0.2">
      <c r="A310" t="s">
        <v>362</v>
      </c>
      <c r="B310" t="s">
        <v>809</v>
      </c>
      <c r="C310">
        <v>1</v>
      </c>
      <c r="H310" t="s">
        <v>1026</v>
      </c>
      <c r="I310">
        <v>1</v>
      </c>
      <c r="K310" t="s">
        <v>569</v>
      </c>
      <c r="L310" t="s">
        <v>875</v>
      </c>
      <c r="M310">
        <v>1</v>
      </c>
    </row>
    <row r="311" spans="1:13" x14ac:dyDescent="0.2">
      <c r="B311" t="s">
        <v>819</v>
      </c>
      <c r="C311">
        <v>2</v>
      </c>
      <c r="G311" t="s">
        <v>739</v>
      </c>
      <c r="H311" t="s">
        <v>885</v>
      </c>
      <c r="I311">
        <v>1</v>
      </c>
      <c r="K311" t="s">
        <v>180</v>
      </c>
      <c r="L311" t="s">
        <v>893</v>
      </c>
      <c r="M311">
        <v>1</v>
      </c>
    </row>
    <row r="312" spans="1:13" x14ac:dyDescent="0.2">
      <c r="B312" t="s">
        <v>1026</v>
      </c>
      <c r="C312">
        <v>1</v>
      </c>
      <c r="G312" t="s">
        <v>359</v>
      </c>
      <c r="H312" t="s">
        <v>809</v>
      </c>
      <c r="I312">
        <v>2</v>
      </c>
      <c r="K312" t="s">
        <v>358</v>
      </c>
      <c r="L312" t="s">
        <v>809</v>
      </c>
      <c r="M312">
        <v>1</v>
      </c>
    </row>
    <row r="313" spans="1:13" x14ac:dyDescent="0.2">
      <c r="A313" t="s">
        <v>739</v>
      </c>
      <c r="B313" t="s">
        <v>885</v>
      </c>
      <c r="C313">
        <v>1</v>
      </c>
      <c r="H313" t="s">
        <v>893</v>
      </c>
      <c r="I313">
        <v>2</v>
      </c>
      <c r="L313" t="s">
        <v>893</v>
      </c>
      <c r="M313">
        <v>1</v>
      </c>
    </row>
    <row r="314" spans="1:13" x14ac:dyDescent="0.2">
      <c r="A314" t="s">
        <v>359</v>
      </c>
      <c r="B314" t="s">
        <v>809</v>
      </c>
      <c r="C314">
        <v>2</v>
      </c>
      <c r="G314" t="s">
        <v>143</v>
      </c>
      <c r="H314" t="s">
        <v>786</v>
      </c>
      <c r="I314">
        <v>1</v>
      </c>
      <c r="L314" t="s">
        <v>946</v>
      </c>
      <c r="M314">
        <v>1</v>
      </c>
    </row>
    <row r="315" spans="1:13" x14ac:dyDescent="0.2">
      <c r="B315" t="s">
        <v>893</v>
      </c>
      <c r="C315">
        <v>2</v>
      </c>
      <c r="H315" t="s">
        <v>811</v>
      </c>
      <c r="I315">
        <v>1</v>
      </c>
      <c r="L315" t="s">
        <v>1030</v>
      </c>
      <c r="M315">
        <v>1</v>
      </c>
    </row>
    <row r="316" spans="1:13" x14ac:dyDescent="0.2">
      <c r="A316" t="s">
        <v>143</v>
      </c>
      <c r="B316" t="s">
        <v>786</v>
      </c>
      <c r="C316">
        <v>1</v>
      </c>
      <c r="H316" t="s">
        <v>846</v>
      </c>
      <c r="I316">
        <v>1</v>
      </c>
      <c r="K316" t="s">
        <v>527</v>
      </c>
      <c r="L316" t="s">
        <v>809</v>
      </c>
      <c r="M316">
        <v>2</v>
      </c>
    </row>
    <row r="317" spans="1:13" x14ac:dyDescent="0.2">
      <c r="B317" t="s">
        <v>811</v>
      </c>
      <c r="C317">
        <v>1</v>
      </c>
      <c r="H317" t="s">
        <v>847</v>
      </c>
      <c r="I317">
        <v>1</v>
      </c>
      <c r="L317" t="s">
        <v>893</v>
      </c>
      <c r="M317">
        <v>1</v>
      </c>
    </row>
    <row r="318" spans="1:13" x14ac:dyDescent="0.2">
      <c r="B318" t="s">
        <v>846</v>
      </c>
      <c r="C318">
        <v>1</v>
      </c>
      <c r="H318" t="s">
        <v>861</v>
      </c>
      <c r="I318">
        <v>1</v>
      </c>
      <c r="L318" t="s">
        <v>898</v>
      </c>
      <c r="M318">
        <v>1</v>
      </c>
    </row>
    <row r="319" spans="1:13" x14ac:dyDescent="0.2">
      <c r="B319" t="s">
        <v>847</v>
      </c>
      <c r="C319">
        <v>1</v>
      </c>
      <c r="H319" t="s">
        <v>881</v>
      </c>
      <c r="I319">
        <v>1</v>
      </c>
      <c r="K319" t="s">
        <v>494</v>
      </c>
      <c r="L319" t="s">
        <v>898</v>
      </c>
      <c r="M319">
        <v>1</v>
      </c>
    </row>
    <row r="320" spans="1:13" x14ac:dyDescent="0.2">
      <c r="B320" t="s">
        <v>861</v>
      </c>
      <c r="C320">
        <v>1</v>
      </c>
      <c r="H320" t="s">
        <v>895</v>
      </c>
      <c r="I320">
        <v>1</v>
      </c>
      <c r="L320" t="s">
        <v>989</v>
      </c>
      <c r="M320">
        <v>1</v>
      </c>
    </row>
    <row r="321" spans="1:13" x14ac:dyDescent="0.2">
      <c r="B321" t="s">
        <v>881</v>
      </c>
      <c r="C321">
        <v>1</v>
      </c>
      <c r="H321" t="s">
        <v>996</v>
      </c>
      <c r="I321">
        <v>1</v>
      </c>
      <c r="K321" t="s">
        <v>560</v>
      </c>
      <c r="L321" t="s">
        <v>809</v>
      </c>
      <c r="M321">
        <v>1</v>
      </c>
    </row>
    <row r="322" spans="1:13" x14ac:dyDescent="0.2">
      <c r="B322" t="s">
        <v>895</v>
      </c>
      <c r="C322">
        <v>1</v>
      </c>
      <c r="G322" t="s">
        <v>390</v>
      </c>
      <c r="H322" t="s">
        <v>893</v>
      </c>
      <c r="I322">
        <v>1</v>
      </c>
      <c r="L322" t="s">
        <v>824</v>
      </c>
      <c r="M322">
        <v>2</v>
      </c>
    </row>
    <row r="323" spans="1:13" x14ac:dyDescent="0.2">
      <c r="B323" t="s">
        <v>996</v>
      </c>
      <c r="C323">
        <v>1</v>
      </c>
      <c r="G323" t="s">
        <v>333</v>
      </c>
      <c r="H323" t="s">
        <v>809</v>
      </c>
      <c r="I323">
        <v>1</v>
      </c>
      <c r="L323" t="s">
        <v>819</v>
      </c>
      <c r="M323">
        <v>1</v>
      </c>
    </row>
    <row r="324" spans="1:13" x14ac:dyDescent="0.2">
      <c r="A324" t="s">
        <v>390</v>
      </c>
      <c r="B324" t="s">
        <v>893</v>
      </c>
      <c r="C324">
        <v>1</v>
      </c>
      <c r="H324" t="s">
        <v>893</v>
      </c>
      <c r="I324">
        <v>1</v>
      </c>
      <c r="L324" t="s">
        <v>1032</v>
      </c>
      <c r="M324">
        <v>1</v>
      </c>
    </row>
    <row r="325" spans="1:13" x14ac:dyDescent="0.2">
      <c r="A325" t="s">
        <v>333</v>
      </c>
      <c r="B325" t="s">
        <v>809</v>
      </c>
      <c r="C325">
        <v>1</v>
      </c>
      <c r="H325" t="s">
        <v>824</v>
      </c>
      <c r="I325">
        <v>1</v>
      </c>
      <c r="K325" t="s">
        <v>514</v>
      </c>
      <c r="L325" t="s">
        <v>809</v>
      </c>
      <c r="M325">
        <v>2</v>
      </c>
    </row>
    <row r="326" spans="1:13" x14ac:dyDescent="0.2">
      <c r="B326" t="s">
        <v>893</v>
      </c>
      <c r="C326">
        <v>1</v>
      </c>
      <c r="H326" t="s">
        <v>819</v>
      </c>
      <c r="I326">
        <v>3</v>
      </c>
      <c r="L326" t="s">
        <v>810</v>
      </c>
      <c r="M326">
        <v>1</v>
      </c>
    </row>
    <row r="327" spans="1:13" x14ac:dyDescent="0.2">
      <c r="B327" t="s">
        <v>824</v>
      </c>
      <c r="C327">
        <v>1</v>
      </c>
      <c r="H327" t="s">
        <v>987</v>
      </c>
      <c r="I327">
        <v>1</v>
      </c>
      <c r="L327" t="s">
        <v>898</v>
      </c>
      <c r="M327">
        <v>1</v>
      </c>
    </row>
    <row r="328" spans="1:13" x14ac:dyDescent="0.2">
      <c r="B328" t="s">
        <v>819</v>
      </c>
      <c r="C328">
        <v>3</v>
      </c>
      <c r="G328" t="s">
        <v>334</v>
      </c>
      <c r="H328" t="s">
        <v>809</v>
      </c>
      <c r="I328">
        <v>1</v>
      </c>
      <c r="K328" t="s">
        <v>522</v>
      </c>
      <c r="L328" t="s">
        <v>809</v>
      </c>
      <c r="M328">
        <v>1</v>
      </c>
    </row>
    <row r="329" spans="1:13" x14ac:dyDescent="0.2">
      <c r="B329" t="s">
        <v>987</v>
      </c>
      <c r="C329">
        <v>1</v>
      </c>
      <c r="H329" t="s">
        <v>893</v>
      </c>
      <c r="I329">
        <v>1</v>
      </c>
      <c r="L329" t="s">
        <v>893</v>
      </c>
      <c r="M329">
        <v>1</v>
      </c>
    </row>
    <row r="330" spans="1:13" x14ac:dyDescent="0.2">
      <c r="A330" t="s">
        <v>334</v>
      </c>
      <c r="B330" t="s">
        <v>809</v>
      </c>
      <c r="C330">
        <v>1</v>
      </c>
      <c r="H330" t="s">
        <v>888</v>
      </c>
      <c r="I330">
        <v>1</v>
      </c>
      <c r="K330" t="s">
        <v>352</v>
      </c>
      <c r="L330" t="s">
        <v>809</v>
      </c>
      <c r="M330">
        <v>1</v>
      </c>
    </row>
    <row r="331" spans="1:13" x14ac:dyDescent="0.2">
      <c r="B331" t="s">
        <v>893</v>
      </c>
      <c r="C331">
        <v>1</v>
      </c>
      <c r="H331" t="s">
        <v>898</v>
      </c>
      <c r="I331">
        <v>1</v>
      </c>
      <c r="L331" t="s">
        <v>893</v>
      </c>
      <c r="M331">
        <v>3</v>
      </c>
    </row>
    <row r="332" spans="1:13" x14ac:dyDescent="0.2">
      <c r="B332" t="s">
        <v>888</v>
      </c>
      <c r="C332">
        <v>1</v>
      </c>
      <c r="H332" t="s">
        <v>926</v>
      </c>
      <c r="I332">
        <v>1</v>
      </c>
      <c r="K332" t="s">
        <v>360</v>
      </c>
      <c r="L332" t="s">
        <v>809</v>
      </c>
      <c r="M332">
        <v>1</v>
      </c>
    </row>
    <row r="333" spans="1:13" x14ac:dyDescent="0.2">
      <c r="B333" t="s">
        <v>898</v>
      </c>
      <c r="C333">
        <v>1</v>
      </c>
      <c r="H333" t="s">
        <v>999</v>
      </c>
      <c r="I333">
        <v>1</v>
      </c>
      <c r="L333" t="s">
        <v>893</v>
      </c>
      <c r="M333">
        <v>1</v>
      </c>
    </row>
    <row r="334" spans="1:13" x14ac:dyDescent="0.2">
      <c r="B334" t="s">
        <v>926</v>
      </c>
      <c r="C334">
        <v>1</v>
      </c>
      <c r="G334" t="s">
        <v>344</v>
      </c>
      <c r="H334" t="s">
        <v>884</v>
      </c>
      <c r="I334">
        <v>1</v>
      </c>
      <c r="L334" t="s">
        <v>824</v>
      </c>
      <c r="M334">
        <v>1</v>
      </c>
    </row>
    <row r="335" spans="1:13" x14ac:dyDescent="0.2">
      <c r="B335" t="s">
        <v>999</v>
      </c>
      <c r="C335">
        <v>1</v>
      </c>
      <c r="H335" t="s">
        <v>1008</v>
      </c>
      <c r="I335">
        <v>1</v>
      </c>
      <c r="K335" t="s">
        <v>342</v>
      </c>
      <c r="L335" t="s">
        <v>809</v>
      </c>
      <c r="M335">
        <v>2</v>
      </c>
    </row>
    <row r="336" spans="1:13" x14ac:dyDescent="0.2">
      <c r="A336" t="s">
        <v>344</v>
      </c>
      <c r="B336" t="s">
        <v>884</v>
      </c>
      <c r="C336">
        <v>1</v>
      </c>
      <c r="G336" t="s">
        <v>712</v>
      </c>
      <c r="H336" t="s">
        <v>809</v>
      </c>
      <c r="I336">
        <v>1</v>
      </c>
      <c r="L336" t="s">
        <v>893</v>
      </c>
      <c r="M336">
        <v>1</v>
      </c>
    </row>
    <row r="337" spans="1:13" x14ac:dyDescent="0.2">
      <c r="B337" t="s">
        <v>1008</v>
      </c>
      <c r="C337">
        <v>1</v>
      </c>
      <c r="H337" t="s">
        <v>893</v>
      </c>
      <c r="I337">
        <v>3</v>
      </c>
      <c r="L337" t="s">
        <v>824</v>
      </c>
      <c r="M337">
        <v>1</v>
      </c>
    </row>
    <row r="338" spans="1:13" x14ac:dyDescent="0.2">
      <c r="A338" t="s">
        <v>712</v>
      </c>
      <c r="B338" t="s">
        <v>809</v>
      </c>
      <c r="C338">
        <v>1</v>
      </c>
      <c r="G338" t="s">
        <v>243</v>
      </c>
      <c r="H338" t="s">
        <v>673</v>
      </c>
      <c r="I338">
        <v>1</v>
      </c>
      <c r="L338" t="s">
        <v>898</v>
      </c>
      <c r="M338">
        <v>1</v>
      </c>
    </row>
    <row r="339" spans="1:13" x14ac:dyDescent="0.2">
      <c r="B339" t="s">
        <v>893</v>
      </c>
      <c r="C339">
        <v>3</v>
      </c>
      <c r="H339" t="s">
        <v>893</v>
      </c>
      <c r="I339">
        <v>1</v>
      </c>
      <c r="L339" t="s">
        <v>950</v>
      </c>
      <c r="M339">
        <v>1</v>
      </c>
    </row>
    <row r="340" spans="1:13" x14ac:dyDescent="0.2">
      <c r="A340" t="s">
        <v>243</v>
      </c>
      <c r="B340" t="s">
        <v>673</v>
      </c>
      <c r="C340">
        <v>1</v>
      </c>
      <c r="H340" t="s">
        <v>993</v>
      </c>
      <c r="I340">
        <v>1</v>
      </c>
      <c r="K340" t="s">
        <v>979</v>
      </c>
      <c r="L340" t="s">
        <v>979</v>
      </c>
      <c r="M340">
        <v>1</v>
      </c>
    </row>
    <row r="341" spans="1:13" x14ac:dyDescent="0.2">
      <c r="B341" t="s">
        <v>893</v>
      </c>
      <c r="C341">
        <v>1</v>
      </c>
      <c r="H341" t="s">
        <v>995</v>
      </c>
      <c r="I341">
        <v>1</v>
      </c>
      <c r="K341" t="s">
        <v>81</v>
      </c>
      <c r="M341">
        <v>428</v>
      </c>
    </row>
    <row r="342" spans="1:13" x14ac:dyDescent="0.2">
      <c r="B342" t="s">
        <v>993</v>
      </c>
      <c r="C342">
        <v>1</v>
      </c>
      <c r="H342" t="s">
        <v>1035</v>
      </c>
      <c r="I342">
        <v>1</v>
      </c>
    </row>
    <row r="343" spans="1:13" x14ac:dyDescent="0.2">
      <c r="B343" t="s">
        <v>995</v>
      </c>
      <c r="C343">
        <v>1</v>
      </c>
      <c r="G343" t="s">
        <v>350</v>
      </c>
      <c r="H343" t="s">
        <v>893</v>
      </c>
      <c r="I343">
        <v>1</v>
      </c>
    </row>
    <row r="344" spans="1:13" x14ac:dyDescent="0.2">
      <c r="B344" t="s">
        <v>1035</v>
      </c>
      <c r="C344">
        <v>1</v>
      </c>
      <c r="H344" t="s">
        <v>822</v>
      </c>
      <c r="I344">
        <v>1</v>
      </c>
    </row>
    <row r="345" spans="1:13" x14ac:dyDescent="0.2">
      <c r="A345" t="s">
        <v>350</v>
      </c>
      <c r="B345" t="s">
        <v>893</v>
      </c>
      <c r="C345">
        <v>1</v>
      </c>
      <c r="H345" t="s">
        <v>832</v>
      </c>
      <c r="I345">
        <v>1</v>
      </c>
    </row>
    <row r="346" spans="1:13" x14ac:dyDescent="0.2">
      <c r="B346" t="s">
        <v>822</v>
      </c>
      <c r="C346">
        <v>1</v>
      </c>
      <c r="H346" t="s">
        <v>898</v>
      </c>
      <c r="I346">
        <v>1</v>
      </c>
    </row>
    <row r="347" spans="1:13" x14ac:dyDescent="0.2">
      <c r="B347" t="s">
        <v>832</v>
      </c>
      <c r="C347">
        <v>1</v>
      </c>
      <c r="G347" t="s">
        <v>132</v>
      </c>
      <c r="H347" t="s">
        <v>809</v>
      </c>
      <c r="I347">
        <v>1</v>
      </c>
    </row>
    <row r="348" spans="1:13" x14ac:dyDescent="0.2">
      <c r="B348" t="s">
        <v>898</v>
      </c>
      <c r="C348">
        <v>1</v>
      </c>
      <c r="H348" t="s">
        <v>893</v>
      </c>
      <c r="I348">
        <v>1</v>
      </c>
    </row>
    <row r="349" spans="1:13" x14ac:dyDescent="0.2">
      <c r="A349" t="s">
        <v>132</v>
      </c>
      <c r="B349" t="s">
        <v>809</v>
      </c>
      <c r="C349">
        <v>1</v>
      </c>
      <c r="H349" t="s">
        <v>938</v>
      </c>
      <c r="I349">
        <v>1</v>
      </c>
    </row>
    <row r="350" spans="1:13" x14ac:dyDescent="0.2">
      <c r="B350" t="s">
        <v>893</v>
      </c>
      <c r="C350">
        <v>1</v>
      </c>
      <c r="H350" t="s">
        <v>1016</v>
      </c>
      <c r="I350">
        <v>1</v>
      </c>
    </row>
    <row r="351" spans="1:13" x14ac:dyDescent="0.2">
      <c r="B351" t="s">
        <v>938</v>
      </c>
      <c r="C351">
        <v>1</v>
      </c>
      <c r="G351" t="s">
        <v>354</v>
      </c>
      <c r="H351" t="s">
        <v>809</v>
      </c>
      <c r="I351">
        <v>1</v>
      </c>
    </row>
    <row r="352" spans="1:13" x14ac:dyDescent="0.2">
      <c r="B352" t="s">
        <v>1016</v>
      </c>
      <c r="C352">
        <v>1</v>
      </c>
      <c r="H352" t="s">
        <v>824</v>
      </c>
      <c r="I352">
        <v>1</v>
      </c>
    </row>
    <row r="353" spans="1:9" x14ac:dyDescent="0.2">
      <c r="A353" t="s">
        <v>354</v>
      </c>
      <c r="B353" t="s">
        <v>809</v>
      </c>
      <c r="C353">
        <v>1</v>
      </c>
      <c r="H353" t="s">
        <v>944</v>
      </c>
      <c r="I353">
        <v>1</v>
      </c>
    </row>
    <row r="354" spans="1:9" x14ac:dyDescent="0.2">
      <c r="B354" t="s">
        <v>824</v>
      </c>
      <c r="C354">
        <v>1</v>
      </c>
      <c r="H354" t="s">
        <v>1033</v>
      </c>
      <c r="I354">
        <v>1</v>
      </c>
    </row>
    <row r="355" spans="1:9" x14ac:dyDescent="0.2">
      <c r="B355" t="s">
        <v>944</v>
      </c>
      <c r="C355">
        <v>1</v>
      </c>
      <c r="G355" t="s">
        <v>373</v>
      </c>
      <c r="H355" t="s">
        <v>809</v>
      </c>
      <c r="I355">
        <v>9</v>
      </c>
    </row>
    <row r="356" spans="1:9" x14ac:dyDescent="0.2">
      <c r="B356" t="s">
        <v>1033</v>
      </c>
      <c r="C356">
        <v>1</v>
      </c>
      <c r="H356" t="s">
        <v>824</v>
      </c>
      <c r="I356">
        <v>3</v>
      </c>
    </row>
    <row r="357" spans="1:9" x14ac:dyDescent="0.2">
      <c r="A357" t="s">
        <v>373</v>
      </c>
      <c r="B357" t="s">
        <v>809</v>
      </c>
      <c r="C357">
        <v>9</v>
      </c>
      <c r="H357" t="s">
        <v>906</v>
      </c>
      <c r="I357">
        <v>1</v>
      </c>
    </row>
    <row r="358" spans="1:9" x14ac:dyDescent="0.2">
      <c r="B358" t="s">
        <v>824</v>
      </c>
      <c r="C358">
        <v>3</v>
      </c>
      <c r="H358" t="s">
        <v>945</v>
      </c>
      <c r="I358">
        <v>1</v>
      </c>
    </row>
    <row r="359" spans="1:9" x14ac:dyDescent="0.2">
      <c r="B359" t="s">
        <v>906</v>
      </c>
      <c r="C359">
        <v>1</v>
      </c>
      <c r="G359" t="s">
        <v>723</v>
      </c>
      <c r="H359" t="s">
        <v>819</v>
      </c>
      <c r="I359">
        <v>1</v>
      </c>
    </row>
    <row r="360" spans="1:9" x14ac:dyDescent="0.2">
      <c r="B360" t="s">
        <v>945</v>
      </c>
      <c r="C360">
        <v>1</v>
      </c>
      <c r="H360" t="s">
        <v>898</v>
      </c>
      <c r="I360">
        <v>2</v>
      </c>
    </row>
    <row r="361" spans="1:9" x14ac:dyDescent="0.2">
      <c r="A361" t="s">
        <v>723</v>
      </c>
      <c r="B361" t="s">
        <v>819</v>
      </c>
      <c r="C361">
        <v>1</v>
      </c>
      <c r="G361" t="s">
        <v>414</v>
      </c>
      <c r="H361" t="s">
        <v>809</v>
      </c>
      <c r="I361">
        <v>4</v>
      </c>
    </row>
    <row r="362" spans="1:9" x14ac:dyDescent="0.2">
      <c r="B362" t="s">
        <v>898</v>
      </c>
      <c r="C362">
        <v>2</v>
      </c>
      <c r="H362" t="s">
        <v>893</v>
      </c>
      <c r="I362">
        <v>1</v>
      </c>
    </row>
    <row r="363" spans="1:9" x14ac:dyDescent="0.2">
      <c r="A363" t="s">
        <v>414</v>
      </c>
      <c r="B363" t="s">
        <v>809</v>
      </c>
      <c r="C363">
        <v>4</v>
      </c>
      <c r="H363" t="s">
        <v>824</v>
      </c>
      <c r="I363">
        <v>1</v>
      </c>
    </row>
    <row r="364" spans="1:9" x14ac:dyDescent="0.2">
      <c r="B364" t="s">
        <v>893</v>
      </c>
      <c r="C364">
        <v>1</v>
      </c>
      <c r="H364" t="s">
        <v>855</v>
      </c>
      <c r="I364">
        <v>1</v>
      </c>
    </row>
    <row r="365" spans="1:9" x14ac:dyDescent="0.2">
      <c r="B365" t="s">
        <v>824</v>
      </c>
      <c r="C365">
        <v>1</v>
      </c>
      <c r="H365" t="s">
        <v>898</v>
      </c>
      <c r="I365">
        <v>1</v>
      </c>
    </row>
    <row r="366" spans="1:9" x14ac:dyDescent="0.2">
      <c r="B366" t="s">
        <v>855</v>
      </c>
      <c r="C366">
        <v>1</v>
      </c>
      <c r="G366" t="s">
        <v>345</v>
      </c>
      <c r="H366" t="s">
        <v>820</v>
      </c>
      <c r="I366">
        <v>1</v>
      </c>
    </row>
    <row r="367" spans="1:9" x14ac:dyDescent="0.2">
      <c r="B367" t="s">
        <v>898</v>
      </c>
      <c r="C367">
        <v>1</v>
      </c>
      <c r="H367" t="s">
        <v>898</v>
      </c>
      <c r="I367">
        <v>2</v>
      </c>
    </row>
    <row r="368" spans="1:9" x14ac:dyDescent="0.2">
      <c r="A368" t="s">
        <v>345</v>
      </c>
      <c r="B368" t="s">
        <v>820</v>
      </c>
      <c r="C368">
        <v>1</v>
      </c>
      <c r="H368" t="s">
        <v>915</v>
      </c>
      <c r="I368">
        <v>1</v>
      </c>
    </row>
    <row r="369" spans="1:9" x14ac:dyDescent="0.2">
      <c r="B369" t="s">
        <v>898</v>
      </c>
      <c r="C369">
        <v>2</v>
      </c>
      <c r="H369" t="s">
        <v>941</v>
      </c>
      <c r="I369">
        <v>1</v>
      </c>
    </row>
    <row r="370" spans="1:9" x14ac:dyDescent="0.2">
      <c r="B370" t="s">
        <v>915</v>
      </c>
      <c r="C370">
        <v>1</v>
      </c>
      <c r="H370" t="s">
        <v>969</v>
      </c>
      <c r="I370">
        <v>1</v>
      </c>
    </row>
    <row r="371" spans="1:9" x14ac:dyDescent="0.2">
      <c r="B371" t="s">
        <v>941</v>
      </c>
      <c r="C371">
        <v>1</v>
      </c>
      <c r="H371" t="s">
        <v>1003</v>
      </c>
      <c r="I371">
        <v>1</v>
      </c>
    </row>
    <row r="372" spans="1:9" x14ac:dyDescent="0.2">
      <c r="B372" t="s">
        <v>969</v>
      </c>
      <c r="C372">
        <v>1</v>
      </c>
      <c r="G372" t="s">
        <v>779</v>
      </c>
      <c r="H372" t="s">
        <v>809</v>
      </c>
      <c r="I372">
        <v>1</v>
      </c>
    </row>
    <row r="373" spans="1:9" x14ac:dyDescent="0.2">
      <c r="B373" t="s">
        <v>1003</v>
      </c>
      <c r="C373">
        <v>1</v>
      </c>
      <c r="H373" t="s">
        <v>830</v>
      </c>
      <c r="I373">
        <v>1</v>
      </c>
    </row>
    <row r="374" spans="1:9" x14ac:dyDescent="0.2">
      <c r="A374" t="s">
        <v>779</v>
      </c>
      <c r="B374" t="s">
        <v>809</v>
      </c>
      <c r="C374">
        <v>1</v>
      </c>
      <c r="G374" t="s">
        <v>357</v>
      </c>
      <c r="H374" t="s">
        <v>813</v>
      </c>
      <c r="I374">
        <v>1</v>
      </c>
    </row>
    <row r="375" spans="1:9" x14ac:dyDescent="0.2">
      <c r="B375" t="s">
        <v>830</v>
      </c>
      <c r="C375">
        <v>1</v>
      </c>
      <c r="H375" t="s">
        <v>893</v>
      </c>
      <c r="I375">
        <v>1</v>
      </c>
    </row>
    <row r="376" spans="1:9" x14ac:dyDescent="0.2">
      <c r="A376" t="s">
        <v>357</v>
      </c>
      <c r="B376" t="s">
        <v>813</v>
      </c>
      <c r="C376">
        <v>1</v>
      </c>
      <c r="H376" t="s">
        <v>824</v>
      </c>
      <c r="I376">
        <v>1</v>
      </c>
    </row>
    <row r="377" spans="1:9" x14ac:dyDescent="0.2">
      <c r="B377" t="s">
        <v>893</v>
      </c>
      <c r="C377">
        <v>1</v>
      </c>
      <c r="H377" t="s">
        <v>819</v>
      </c>
      <c r="I377">
        <v>1</v>
      </c>
    </row>
    <row r="378" spans="1:9" x14ac:dyDescent="0.2">
      <c r="B378" t="s">
        <v>824</v>
      </c>
      <c r="C378">
        <v>1</v>
      </c>
      <c r="H378" t="s">
        <v>897</v>
      </c>
      <c r="I378">
        <v>1</v>
      </c>
    </row>
    <row r="379" spans="1:9" x14ac:dyDescent="0.2">
      <c r="B379" t="s">
        <v>819</v>
      </c>
      <c r="C379">
        <v>1</v>
      </c>
      <c r="G379" t="s">
        <v>322</v>
      </c>
      <c r="H379" t="s">
        <v>809</v>
      </c>
      <c r="I379">
        <v>2</v>
      </c>
    </row>
    <row r="380" spans="1:9" x14ac:dyDescent="0.2">
      <c r="B380" t="s">
        <v>897</v>
      </c>
      <c r="C380">
        <v>1</v>
      </c>
      <c r="H380" t="s">
        <v>893</v>
      </c>
      <c r="I380">
        <v>1</v>
      </c>
    </row>
    <row r="381" spans="1:9" x14ac:dyDescent="0.2">
      <c r="A381" t="s">
        <v>322</v>
      </c>
      <c r="B381" t="s">
        <v>809</v>
      </c>
      <c r="C381">
        <v>2</v>
      </c>
      <c r="H381" t="s">
        <v>838</v>
      </c>
      <c r="I381">
        <v>1</v>
      </c>
    </row>
    <row r="382" spans="1:9" x14ac:dyDescent="0.2">
      <c r="B382" t="s">
        <v>893</v>
      </c>
      <c r="C382">
        <v>1</v>
      </c>
      <c r="H382" t="s">
        <v>941</v>
      </c>
      <c r="I382">
        <v>1</v>
      </c>
    </row>
    <row r="383" spans="1:9" x14ac:dyDescent="0.2">
      <c r="B383" t="s">
        <v>838</v>
      </c>
      <c r="C383">
        <v>1</v>
      </c>
      <c r="H383" t="s">
        <v>1009</v>
      </c>
      <c r="I383">
        <v>1</v>
      </c>
    </row>
    <row r="384" spans="1:9" x14ac:dyDescent="0.2">
      <c r="B384" t="s">
        <v>941</v>
      </c>
      <c r="C384">
        <v>1</v>
      </c>
      <c r="G384" t="s">
        <v>487</v>
      </c>
      <c r="H384" t="s">
        <v>893</v>
      </c>
      <c r="I384">
        <v>3</v>
      </c>
    </row>
    <row r="385" spans="1:9" x14ac:dyDescent="0.2">
      <c r="B385" t="s">
        <v>1009</v>
      </c>
      <c r="C385">
        <v>1</v>
      </c>
      <c r="H385" t="s">
        <v>898</v>
      </c>
      <c r="I385">
        <v>1</v>
      </c>
    </row>
    <row r="386" spans="1:9" x14ac:dyDescent="0.2">
      <c r="A386" t="s">
        <v>487</v>
      </c>
      <c r="B386" t="s">
        <v>893</v>
      </c>
      <c r="C386">
        <v>3</v>
      </c>
      <c r="H386" t="s">
        <v>905</v>
      </c>
      <c r="I386">
        <v>1</v>
      </c>
    </row>
    <row r="387" spans="1:9" x14ac:dyDescent="0.2">
      <c r="B387" t="s">
        <v>898</v>
      </c>
      <c r="C387">
        <v>1</v>
      </c>
      <c r="G387" t="s">
        <v>569</v>
      </c>
      <c r="H387" t="s">
        <v>875</v>
      </c>
      <c r="I387">
        <v>1</v>
      </c>
    </row>
    <row r="388" spans="1:9" x14ac:dyDescent="0.2">
      <c r="B388" t="s">
        <v>905</v>
      </c>
      <c r="C388">
        <v>1</v>
      </c>
      <c r="G388" t="s">
        <v>58</v>
      </c>
      <c r="H388" t="s">
        <v>675</v>
      </c>
      <c r="I388">
        <v>1</v>
      </c>
    </row>
    <row r="389" spans="1:9" x14ac:dyDescent="0.2">
      <c r="A389" t="s">
        <v>569</v>
      </c>
      <c r="B389" t="s">
        <v>875</v>
      </c>
      <c r="C389">
        <v>1</v>
      </c>
      <c r="H389" t="s">
        <v>674</v>
      </c>
      <c r="I389">
        <v>1</v>
      </c>
    </row>
    <row r="390" spans="1:9" x14ac:dyDescent="0.2">
      <c r="A390" t="s">
        <v>58</v>
      </c>
      <c r="B390" t="s">
        <v>675</v>
      </c>
      <c r="C390">
        <v>1</v>
      </c>
      <c r="H390" t="s">
        <v>809</v>
      </c>
      <c r="I390">
        <v>1</v>
      </c>
    </row>
    <row r="391" spans="1:9" x14ac:dyDescent="0.2">
      <c r="B391" t="s">
        <v>674</v>
      </c>
      <c r="C391">
        <v>1</v>
      </c>
      <c r="H391" t="s">
        <v>893</v>
      </c>
      <c r="I391">
        <v>4</v>
      </c>
    </row>
    <row r="392" spans="1:9" x14ac:dyDescent="0.2">
      <c r="B392" t="s">
        <v>809</v>
      </c>
      <c r="C392">
        <v>1</v>
      </c>
      <c r="H392" t="s">
        <v>824</v>
      </c>
      <c r="I392">
        <v>2</v>
      </c>
    </row>
    <row r="393" spans="1:9" x14ac:dyDescent="0.2">
      <c r="B393" t="s">
        <v>893</v>
      </c>
      <c r="C393">
        <v>4</v>
      </c>
      <c r="H393" t="s">
        <v>842</v>
      </c>
      <c r="I393">
        <v>1</v>
      </c>
    </row>
    <row r="394" spans="1:9" x14ac:dyDescent="0.2">
      <c r="B394" t="s">
        <v>824</v>
      </c>
      <c r="C394">
        <v>2</v>
      </c>
      <c r="H394" t="s">
        <v>843</v>
      </c>
      <c r="I394">
        <v>1</v>
      </c>
    </row>
    <row r="395" spans="1:9" x14ac:dyDescent="0.2">
      <c r="B395" t="s">
        <v>842</v>
      </c>
      <c r="C395">
        <v>1</v>
      </c>
      <c r="H395" t="s">
        <v>844</v>
      </c>
      <c r="I395">
        <v>1</v>
      </c>
    </row>
    <row r="396" spans="1:9" x14ac:dyDescent="0.2">
      <c r="B396" t="s">
        <v>843</v>
      </c>
      <c r="C396">
        <v>1</v>
      </c>
      <c r="H396" t="s">
        <v>845</v>
      </c>
      <c r="I396">
        <v>1</v>
      </c>
    </row>
    <row r="397" spans="1:9" x14ac:dyDescent="0.2">
      <c r="B397" t="s">
        <v>844</v>
      </c>
      <c r="C397">
        <v>1</v>
      </c>
      <c r="H397" t="s">
        <v>879</v>
      </c>
      <c r="I397">
        <v>1</v>
      </c>
    </row>
    <row r="398" spans="1:9" x14ac:dyDescent="0.2">
      <c r="B398" t="s">
        <v>845</v>
      </c>
      <c r="C398">
        <v>1</v>
      </c>
      <c r="H398" t="s">
        <v>911</v>
      </c>
      <c r="I398">
        <v>1</v>
      </c>
    </row>
    <row r="399" spans="1:9" x14ac:dyDescent="0.2">
      <c r="B399" t="s">
        <v>879</v>
      </c>
      <c r="C399">
        <v>1</v>
      </c>
      <c r="H399" t="s">
        <v>939</v>
      </c>
      <c r="I399">
        <v>1</v>
      </c>
    </row>
    <row r="400" spans="1:9" x14ac:dyDescent="0.2">
      <c r="B400" t="s">
        <v>911</v>
      </c>
      <c r="C400">
        <v>1</v>
      </c>
      <c r="H400" t="s">
        <v>940</v>
      </c>
      <c r="I400">
        <v>1</v>
      </c>
    </row>
    <row r="401" spans="1:9" x14ac:dyDescent="0.2">
      <c r="B401" t="s">
        <v>939</v>
      </c>
      <c r="C401">
        <v>1</v>
      </c>
      <c r="H401" t="s">
        <v>961</v>
      </c>
      <c r="I401">
        <v>1</v>
      </c>
    </row>
    <row r="402" spans="1:9" x14ac:dyDescent="0.2">
      <c r="B402" t="s">
        <v>940</v>
      </c>
      <c r="C402">
        <v>1</v>
      </c>
      <c r="H402" t="s">
        <v>994</v>
      </c>
      <c r="I402">
        <v>1</v>
      </c>
    </row>
    <row r="403" spans="1:9" x14ac:dyDescent="0.2">
      <c r="B403" t="s">
        <v>961</v>
      </c>
      <c r="C403">
        <v>1</v>
      </c>
      <c r="G403" t="s">
        <v>180</v>
      </c>
      <c r="H403" t="s">
        <v>761</v>
      </c>
      <c r="I403">
        <v>1</v>
      </c>
    </row>
    <row r="404" spans="1:9" x14ac:dyDescent="0.2">
      <c r="B404" t="s">
        <v>994</v>
      </c>
      <c r="C404">
        <v>1</v>
      </c>
      <c r="H404" t="s">
        <v>893</v>
      </c>
      <c r="I404">
        <v>3</v>
      </c>
    </row>
    <row r="405" spans="1:9" x14ac:dyDescent="0.2">
      <c r="A405" t="s">
        <v>180</v>
      </c>
      <c r="B405" t="s">
        <v>761</v>
      </c>
      <c r="C405">
        <v>1</v>
      </c>
      <c r="H405" t="s">
        <v>824</v>
      </c>
      <c r="I405">
        <v>1</v>
      </c>
    </row>
    <row r="406" spans="1:9" x14ac:dyDescent="0.2">
      <c r="B406" t="s">
        <v>893</v>
      </c>
      <c r="C406">
        <v>3</v>
      </c>
      <c r="H406" t="s">
        <v>869</v>
      </c>
      <c r="I406">
        <v>1</v>
      </c>
    </row>
    <row r="407" spans="1:9" x14ac:dyDescent="0.2">
      <c r="B407" t="s">
        <v>824</v>
      </c>
      <c r="C407">
        <v>1</v>
      </c>
      <c r="H407" t="s">
        <v>894</v>
      </c>
      <c r="I407">
        <v>1</v>
      </c>
    </row>
    <row r="408" spans="1:9" x14ac:dyDescent="0.2">
      <c r="B408" t="s">
        <v>869</v>
      </c>
      <c r="C408">
        <v>1</v>
      </c>
      <c r="H408" t="s">
        <v>907</v>
      </c>
      <c r="I408">
        <v>1</v>
      </c>
    </row>
    <row r="409" spans="1:9" x14ac:dyDescent="0.2">
      <c r="B409" t="s">
        <v>894</v>
      </c>
      <c r="C409">
        <v>1</v>
      </c>
      <c r="G409" t="s">
        <v>200</v>
      </c>
      <c r="H409" t="s">
        <v>819</v>
      </c>
      <c r="I409">
        <v>2</v>
      </c>
    </row>
    <row r="410" spans="1:9" x14ac:dyDescent="0.2">
      <c r="B410" t="s">
        <v>907</v>
      </c>
      <c r="C410">
        <v>1</v>
      </c>
      <c r="H410" t="s">
        <v>998</v>
      </c>
      <c r="I410">
        <v>1</v>
      </c>
    </row>
    <row r="411" spans="1:9" x14ac:dyDescent="0.2">
      <c r="A411" t="s">
        <v>200</v>
      </c>
      <c r="B411" t="s">
        <v>819</v>
      </c>
      <c r="C411">
        <v>2</v>
      </c>
      <c r="G411" t="s">
        <v>358</v>
      </c>
      <c r="H411" t="s">
        <v>809</v>
      </c>
      <c r="I411">
        <v>1</v>
      </c>
    </row>
    <row r="412" spans="1:9" x14ac:dyDescent="0.2">
      <c r="B412" t="s">
        <v>998</v>
      </c>
      <c r="C412">
        <v>1</v>
      </c>
      <c r="H412" t="s">
        <v>893</v>
      </c>
      <c r="I412">
        <v>1</v>
      </c>
    </row>
    <row r="413" spans="1:9" x14ac:dyDescent="0.2">
      <c r="A413" t="s">
        <v>358</v>
      </c>
      <c r="B413" t="s">
        <v>809</v>
      </c>
      <c r="C413">
        <v>1</v>
      </c>
      <c r="H413" t="s">
        <v>946</v>
      </c>
      <c r="I413">
        <v>1</v>
      </c>
    </row>
    <row r="414" spans="1:9" x14ac:dyDescent="0.2">
      <c r="B414" t="s">
        <v>893</v>
      </c>
      <c r="C414">
        <v>1</v>
      </c>
      <c r="H414" t="s">
        <v>1030</v>
      </c>
      <c r="I414">
        <v>1</v>
      </c>
    </row>
    <row r="415" spans="1:9" x14ac:dyDescent="0.2">
      <c r="B415" t="s">
        <v>946</v>
      </c>
      <c r="C415">
        <v>1</v>
      </c>
      <c r="G415" t="s">
        <v>527</v>
      </c>
      <c r="H415" t="s">
        <v>809</v>
      </c>
      <c r="I415">
        <v>2</v>
      </c>
    </row>
    <row r="416" spans="1:9" x14ac:dyDescent="0.2">
      <c r="B416" t="s">
        <v>1030</v>
      </c>
      <c r="C416">
        <v>1</v>
      </c>
      <c r="H416" t="s">
        <v>893</v>
      </c>
      <c r="I416">
        <v>1</v>
      </c>
    </row>
    <row r="417" spans="1:9" x14ac:dyDescent="0.2">
      <c r="A417" t="s">
        <v>527</v>
      </c>
      <c r="B417" t="s">
        <v>809</v>
      </c>
      <c r="C417">
        <v>2</v>
      </c>
      <c r="H417" t="s">
        <v>898</v>
      </c>
      <c r="I417">
        <v>1</v>
      </c>
    </row>
    <row r="418" spans="1:9" x14ac:dyDescent="0.2">
      <c r="B418" t="s">
        <v>893</v>
      </c>
      <c r="C418">
        <v>1</v>
      </c>
      <c r="G418" t="s">
        <v>56</v>
      </c>
      <c r="H418" t="s">
        <v>809</v>
      </c>
      <c r="I418">
        <v>1</v>
      </c>
    </row>
    <row r="419" spans="1:9" x14ac:dyDescent="0.2">
      <c r="B419" t="s">
        <v>898</v>
      </c>
      <c r="C419">
        <v>1</v>
      </c>
      <c r="H419" t="s">
        <v>824</v>
      </c>
      <c r="I419">
        <v>1</v>
      </c>
    </row>
    <row r="420" spans="1:9" x14ac:dyDescent="0.2">
      <c r="A420" t="s">
        <v>56</v>
      </c>
      <c r="B420" t="s">
        <v>809</v>
      </c>
      <c r="C420">
        <v>1</v>
      </c>
      <c r="H420" t="s">
        <v>864</v>
      </c>
      <c r="I420">
        <v>1</v>
      </c>
    </row>
    <row r="421" spans="1:9" x14ac:dyDescent="0.2">
      <c r="B421" t="s">
        <v>824</v>
      </c>
      <c r="C421">
        <v>1</v>
      </c>
      <c r="H421" t="s">
        <v>919</v>
      </c>
      <c r="I421">
        <v>1</v>
      </c>
    </row>
    <row r="422" spans="1:9" x14ac:dyDescent="0.2">
      <c r="B422" t="s">
        <v>864</v>
      </c>
      <c r="C422">
        <v>1</v>
      </c>
      <c r="H422" t="s">
        <v>1028</v>
      </c>
      <c r="I422">
        <v>1</v>
      </c>
    </row>
    <row r="423" spans="1:9" x14ac:dyDescent="0.2">
      <c r="B423" t="s">
        <v>919</v>
      </c>
      <c r="C423">
        <v>1</v>
      </c>
      <c r="G423" t="s">
        <v>494</v>
      </c>
      <c r="H423" t="s">
        <v>898</v>
      </c>
      <c r="I423">
        <v>1</v>
      </c>
    </row>
    <row r="424" spans="1:9" x14ac:dyDescent="0.2">
      <c r="B424" t="s">
        <v>1028</v>
      </c>
      <c r="C424">
        <v>1</v>
      </c>
      <c r="H424" t="s">
        <v>989</v>
      </c>
      <c r="I424">
        <v>1</v>
      </c>
    </row>
    <row r="425" spans="1:9" x14ac:dyDescent="0.2">
      <c r="A425" t="s">
        <v>494</v>
      </c>
      <c r="B425" t="s">
        <v>898</v>
      </c>
      <c r="C425">
        <v>1</v>
      </c>
      <c r="G425" t="s">
        <v>560</v>
      </c>
      <c r="H425" t="s">
        <v>809</v>
      </c>
      <c r="I425">
        <v>1</v>
      </c>
    </row>
    <row r="426" spans="1:9" x14ac:dyDescent="0.2">
      <c r="B426" t="s">
        <v>989</v>
      </c>
      <c r="C426">
        <v>1</v>
      </c>
      <c r="H426" t="s">
        <v>824</v>
      </c>
      <c r="I426">
        <v>2</v>
      </c>
    </row>
    <row r="427" spans="1:9" x14ac:dyDescent="0.2">
      <c r="A427" t="s">
        <v>560</v>
      </c>
      <c r="B427" t="s">
        <v>809</v>
      </c>
      <c r="C427">
        <v>1</v>
      </c>
      <c r="H427" t="s">
        <v>819</v>
      </c>
      <c r="I427">
        <v>1</v>
      </c>
    </row>
    <row r="428" spans="1:9" x14ac:dyDescent="0.2">
      <c r="B428" t="s">
        <v>824</v>
      </c>
      <c r="C428">
        <v>2</v>
      </c>
      <c r="H428" t="s">
        <v>1032</v>
      </c>
      <c r="I428">
        <v>1</v>
      </c>
    </row>
    <row r="429" spans="1:9" x14ac:dyDescent="0.2">
      <c r="B429" t="s">
        <v>819</v>
      </c>
      <c r="C429">
        <v>1</v>
      </c>
      <c r="G429" t="s">
        <v>514</v>
      </c>
      <c r="H429" t="s">
        <v>809</v>
      </c>
      <c r="I429">
        <v>2</v>
      </c>
    </row>
    <row r="430" spans="1:9" x14ac:dyDescent="0.2">
      <c r="B430" t="s">
        <v>1032</v>
      </c>
      <c r="C430">
        <v>1</v>
      </c>
      <c r="H430" t="s">
        <v>810</v>
      </c>
      <c r="I430">
        <v>1</v>
      </c>
    </row>
    <row r="431" spans="1:9" x14ac:dyDescent="0.2">
      <c r="A431" t="s">
        <v>514</v>
      </c>
      <c r="B431" t="s">
        <v>809</v>
      </c>
      <c r="C431">
        <v>2</v>
      </c>
      <c r="H431" t="s">
        <v>898</v>
      </c>
      <c r="I431">
        <v>1</v>
      </c>
    </row>
    <row r="432" spans="1:9" x14ac:dyDescent="0.2">
      <c r="B432" t="s">
        <v>810</v>
      </c>
      <c r="C432">
        <v>1</v>
      </c>
      <c r="G432" t="s">
        <v>522</v>
      </c>
      <c r="H432" t="s">
        <v>809</v>
      </c>
      <c r="I432">
        <v>1</v>
      </c>
    </row>
    <row r="433" spans="1:9" x14ac:dyDescent="0.2">
      <c r="B433" t="s">
        <v>898</v>
      </c>
      <c r="C433">
        <v>1</v>
      </c>
      <c r="H433" t="s">
        <v>893</v>
      </c>
      <c r="I433">
        <v>1</v>
      </c>
    </row>
    <row r="434" spans="1:9" x14ac:dyDescent="0.2">
      <c r="A434" t="s">
        <v>522</v>
      </c>
      <c r="B434" t="s">
        <v>809</v>
      </c>
      <c r="C434">
        <v>1</v>
      </c>
      <c r="G434" t="s">
        <v>352</v>
      </c>
      <c r="H434" t="s">
        <v>809</v>
      </c>
      <c r="I434">
        <v>1</v>
      </c>
    </row>
    <row r="435" spans="1:9" x14ac:dyDescent="0.2">
      <c r="B435" t="s">
        <v>893</v>
      </c>
      <c r="C435">
        <v>1</v>
      </c>
      <c r="H435" t="s">
        <v>893</v>
      </c>
      <c r="I435">
        <v>3</v>
      </c>
    </row>
    <row r="436" spans="1:9" x14ac:dyDescent="0.2">
      <c r="A436" t="s">
        <v>352</v>
      </c>
      <c r="B436" t="s">
        <v>809</v>
      </c>
      <c r="C436">
        <v>1</v>
      </c>
      <c r="G436" t="s">
        <v>360</v>
      </c>
      <c r="H436" t="s">
        <v>809</v>
      </c>
      <c r="I436">
        <v>1</v>
      </c>
    </row>
    <row r="437" spans="1:9" x14ac:dyDescent="0.2">
      <c r="B437" t="s">
        <v>893</v>
      </c>
      <c r="C437">
        <v>3</v>
      </c>
      <c r="H437" t="s">
        <v>893</v>
      </c>
      <c r="I437">
        <v>1</v>
      </c>
    </row>
    <row r="438" spans="1:9" x14ac:dyDescent="0.2">
      <c r="A438" t="s">
        <v>360</v>
      </c>
      <c r="B438" t="s">
        <v>809</v>
      </c>
      <c r="C438">
        <v>1</v>
      </c>
      <c r="H438" t="s">
        <v>824</v>
      </c>
      <c r="I438">
        <v>1</v>
      </c>
    </row>
    <row r="439" spans="1:9" x14ac:dyDescent="0.2">
      <c r="B439" t="s">
        <v>893</v>
      </c>
      <c r="C439">
        <v>1</v>
      </c>
      <c r="G439" t="s">
        <v>342</v>
      </c>
      <c r="H439" t="s">
        <v>809</v>
      </c>
      <c r="I439">
        <v>2</v>
      </c>
    </row>
    <row r="440" spans="1:9" x14ac:dyDescent="0.2">
      <c r="B440" t="s">
        <v>824</v>
      </c>
      <c r="C440">
        <v>1</v>
      </c>
      <c r="H440" t="s">
        <v>893</v>
      </c>
      <c r="I440">
        <v>1</v>
      </c>
    </row>
    <row r="441" spans="1:9" x14ac:dyDescent="0.2">
      <c r="A441" t="s">
        <v>342</v>
      </c>
      <c r="B441" t="s">
        <v>809</v>
      </c>
      <c r="C441">
        <v>2</v>
      </c>
      <c r="H441" t="s">
        <v>824</v>
      </c>
      <c r="I441">
        <v>1</v>
      </c>
    </row>
    <row r="442" spans="1:9" x14ac:dyDescent="0.2">
      <c r="B442" t="s">
        <v>893</v>
      </c>
      <c r="C442">
        <v>1</v>
      </c>
      <c r="H442" t="s">
        <v>898</v>
      </c>
      <c r="I442">
        <v>1</v>
      </c>
    </row>
    <row r="443" spans="1:9" x14ac:dyDescent="0.2">
      <c r="B443" t="s">
        <v>824</v>
      </c>
      <c r="C443">
        <v>1</v>
      </c>
      <c r="H443" t="s">
        <v>950</v>
      </c>
      <c r="I443">
        <v>1</v>
      </c>
    </row>
    <row r="444" spans="1:9" x14ac:dyDescent="0.2">
      <c r="B444" t="s">
        <v>898</v>
      </c>
      <c r="C444">
        <v>1</v>
      </c>
      <c r="G444" t="s">
        <v>979</v>
      </c>
      <c r="H444" t="s">
        <v>979</v>
      </c>
      <c r="I444">
        <v>1</v>
      </c>
    </row>
    <row r="445" spans="1:9" x14ac:dyDescent="0.2">
      <c r="B445" t="s">
        <v>950</v>
      </c>
      <c r="C445">
        <v>1</v>
      </c>
      <c r="G445" t="s">
        <v>81</v>
      </c>
      <c r="I445">
        <v>556</v>
      </c>
    </row>
    <row r="446" spans="1:9" x14ac:dyDescent="0.2">
      <c r="A446" t="s">
        <v>81</v>
      </c>
      <c r="C446">
        <v>555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B518-3484-E04B-B54F-E05BD28E2FBA}">
  <dimension ref="A1:H1085"/>
  <sheetViews>
    <sheetView topLeftCell="A125" zoomScale="157" zoomScaleNormal="100" workbookViewId="0">
      <selection activeCell="A129" sqref="A129:B133"/>
    </sheetView>
  </sheetViews>
  <sheetFormatPr baseColWidth="10" defaultColWidth="41" defaultRowHeight="16" x14ac:dyDescent="0.2"/>
  <cols>
    <col min="1" max="1" width="7.5" style="44" bestFit="1" customWidth="1"/>
    <col min="2" max="2" width="46.1640625" style="12" customWidth="1"/>
    <col min="3" max="3" width="21" style="12" customWidth="1"/>
    <col min="4" max="4" width="19" style="12" bestFit="1" customWidth="1"/>
    <col min="5" max="5" width="17" style="50" bestFit="1" customWidth="1"/>
    <col min="6" max="7" width="41" style="12"/>
    <col min="8" max="8" width="10.33203125" style="12" bestFit="1" customWidth="1"/>
    <col min="9" max="16384" width="41" style="12"/>
  </cols>
  <sheetData>
    <row r="1" spans="1:8" ht="17" x14ac:dyDescent="0.2">
      <c r="A1" s="44" t="s">
        <v>212</v>
      </c>
      <c r="B1" s="12" t="s">
        <v>0</v>
      </c>
      <c r="C1" s="12" t="s">
        <v>1</v>
      </c>
      <c r="D1" s="12" t="s">
        <v>213</v>
      </c>
      <c r="E1" s="50" t="s">
        <v>214</v>
      </c>
      <c r="H1" s="12" t="s">
        <v>193</v>
      </c>
    </row>
    <row r="2" spans="1:8" x14ac:dyDescent="0.2">
      <c r="E2"/>
      <c r="F2"/>
      <c r="G2" s="47"/>
    </row>
    <row r="3" spans="1:8" ht="17" x14ac:dyDescent="0.2">
      <c r="A3" s="44" t="s">
        <v>188</v>
      </c>
      <c r="B3" s="12" t="s">
        <v>555</v>
      </c>
      <c r="C3" s="12" t="s">
        <v>384</v>
      </c>
      <c r="D3" s="12" t="s">
        <v>1038</v>
      </c>
      <c r="E3" s="19">
        <v>45992</v>
      </c>
      <c r="F3"/>
      <c r="G3" s="47"/>
    </row>
    <row r="4" spans="1:8" ht="17" x14ac:dyDescent="0.2">
      <c r="A4" s="44" t="s">
        <v>4</v>
      </c>
      <c r="B4" s="12" t="s">
        <v>658</v>
      </c>
      <c r="C4" s="12" t="s">
        <v>12</v>
      </c>
      <c r="D4" s="12" t="s">
        <v>1038</v>
      </c>
      <c r="E4" s="19">
        <v>45992</v>
      </c>
      <c r="F4"/>
      <c r="G4" s="47"/>
    </row>
    <row r="5" spans="1:8" ht="17" x14ac:dyDescent="0.2">
      <c r="A5" s="44" t="s">
        <v>5</v>
      </c>
      <c r="B5" s="12" t="s">
        <v>1039</v>
      </c>
      <c r="C5" s="12" t="s">
        <v>12</v>
      </c>
      <c r="D5" s="12" t="s">
        <v>1038</v>
      </c>
      <c r="E5" s="19">
        <v>45992</v>
      </c>
      <c r="F5"/>
      <c r="G5" s="47"/>
    </row>
    <row r="6" spans="1:8" ht="17" x14ac:dyDescent="0.2">
      <c r="A6" s="44" t="s">
        <v>6</v>
      </c>
      <c r="B6" s="12" t="s">
        <v>1040</v>
      </c>
      <c r="C6" s="12" t="s">
        <v>77</v>
      </c>
      <c r="D6" s="12" t="s">
        <v>1038</v>
      </c>
      <c r="E6" s="19">
        <v>45992</v>
      </c>
      <c r="F6"/>
      <c r="G6" s="47"/>
    </row>
    <row r="7" spans="1:8" ht="34" x14ac:dyDescent="0.2">
      <c r="A7" s="44" t="s">
        <v>7</v>
      </c>
      <c r="B7" s="12" t="s">
        <v>720</v>
      </c>
      <c r="C7" s="12" t="s">
        <v>12</v>
      </c>
      <c r="D7" s="12" t="s">
        <v>1038</v>
      </c>
      <c r="E7" s="19">
        <v>45992</v>
      </c>
      <c r="F7"/>
      <c r="G7" s="47"/>
    </row>
    <row r="8" spans="1:8" ht="17" x14ac:dyDescent="0.2">
      <c r="A8" s="44" t="s">
        <v>8</v>
      </c>
      <c r="B8" s="12" t="s">
        <v>783</v>
      </c>
      <c r="C8" s="12" t="s">
        <v>12</v>
      </c>
      <c r="D8" s="12" t="s">
        <v>1038</v>
      </c>
      <c r="E8" s="19">
        <v>45992</v>
      </c>
      <c r="F8"/>
      <c r="G8" s="47"/>
    </row>
    <row r="9" spans="1:8" ht="17" x14ac:dyDescent="0.2">
      <c r="A9" s="44" t="s">
        <v>9</v>
      </c>
      <c r="B9" s="12" t="s">
        <v>1041</v>
      </c>
      <c r="C9" s="12" t="s">
        <v>10</v>
      </c>
      <c r="D9" s="12" t="s">
        <v>1038</v>
      </c>
      <c r="E9" s="19">
        <v>45992</v>
      </c>
      <c r="F9"/>
      <c r="G9" s="47"/>
    </row>
    <row r="10" spans="1:8" ht="17" x14ac:dyDescent="0.2">
      <c r="A10" s="44" t="s">
        <v>11</v>
      </c>
      <c r="B10" s="12" t="s">
        <v>1042</v>
      </c>
      <c r="C10" s="12" t="s">
        <v>10</v>
      </c>
      <c r="D10" s="12" t="s">
        <v>1038</v>
      </c>
      <c r="E10" s="19">
        <v>45992</v>
      </c>
      <c r="F10"/>
      <c r="G10" s="47"/>
    </row>
    <row r="11" spans="1:8" ht="17" x14ac:dyDescent="0.2">
      <c r="A11" s="44" t="s">
        <v>13</v>
      </c>
      <c r="B11" s="12" t="s">
        <v>1043</v>
      </c>
      <c r="C11" s="12" t="s">
        <v>10</v>
      </c>
      <c r="D11" s="12" t="s">
        <v>1038</v>
      </c>
      <c r="E11" s="19">
        <v>45992</v>
      </c>
      <c r="F11"/>
      <c r="G11" s="47"/>
    </row>
    <row r="12" spans="1:8" ht="17" x14ac:dyDescent="0.2">
      <c r="A12" s="44" t="s">
        <v>14</v>
      </c>
      <c r="B12" s="12" t="s">
        <v>1044</v>
      </c>
      <c r="C12" s="12" t="s">
        <v>522</v>
      </c>
      <c r="D12" s="12" t="s">
        <v>1038</v>
      </c>
      <c r="E12" s="19">
        <v>45992</v>
      </c>
      <c r="F12"/>
      <c r="G12" s="47"/>
    </row>
    <row r="13" spans="1:8" ht="17" x14ac:dyDescent="0.2">
      <c r="A13" s="44" t="s">
        <v>70</v>
      </c>
      <c r="B13" s="12" t="s">
        <v>1058</v>
      </c>
      <c r="C13" s="12" t="s">
        <v>49</v>
      </c>
      <c r="D13" s="12" t="s">
        <v>1038</v>
      </c>
      <c r="E13" s="19">
        <v>45999</v>
      </c>
      <c r="F13"/>
      <c r="G13" s="47"/>
    </row>
    <row r="14" spans="1:8" ht="17" x14ac:dyDescent="0.2">
      <c r="A14" s="44" t="s">
        <v>71</v>
      </c>
      <c r="B14" s="12" t="s">
        <v>1059</v>
      </c>
      <c r="C14" s="12" t="s">
        <v>491</v>
      </c>
      <c r="D14" s="12" t="s">
        <v>1038</v>
      </c>
      <c r="E14" s="19">
        <v>45999</v>
      </c>
      <c r="F14"/>
      <c r="G14" s="47"/>
    </row>
    <row r="15" spans="1:8" ht="34" x14ac:dyDescent="0.2">
      <c r="A15" s="44" t="s">
        <v>72</v>
      </c>
      <c r="B15" s="12" t="s">
        <v>1060</v>
      </c>
      <c r="C15" s="12" t="s">
        <v>491</v>
      </c>
      <c r="D15" s="12" t="s">
        <v>1038</v>
      </c>
      <c r="E15" s="19">
        <v>45999</v>
      </c>
      <c r="F15"/>
      <c r="G15" s="47"/>
    </row>
    <row r="16" spans="1:8" ht="17" x14ac:dyDescent="0.2">
      <c r="A16" s="44" t="s">
        <v>73</v>
      </c>
      <c r="B16" s="12" t="s">
        <v>1067</v>
      </c>
      <c r="C16" s="12" t="s">
        <v>328</v>
      </c>
      <c r="D16" s="12" t="s">
        <v>1038</v>
      </c>
      <c r="E16" s="19">
        <v>46006</v>
      </c>
      <c r="F16"/>
      <c r="G16" s="47"/>
    </row>
    <row r="17" spans="1:7" ht="17" x14ac:dyDescent="0.2">
      <c r="A17" s="44" t="s">
        <v>126</v>
      </c>
      <c r="B17" s="12" t="s">
        <v>1068</v>
      </c>
      <c r="C17" s="12" t="s">
        <v>328</v>
      </c>
      <c r="D17" s="12" t="s">
        <v>1038</v>
      </c>
      <c r="E17" s="19">
        <v>46006</v>
      </c>
      <c r="F17"/>
      <c r="G17" s="47"/>
    </row>
    <row r="18" spans="1:7" ht="34" x14ac:dyDescent="0.2">
      <c r="A18" s="44" t="s">
        <v>125</v>
      </c>
      <c r="B18" s="12" t="s">
        <v>1069</v>
      </c>
      <c r="C18" s="12" t="s">
        <v>328</v>
      </c>
      <c r="D18" s="12" t="s">
        <v>1038</v>
      </c>
      <c r="E18" s="19">
        <v>46006</v>
      </c>
      <c r="F18"/>
      <c r="G18" s="47"/>
    </row>
    <row r="19" spans="1:7" ht="17" x14ac:dyDescent="0.2">
      <c r="A19" s="44" t="s">
        <v>187</v>
      </c>
      <c r="B19" s="12" t="s">
        <v>1070</v>
      </c>
      <c r="C19" s="12" t="s">
        <v>180</v>
      </c>
      <c r="D19" s="12" t="s">
        <v>1038</v>
      </c>
      <c r="E19" s="19">
        <v>46007</v>
      </c>
      <c r="F19"/>
      <c r="G19" s="47"/>
    </row>
    <row r="20" spans="1:7" ht="17" x14ac:dyDescent="0.2">
      <c r="A20" s="44" t="s">
        <v>124</v>
      </c>
      <c r="B20" s="12" t="s">
        <v>1071</v>
      </c>
      <c r="C20" s="12" t="s">
        <v>180</v>
      </c>
      <c r="D20" s="12" t="s">
        <v>1038</v>
      </c>
      <c r="E20" s="19">
        <v>46007</v>
      </c>
      <c r="F20"/>
      <c r="G20" s="47"/>
    </row>
    <row r="21" spans="1:7" ht="17" x14ac:dyDescent="0.2">
      <c r="A21" s="44" t="s">
        <v>123</v>
      </c>
      <c r="B21" s="12" t="s">
        <v>1072</v>
      </c>
      <c r="C21" s="12" t="s">
        <v>180</v>
      </c>
      <c r="D21" s="12" t="s">
        <v>1038</v>
      </c>
      <c r="E21" s="19">
        <v>46007</v>
      </c>
      <c r="F21"/>
      <c r="G21" s="47"/>
    </row>
    <row r="22" spans="1:7" ht="17" x14ac:dyDescent="0.2">
      <c r="A22" s="44" t="s">
        <v>122</v>
      </c>
      <c r="B22" s="12" t="s">
        <v>1073</v>
      </c>
      <c r="C22" s="12" t="s">
        <v>180</v>
      </c>
      <c r="D22" s="12" t="s">
        <v>1038</v>
      </c>
      <c r="E22" s="19">
        <v>46007</v>
      </c>
      <c r="F22"/>
      <c r="G22" s="47"/>
    </row>
    <row r="23" spans="1:7" ht="17" x14ac:dyDescent="0.2">
      <c r="A23" s="44" t="s">
        <v>121</v>
      </c>
      <c r="B23" s="12" t="s">
        <v>1074</v>
      </c>
      <c r="C23" s="12" t="s">
        <v>321</v>
      </c>
      <c r="D23" s="12" t="s">
        <v>1038</v>
      </c>
      <c r="E23" s="19">
        <v>46008</v>
      </c>
      <c r="F23"/>
      <c r="G23" s="47"/>
    </row>
    <row r="24" spans="1:7" ht="17" x14ac:dyDescent="0.2">
      <c r="A24" s="44" t="s">
        <v>120</v>
      </c>
      <c r="B24" s="12" t="s">
        <v>1075</v>
      </c>
      <c r="C24" s="12" t="s">
        <v>44</v>
      </c>
      <c r="D24" s="12" t="s">
        <v>1038</v>
      </c>
      <c r="E24" s="19">
        <v>46010</v>
      </c>
      <c r="F24"/>
      <c r="G24" s="47"/>
    </row>
    <row r="25" spans="1:7" ht="17" x14ac:dyDescent="0.2">
      <c r="A25" s="44" t="s">
        <v>119</v>
      </c>
      <c r="B25" s="12" t="s">
        <v>1076</v>
      </c>
      <c r="C25" s="12" t="s">
        <v>44</v>
      </c>
      <c r="D25" s="12" t="s">
        <v>1038</v>
      </c>
      <c r="E25" s="19">
        <v>46010</v>
      </c>
      <c r="F25"/>
      <c r="G25" s="47"/>
    </row>
    <row r="26" spans="1:7" ht="34" x14ac:dyDescent="0.2">
      <c r="A26" s="44" t="s">
        <v>139</v>
      </c>
      <c r="B26" s="12" t="s">
        <v>1077</v>
      </c>
      <c r="C26" s="12" t="s">
        <v>44</v>
      </c>
      <c r="D26" s="12" t="s">
        <v>1038</v>
      </c>
      <c r="E26" s="19">
        <v>46010</v>
      </c>
      <c r="F26"/>
      <c r="G26" s="47"/>
    </row>
    <row r="27" spans="1:7" ht="17" x14ac:dyDescent="0.2">
      <c r="A27" s="44" t="s">
        <v>140</v>
      </c>
      <c r="B27" s="12" t="s">
        <v>1078</v>
      </c>
      <c r="C27" s="12" t="s">
        <v>739</v>
      </c>
      <c r="D27" s="12" t="s">
        <v>1038</v>
      </c>
      <c r="E27" s="19">
        <v>46010</v>
      </c>
      <c r="F27"/>
      <c r="G27" s="47"/>
    </row>
    <row r="28" spans="1:7" ht="17" x14ac:dyDescent="0.2">
      <c r="A28" s="44" t="s">
        <v>141</v>
      </c>
      <c r="B28" s="12" t="s">
        <v>1079</v>
      </c>
      <c r="C28" s="12" t="s">
        <v>384</v>
      </c>
      <c r="D28" s="12" t="s">
        <v>1038</v>
      </c>
      <c r="E28" s="19">
        <v>46014</v>
      </c>
      <c r="F28"/>
      <c r="G28" s="47"/>
    </row>
    <row r="29" spans="1:7" ht="17" x14ac:dyDescent="0.2">
      <c r="A29" s="44" t="s">
        <v>135</v>
      </c>
      <c r="B29" s="12" t="s">
        <v>1080</v>
      </c>
      <c r="C29" s="12" t="s">
        <v>357</v>
      </c>
      <c r="D29" s="12" t="s">
        <v>1038</v>
      </c>
      <c r="E29" s="19">
        <v>46020</v>
      </c>
      <c r="F29"/>
      <c r="G29" s="47"/>
    </row>
    <row r="30" spans="1:7" ht="17" x14ac:dyDescent="0.2">
      <c r="A30" s="44" t="s">
        <v>136</v>
      </c>
      <c r="B30" s="12" t="s">
        <v>1081</v>
      </c>
      <c r="C30" s="12" t="s">
        <v>365</v>
      </c>
      <c r="D30" s="12" t="s">
        <v>1038</v>
      </c>
      <c r="E30" s="19">
        <v>46027</v>
      </c>
      <c r="F30"/>
      <c r="G30" s="47"/>
    </row>
    <row r="31" spans="1:7" ht="17" x14ac:dyDescent="0.2">
      <c r="A31" s="44" t="s">
        <v>152</v>
      </c>
      <c r="B31" s="12" t="s">
        <v>1082</v>
      </c>
      <c r="C31" s="12" t="s">
        <v>390</v>
      </c>
      <c r="D31" s="12" t="s">
        <v>1038</v>
      </c>
      <c r="E31" s="19">
        <v>46027</v>
      </c>
      <c r="F31"/>
      <c r="G31" s="47"/>
    </row>
    <row r="32" spans="1:7" ht="34" x14ac:dyDescent="0.2">
      <c r="A32" s="44" t="s">
        <v>153</v>
      </c>
      <c r="B32" s="12" t="s">
        <v>1103</v>
      </c>
      <c r="C32" s="12" t="s">
        <v>1104</v>
      </c>
      <c r="D32" s="12" t="s">
        <v>1102</v>
      </c>
      <c r="E32" s="19">
        <v>46030</v>
      </c>
      <c r="F32"/>
      <c r="G32" s="47"/>
    </row>
    <row r="33" spans="1:7" ht="34" x14ac:dyDescent="0.2">
      <c r="A33" s="44" t="s">
        <v>155</v>
      </c>
      <c r="B33" s="12" t="s">
        <v>1105</v>
      </c>
      <c r="C33" s="12" t="s">
        <v>58</v>
      </c>
      <c r="D33" s="12" t="s">
        <v>1102</v>
      </c>
      <c r="E33" s="19">
        <v>46030</v>
      </c>
      <c r="F33"/>
      <c r="G33" s="47"/>
    </row>
    <row r="34" spans="1:7" ht="34" x14ac:dyDescent="0.2">
      <c r="A34" s="44" t="s">
        <v>156</v>
      </c>
      <c r="B34" s="12" t="s">
        <v>1109</v>
      </c>
      <c r="C34" s="12" t="s">
        <v>314</v>
      </c>
      <c r="D34" s="12" t="s">
        <v>1102</v>
      </c>
      <c r="E34" s="19">
        <v>46034</v>
      </c>
      <c r="F34"/>
      <c r="G34" s="47"/>
    </row>
    <row r="35" spans="1:7" ht="34" x14ac:dyDescent="0.2">
      <c r="A35" s="44" t="s">
        <v>157</v>
      </c>
      <c r="B35" s="12" t="s">
        <v>1110</v>
      </c>
      <c r="C35" s="12" t="s">
        <v>179</v>
      </c>
      <c r="D35" s="12" t="s">
        <v>1102</v>
      </c>
      <c r="E35" s="19">
        <v>46034</v>
      </c>
      <c r="F35"/>
      <c r="G35" s="47"/>
    </row>
    <row r="36" spans="1:7" ht="34" x14ac:dyDescent="0.2">
      <c r="A36" s="44" t="s">
        <v>158</v>
      </c>
      <c r="B36" s="12" t="s">
        <v>1111</v>
      </c>
      <c r="C36" s="12" t="s">
        <v>179</v>
      </c>
      <c r="D36" s="12" t="s">
        <v>1102</v>
      </c>
      <c r="E36" s="19">
        <v>46034</v>
      </c>
      <c r="F36"/>
      <c r="G36" s="47"/>
    </row>
    <row r="37" spans="1:7" ht="34" x14ac:dyDescent="0.2">
      <c r="A37" s="44" t="s">
        <v>159</v>
      </c>
      <c r="B37" s="12" t="s">
        <v>1112</v>
      </c>
      <c r="C37" s="12" t="s">
        <v>179</v>
      </c>
      <c r="D37" s="12" t="s">
        <v>1102</v>
      </c>
      <c r="E37" s="19">
        <v>46034</v>
      </c>
      <c r="F37"/>
      <c r="G37" s="47"/>
    </row>
    <row r="38" spans="1:7" ht="34" x14ac:dyDescent="0.2">
      <c r="A38" s="44" t="s">
        <v>160</v>
      </c>
      <c r="B38" s="12" t="s">
        <v>1113</v>
      </c>
      <c r="C38" s="12" t="s">
        <v>340</v>
      </c>
      <c r="D38" s="12" t="s">
        <v>1102</v>
      </c>
      <c r="E38" s="19">
        <v>46034</v>
      </c>
      <c r="F38"/>
      <c r="G38" s="47"/>
    </row>
    <row r="39" spans="1:7" ht="34" x14ac:dyDescent="0.2">
      <c r="A39" s="44" t="s">
        <v>161</v>
      </c>
      <c r="B39" s="12" t="s">
        <v>1114</v>
      </c>
      <c r="C39" s="12" t="s">
        <v>423</v>
      </c>
      <c r="D39" s="12" t="s">
        <v>1102</v>
      </c>
      <c r="E39" s="19">
        <v>46034</v>
      </c>
      <c r="F39"/>
      <c r="G39" s="47"/>
    </row>
    <row r="40" spans="1:7" ht="34" x14ac:dyDescent="0.2">
      <c r="A40" s="44" t="s">
        <v>163</v>
      </c>
      <c r="B40" s="12" t="s">
        <v>1115</v>
      </c>
      <c r="C40" s="12" t="s">
        <v>358</v>
      </c>
      <c r="D40" s="12" t="s">
        <v>1102</v>
      </c>
      <c r="E40" s="19">
        <v>46034</v>
      </c>
      <c r="F40"/>
      <c r="G40" s="47"/>
    </row>
    <row r="41" spans="1:7" ht="34" x14ac:dyDescent="0.2">
      <c r="A41" s="44" t="s">
        <v>164</v>
      </c>
      <c r="B41" s="12" t="s">
        <v>1116</v>
      </c>
      <c r="C41" s="12" t="s">
        <v>326</v>
      </c>
      <c r="D41" s="12" t="s">
        <v>1102</v>
      </c>
      <c r="E41" s="19">
        <v>46035</v>
      </c>
      <c r="F41"/>
      <c r="G41" s="47"/>
    </row>
    <row r="42" spans="1:7" ht="34" x14ac:dyDescent="0.2">
      <c r="A42" s="44" t="s">
        <v>165</v>
      </c>
      <c r="B42" s="12" t="s">
        <v>1117</v>
      </c>
      <c r="C42" s="12" t="s">
        <v>494</v>
      </c>
      <c r="D42" s="12" t="s">
        <v>1102</v>
      </c>
      <c r="E42" s="19">
        <v>46035</v>
      </c>
      <c r="F42"/>
      <c r="G42" s="47"/>
    </row>
    <row r="43" spans="1:7" ht="34" x14ac:dyDescent="0.2">
      <c r="A43" s="44" t="s">
        <v>166</v>
      </c>
      <c r="B43" s="12" t="s">
        <v>1118</v>
      </c>
      <c r="C43" s="12" t="s">
        <v>1119</v>
      </c>
      <c r="D43" s="12" t="s">
        <v>1102</v>
      </c>
      <c r="E43" s="19">
        <v>46035</v>
      </c>
      <c r="F43"/>
      <c r="G43" s="47"/>
    </row>
    <row r="44" spans="1:7" ht="34" x14ac:dyDescent="0.2">
      <c r="A44" s="44" t="s">
        <v>169</v>
      </c>
      <c r="B44" s="12" t="s">
        <v>1120</v>
      </c>
      <c r="C44" s="12" t="s">
        <v>183</v>
      </c>
      <c r="D44" s="12" t="s">
        <v>1102</v>
      </c>
      <c r="E44" s="19">
        <v>46035</v>
      </c>
      <c r="F44"/>
      <c r="G44" s="47"/>
    </row>
    <row r="45" spans="1:7" ht="34" x14ac:dyDescent="0.2">
      <c r="A45" s="44" t="s">
        <v>215</v>
      </c>
      <c r="B45" s="12" t="s">
        <v>1121</v>
      </c>
      <c r="C45" s="12" t="s">
        <v>183</v>
      </c>
      <c r="D45" s="12" t="s">
        <v>1102</v>
      </c>
      <c r="E45" s="19">
        <v>46035</v>
      </c>
      <c r="F45"/>
      <c r="G45" s="47"/>
    </row>
    <row r="46" spans="1:7" ht="17" x14ac:dyDescent="0.2">
      <c r="A46" s="44" t="s">
        <v>216</v>
      </c>
      <c r="B46" s="12" t="s">
        <v>1122</v>
      </c>
      <c r="C46" s="12" t="s">
        <v>143</v>
      </c>
      <c r="D46" s="12" t="s">
        <v>1038</v>
      </c>
      <c r="E46" s="19">
        <v>46037</v>
      </c>
      <c r="F46"/>
      <c r="G46" s="47"/>
    </row>
    <row r="47" spans="1:7" ht="17" x14ac:dyDescent="0.2">
      <c r="A47" s="44" t="s">
        <v>217</v>
      </c>
      <c r="B47" s="12" t="s">
        <v>1123</v>
      </c>
      <c r="C47" s="12" t="s">
        <v>143</v>
      </c>
      <c r="D47" s="12" t="s">
        <v>1038</v>
      </c>
      <c r="E47" s="19">
        <v>46037</v>
      </c>
      <c r="F47"/>
      <c r="G47" s="47"/>
    </row>
    <row r="48" spans="1:7" ht="17" x14ac:dyDescent="0.2">
      <c r="A48" s="44" t="s">
        <v>218</v>
      </c>
      <c r="B48" s="12" t="s">
        <v>1124</v>
      </c>
      <c r="C48" s="12" t="s">
        <v>326</v>
      </c>
      <c r="D48" s="12" t="s">
        <v>1038</v>
      </c>
      <c r="E48" s="19">
        <v>46037</v>
      </c>
      <c r="F48"/>
      <c r="G48" s="47"/>
    </row>
    <row r="49" spans="1:7" ht="34" x14ac:dyDescent="0.2">
      <c r="A49" s="44" t="s">
        <v>219</v>
      </c>
      <c r="B49" s="12" t="s">
        <v>1138</v>
      </c>
      <c r="C49" s="12" t="s">
        <v>19</v>
      </c>
      <c r="D49" s="12" t="s">
        <v>1102</v>
      </c>
      <c r="E49" s="19">
        <v>46042</v>
      </c>
      <c r="F49"/>
      <c r="G49" s="47"/>
    </row>
    <row r="50" spans="1:7" ht="34" x14ac:dyDescent="0.2">
      <c r="A50" s="44" t="s">
        <v>220</v>
      </c>
      <c r="B50" s="12" t="s">
        <v>1139</v>
      </c>
      <c r="C50" s="12" t="s">
        <v>19</v>
      </c>
      <c r="D50" s="12" t="s">
        <v>1102</v>
      </c>
      <c r="E50" s="19">
        <v>46042</v>
      </c>
      <c r="F50"/>
      <c r="G50" s="47"/>
    </row>
    <row r="51" spans="1:7" ht="34" x14ac:dyDescent="0.2">
      <c r="A51" s="44" t="s">
        <v>221</v>
      </c>
      <c r="B51" s="12" t="s">
        <v>1140</v>
      </c>
      <c r="C51" s="12" t="s">
        <v>19</v>
      </c>
      <c r="D51" s="12" t="s">
        <v>1102</v>
      </c>
      <c r="E51" s="19">
        <v>46042</v>
      </c>
      <c r="F51"/>
      <c r="G51" s="47"/>
    </row>
    <row r="52" spans="1:7" ht="34" x14ac:dyDescent="0.2">
      <c r="A52" s="44" t="s">
        <v>228</v>
      </c>
      <c r="B52" s="12" t="s">
        <v>1141</v>
      </c>
      <c r="C52" s="12" t="s">
        <v>19</v>
      </c>
      <c r="D52" s="12" t="s">
        <v>1102</v>
      </c>
      <c r="E52" s="19">
        <v>46042</v>
      </c>
      <c r="F52"/>
      <c r="G52" s="47"/>
    </row>
    <row r="53" spans="1:7" ht="34" x14ac:dyDescent="0.2">
      <c r="A53" s="44" t="s">
        <v>229</v>
      </c>
      <c r="B53" s="12" t="s">
        <v>1142</v>
      </c>
      <c r="C53" s="12" t="s">
        <v>19</v>
      </c>
      <c r="D53" s="12" t="s">
        <v>1102</v>
      </c>
      <c r="E53" s="19">
        <v>46042</v>
      </c>
      <c r="F53"/>
      <c r="G53" s="47"/>
    </row>
    <row r="54" spans="1:7" ht="34" x14ac:dyDescent="0.2">
      <c r="A54" s="44" t="s">
        <v>230</v>
      </c>
      <c r="B54" s="12" t="s">
        <v>1143</v>
      </c>
      <c r="C54" s="12" t="s">
        <v>19</v>
      </c>
      <c r="D54" s="12" t="s">
        <v>1102</v>
      </c>
      <c r="E54" s="19">
        <v>46042</v>
      </c>
      <c r="F54"/>
      <c r="G54" s="47"/>
    </row>
    <row r="55" spans="1:7" ht="34" x14ac:dyDescent="0.2">
      <c r="A55" s="44" t="s">
        <v>231</v>
      </c>
      <c r="B55" s="12" t="s">
        <v>1144</v>
      </c>
      <c r="C55" s="12" t="s">
        <v>19</v>
      </c>
      <c r="D55" s="12" t="s">
        <v>1102</v>
      </c>
      <c r="E55" s="19">
        <v>46042</v>
      </c>
      <c r="F55"/>
      <c r="G55" s="47"/>
    </row>
    <row r="56" spans="1:7" ht="34" x14ac:dyDescent="0.2">
      <c r="A56" s="44" t="s">
        <v>234</v>
      </c>
      <c r="B56" s="12" t="s">
        <v>1145</v>
      </c>
      <c r="C56" s="12" t="s">
        <v>527</v>
      </c>
      <c r="D56" s="12" t="s">
        <v>1102</v>
      </c>
      <c r="E56" s="19">
        <v>46043</v>
      </c>
      <c r="F56"/>
      <c r="G56" s="47"/>
    </row>
    <row r="57" spans="1:7" ht="17" x14ac:dyDescent="0.2">
      <c r="A57" s="44" t="s">
        <v>235</v>
      </c>
      <c r="B57" s="12" t="s">
        <v>1146</v>
      </c>
      <c r="C57" s="12" t="s">
        <v>330</v>
      </c>
      <c r="D57" s="12" t="s">
        <v>1038</v>
      </c>
      <c r="E57" s="19">
        <v>46044</v>
      </c>
      <c r="F57"/>
      <c r="G57" s="47"/>
    </row>
    <row r="58" spans="1:7" ht="34" x14ac:dyDescent="0.2">
      <c r="A58" s="44" t="s">
        <v>236</v>
      </c>
      <c r="B58" s="12" t="s">
        <v>1147</v>
      </c>
      <c r="C58" s="12" t="s">
        <v>44</v>
      </c>
      <c r="D58" s="12" t="s">
        <v>1038</v>
      </c>
      <c r="E58" s="19">
        <v>46044</v>
      </c>
      <c r="F58"/>
      <c r="G58" s="47"/>
    </row>
    <row r="59" spans="1:7" ht="17" x14ac:dyDescent="0.2">
      <c r="A59" s="44" t="s">
        <v>237</v>
      </c>
      <c r="B59" s="12" t="s">
        <v>1148</v>
      </c>
      <c r="C59" s="12" t="s">
        <v>324</v>
      </c>
      <c r="D59" s="12" t="s">
        <v>1038</v>
      </c>
      <c r="E59" s="19">
        <v>46045</v>
      </c>
      <c r="F59"/>
      <c r="G59" s="47"/>
    </row>
    <row r="60" spans="1:7" ht="17" x14ac:dyDescent="0.2">
      <c r="A60" s="44" t="s">
        <v>238</v>
      </c>
      <c r="B60" s="12" t="s">
        <v>1154</v>
      </c>
      <c r="C60" s="12" t="s">
        <v>383</v>
      </c>
      <c r="D60" s="12" t="s">
        <v>1038</v>
      </c>
      <c r="E60" s="19">
        <v>46048</v>
      </c>
      <c r="F60"/>
      <c r="G60" s="47"/>
    </row>
    <row r="61" spans="1:7" ht="17" x14ac:dyDescent="0.2">
      <c r="A61" s="44" t="s">
        <v>239</v>
      </c>
      <c r="B61" s="12" t="s">
        <v>1155</v>
      </c>
      <c r="C61" s="12" t="s">
        <v>321</v>
      </c>
      <c r="D61" s="12" t="s">
        <v>1038</v>
      </c>
      <c r="E61" s="19">
        <v>46049</v>
      </c>
      <c r="F61"/>
      <c r="G61" s="47"/>
    </row>
    <row r="62" spans="1:7" ht="17" x14ac:dyDescent="0.2">
      <c r="A62" s="44" t="s">
        <v>240</v>
      </c>
      <c r="B62" s="12" t="s">
        <v>1156</v>
      </c>
      <c r="C62" s="12" t="s">
        <v>357</v>
      </c>
      <c r="D62" s="12" t="s">
        <v>1038</v>
      </c>
      <c r="E62" s="19">
        <v>46049</v>
      </c>
    </row>
    <row r="63" spans="1:7" ht="17" x14ac:dyDescent="0.2">
      <c r="A63" s="44" t="s">
        <v>241</v>
      </c>
      <c r="B63" s="12" t="s">
        <v>1159</v>
      </c>
      <c r="C63" s="12" t="s">
        <v>1119</v>
      </c>
      <c r="D63" s="12" t="s">
        <v>1038</v>
      </c>
      <c r="E63" s="19">
        <v>46051</v>
      </c>
      <c r="F63" s="33"/>
    </row>
    <row r="64" spans="1:7" ht="17" x14ac:dyDescent="0.2">
      <c r="A64" s="44" t="s">
        <v>248</v>
      </c>
      <c r="B64" s="12" t="s">
        <v>1160</v>
      </c>
      <c r="C64" s="12" t="s">
        <v>353</v>
      </c>
      <c r="D64" s="12" t="s">
        <v>1038</v>
      </c>
      <c r="E64" s="19">
        <v>46051</v>
      </c>
      <c r="F64" s="33"/>
    </row>
    <row r="65" spans="1:7" ht="34" x14ac:dyDescent="0.2">
      <c r="A65" s="44" t="s">
        <v>249</v>
      </c>
      <c r="B65" s="12" t="s">
        <v>1161</v>
      </c>
      <c r="C65" s="12" t="s">
        <v>353</v>
      </c>
      <c r="D65" s="12" t="s">
        <v>1038</v>
      </c>
      <c r="E65" s="19">
        <v>46051</v>
      </c>
      <c r="F65" s="33"/>
    </row>
    <row r="66" spans="1:7" ht="17" x14ac:dyDescent="0.2">
      <c r="A66" s="44" t="s">
        <v>250</v>
      </c>
      <c r="B66" s="12" t="s">
        <v>1162</v>
      </c>
      <c r="C66" s="12" t="s">
        <v>44</v>
      </c>
      <c r="D66" s="12" t="s">
        <v>1038</v>
      </c>
      <c r="E66" s="19">
        <v>46051</v>
      </c>
      <c r="F66" s="33"/>
    </row>
    <row r="67" spans="1:7" ht="17" x14ac:dyDescent="0.2">
      <c r="A67" s="44" t="s">
        <v>251</v>
      </c>
      <c r="B67" s="12" t="s">
        <v>1163</v>
      </c>
      <c r="C67" s="12" t="s">
        <v>373</v>
      </c>
      <c r="D67" s="12" t="s">
        <v>1038</v>
      </c>
      <c r="E67" s="19">
        <v>46051</v>
      </c>
      <c r="F67" s="33"/>
    </row>
    <row r="68" spans="1:7" ht="34" x14ac:dyDescent="0.2">
      <c r="A68" s="44" t="s">
        <v>252</v>
      </c>
      <c r="B68" s="12" t="s">
        <v>1164</v>
      </c>
      <c r="C68" s="12" t="s">
        <v>423</v>
      </c>
      <c r="D68" s="12" t="s">
        <v>1038</v>
      </c>
      <c r="E68" s="19">
        <v>46051</v>
      </c>
      <c r="F68" s="33"/>
    </row>
    <row r="69" spans="1:7" ht="17" x14ac:dyDescent="0.2">
      <c r="A69" s="44" t="s">
        <v>253</v>
      </c>
      <c r="B69" s="12" t="s">
        <v>1165</v>
      </c>
      <c r="C69" s="12" t="s">
        <v>322</v>
      </c>
      <c r="D69" s="12" t="s">
        <v>1038</v>
      </c>
      <c r="E69" s="19">
        <v>46051</v>
      </c>
      <c r="F69" s="33"/>
    </row>
    <row r="70" spans="1:7" ht="17" x14ac:dyDescent="0.2">
      <c r="A70" s="44" t="s">
        <v>254</v>
      </c>
      <c r="B70" s="12" t="s">
        <v>1166</v>
      </c>
      <c r="C70" s="12" t="s">
        <v>323</v>
      </c>
      <c r="D70" s="12" t="s">
        <v>1038</v>
      </c>
      <c r="E70" s="19">
        <v>46051</v>
      </c>
      <c r="F70" s="33"/>
    </row>
    <row r="71" spans="1:7" ht="34" x14ac:dyDescent="0.2">
      <c r="A71" s="44" t="s">
        <v>154</v>
      </c>
      <c r="B71" s="12" t="s">
        <v>1045</v>
      </c>
      <c r="C71" s="12" t="s">
        <v>49</v>
      </c>
      <c r="D71" s="12" t="s">
        <v>1038</v>
      </c>
      <c r="E71" s="19">
        <v>45992</v>
      </c>
      <c r="F71"/>
      <c r="G71" s="47"/>
    </row>
    <row r="72" spans="1:7" ht="17" x14ac:dyDescent="0.2">
      <c r="A72" s="44" t="s">
        <v>392</v>
      </c>
      <c r="B72" s="12" t="s">
        <v>1061</v>
      </c>
      <c r="C72" s="12" t="s">
        <v>1057</v>
      </c>
      <c r="D72" s="12" t="s">
        <v>1038</v>
      </c>
      <c r="E72" s="19">
        <v>45999</v>
      </c>
      <c r="F72"/>
      <c r="G72" s="47"/>
    </row>
    <row r="73" spans="1:7" ht="34" x14ac:dyDescent="0.2">
      <c r="A73" s="44" t="s">
        <v>393</v>
      </c>
      <c r="B73" s="12" t="s">
        <v>1106</v>
      </c>
      <c r="C73" s="12" t="s">
        <v>341</v>
      </c>
      <c r="D73" s="12" t="s">
        <v>1102</v>
      </c>
      <c r="E73" s="19">
        <v>46024</v>
      </c>
      <c r="F73"/>
      <c r="G73" s="47"/>
    </row>
    <row r="74" spans="1:7" ht="34" x14ac:dyDescent="0.2">
      <c r="A74" s="44" t="s">
        <v>457</v>
      </c>
      <c r="B74" s="12" t="s">
        <v>1125</v>
      </c>
      <c r="C74" s="12" t="s">
        <v>143</v>
      </c>
      <c r="D74" s="12" t="s">
        <v>1038</v>
      </c>
      <c r="E74" s="19">
        <v>46037</v>
      </c>
      <c r="F74"/>
      <c r="G74" s="47"/>
    </row>
    <row r="75" spans="1:7" ht="34" x14ac:dyDescent="0.2">
      <c r="A75" s="44" t="s">
        <v>184</v>
      </c>
      <c r="B75" s="12" t="s">
        <v>1126</v>
      </c>
      <c r="C75" s="12" t="s">
        <v>183</v>
      </c>
      <c r="D75" s="12" t="s">
        <v>1127</v>
      </c>
      <c r="E75" s="19">
        <v>46034</v>
      </c>
      <c r="F75"/>
      <c r="G75" s="47"/>
    </row>
    <row r="76" spans="1:7" ht="17" x14ac:dyDescent="0.2">
      <c r="A76" s="44" t="s">
        <v>15</v>
      </c>
      <c r="B76" s="12" t="s">
        <v>1046</v>
      </c>
      <c r="C76" s="12" t="s">
        <v>77</v>
      </c>
      <c r="D76" s="12" t="s">
        <v>1038</v>
      </c>
      <c r="E76" s="19">
        <v>45992</v>
      </c>
      <c r="F76"/>
      <c r="G76" s="47"/>
    </row>
    <row r="77" spans="1:7" ht="17" x14ac:dyDescent="0.2">
      <c r="A77" s="44" t="s">
        <v>16</v>
      </c>
      <c r="B77" s="12" t="s">
        <v>1047</v>
      </c>
      <c r="C77" s="12" t="s">
        <v>12</v>
      </c>
      <c r="D77" s="12" t="s">
        <v>1038</v>
      </c>
      <c r="E77" s="19">
        <v>45992</v>
      </c>
      <c r="F77"/>
      <c r="G77" s="47"/>
    </row>
    <row r="78" spans="1:7" ht="17" x14ac:dyDescent="0.2">
      <c r="A78" s="44" t="s">
        <v>17</v>
      </c>
      <c r="B78" s="12" t="s">
        <v>1048</v>
      </c>
      <c r="C78" s="12" t="s">
        <v>12</v>
      </c>
      <c r="D78" s="12" t="s">
        <v>1038</v>
      </c>
      <c r="E78" s="19">
        <v>45992</v>
      </c>
      <c r="F78"/>
      <c r="G78" s="47"/>
    </row>
    <row r="79" spans="1:7" ht="17" x14ac:dyDescent="0.2">
      <c r="A79" s="44" t="s">
        <v>18</v>
      </c>
      <c r="B79" s="12" t="s">
        <v>1049</v>
      </c>
      <c r="C79" s="12" t="s">
        <v>12</v>
      </c>
      <c r="D79" s="12" t="s">
        <v>1038</v>
      </c>
      <c r="E79" s="19">
        <v>45992</v>
      </c>
      <c r="F79"/>
      <c r="G79" s="47"/>
    </row>
    <row r="80" spans="1:7" ht="17" x14ac:dyDescent="0.2">
      <c r="A80" s="44" t="s">
        <v>114</v>
      </c>
      <c r="B80" s="12" t="s">
        <v>526</v>
      </c>
      <c r="C80" s="12" t="s">
        <v>10</v>
      </c>
      <c r="D80" s="12" t="s">
        <v>1038</v>
      </c>
      <c r="E80" s="19">
        <v>45992</v>
      </c>
      <c r="F80"/>
      <c r="G80" s="47"/>
    </row>
    <row r="81" spans="1:7" ht="17" x14ac:dyDescent="0.2">
      <c r="A81" s="44" t="s">
        <v>20</v>
      </c>
      <c r="B81" s="12" t="s">
        <v>1050</v>
      </c>
      <c r="C81" s="12" t="s">
        <v>10</v>
      </c>
      <c r="D81" s="12" t="s">
        <v>1038</v>
      </c>
      <c r="E81" s="19">
        <v>45992</v>
      </c>
      <c r="F81"/>
      <c r="G81" s="47"/>
    </row>
    <row r="82" spans="1:7" ht="17" x14ac:dyDescent="0.2">
      <c r="A82" s="44" t="s">
        <v>21</v>
      </c>
      <c r="B82" s="12" t="s">
        <v>1051</v>
      </c>
      <c r="C82" s="12" t="s">
        <v>10</v>
      </c>
      <c r="D82" s="12" t="s">
        <v>1038</v>
      </c>
      <c r="E82" s="19">
        <v>45992</v>
      </c>
      <c r="F82"/>
      <c r="G82" s="47"/>
    </row>
    <row r="83" spans="1:7" ht="34" x14ac:dyDescent="0.2">
      <c r="A83" s="44" t="s">
        <v>22</v>
      </c>
      <c r="B83" s="12" t="s">
        <v>1052</v>
      </c>
      <c r="C83" s="12" t="s">
        <v>10</v>
      </c>
      <c r="D83" s="12" t="s">
        <v>1038</v>
      </c>
      <c r="E83" s="19">
        <v>45992</v>
      </c>
      <c r="F83"/>
      <c r="G83" s="47"/>
    </row>
    <row r="84" spans="1:7" ht="17" x14ac:dyDescent="0.2">
      <c r="A84" s="44" t="s">
        <v>23</v>
      </c>
      <c r="B84" s="12" t="s">
        <v>1053</v>
      </c>
      <c r="C84" s="12" t="s">
        <v>58</v>
      </c>
      <c r="D84" s="12" t="s">
        <v>1038</v>
      </c>
      <c r="E84" s="19">
        <v>45992</v>
      </c>
      <c r="F84"/>
      <c r="G84" s="47"/>
    </row>
    <row r="85" spans="1:7" ht="34" x14ac:dyDescent="0.2">
      <c r="A85" s="44" t="s">
        <v>74</v>
      </c>
      <c r="B85" s="12" t="s">
        <v>1054</v>
      </c>
      <c r="C85" s="12" t="s">
        <v>58</v>
      </c>
      <c r="D85" s="12" t="s">
        <v>1038</v>
      </c>
      <c r="E85" s="19">
        <v>45992</v>
      </c>
      <c r="F85"/>
      <c r="G85" s="47"/>
    </row>
    <row r="86" spans="1:7" ht="34" x14ac:dyDescent="0.2">
      <c r="A86" s="44" t="s">
        <v>75</v>
      </c>
      <c r="B86" s="12" t="s">
        <v>385</v>
      </c>
      <c r="C86" s="12" t="s">
        <v>58</v>
      </c>
      <c r="D86" s="12" t="s">
        <v>1038</v>
      </c>
      <c r="E86" s="19">
        <v>45992</v>
      </c>
      <c r="F86"/>
      <c r="G86" s="47"/>
    </row>
    <row r="87" spans="1:7" ht="17" x14ac:dyDescent="0.2">
      <c r="A87" s="44" t="s">
        <v>76</v>
      </c>
      <c r="B87" s="12" t="s">
        <v>1055</v>
      </c>
      <c r="C87" s="12" t="s">
        <v>44</v>
      </c>
      <c r="D87" s="12" t="s">
        <v>1038</v>
      </c>
      <c r="E87" s="19">
        <v>45992</v>
      </c>
      <c r="F87"/>
      <c r="G87" s="47"/>
    </row>
    <row r="88" spans="1:7" ht="17" x14ac:dyDescent="0.2">
      <c r="A88" s="44" t="s">
        <v>118</v>
      </c>
      <c r="B88" s="12" t="s">
        <v>1062</v>
      </c>
      <c r="C88" s="12" t="s">
        <v>49</v>
      </c>
      <c r="D88" s="12" t="s">
        <v>1038</v>
      </c>
      <c r="E88" s="19">
        <v>45999</v>
      </c>
      <c r="F88"/>
      <c r="G88" s="47"/>
    </row>
    <row r="89" spans="1:7" ht="17" x14ac:dyDescent="0.2">
      <c r="A89" s="44" t="s">
        <v>117</v>
      </c>
      <c r="B89" s="12" t="s">
        <v>1063</v>
      </c>
      <c r="C89" s="12" t="s">
        <v>49</v>
      </c>
      <c r="D89" s="12" t="s">
        <v>1038</v>
      </c>
      <c r="E89" s="19">
        <v>45999</v>
      </c>
      <c r="F89"/>
      <c r="G89" s="47"/>
    </row>
    <row r="90" spans="1:7" ht="17" x14ac:dyDescent="0.2">
      <c r="A90" s="44" t="s">
        <v>116</v>
      </c>
      <c r="B90" s="12" t="s">
        <v>1064</v>
      </c>
      <c r="C90" s="12" t="s">
        <v>1057</v>
      </c>
      <c r="D90" s="12" t="s">
        <v>1038</v>
      </c>
      <c r="E90" s="19">
        <v>45999</v>
      </c>
      <c r="F90"/>
      <c r="G90" s="47"/>
    </row>
    <row r="91" spans="1:7" ht="17" x14ac:dyDescent="0.2">
      <c r="A91" s="44" t="s">
        <v>115</v>
      </c>
      <c r="B91" s="12" t="s">
        <v>1065</v>
      </c>
      <c r="C91" s="12" t="s">
        <v>44</v>
      </c>
      <c r="D91" s="12" t="s">
        <v>1038</v>
      </c>
      <c r="E91" s="19">
        <v>45999</v>
      </c>
      <c r="F91"/>
      <c r="G91" s="47"/>
    </row>
    <row r="92" spans="1:7" ht="17" x14ac:dyDescent="0.2">
      <c r="A92" s="44" t="s">
        <v>142</v>
      </c>
      <c r="B92" s="12" t="s">
        <v>1066</v>
      </c>
      <c r="C92" s="12" t="s">
        <v>334</v>
      </c>
      <c r="D92" s="12" t="s">
        <v>1038</v>
      </c>
      <c r="E92" s="19">
        <v>45999</v>
      </c>
      <c r="F92"/>
      <c r="G92" s="47"/>
    </row>
    <row r="93" spans="1:7" ht="17" x14ac:dyDescent="0.2">
      <c r="A93" s="44" t="s">
        <v>144</v>
      </c>
      <c r="B93" s="12" t="s">
        <v>1083</v>
      </c>
      <c r="C93" s="12" t="s">
        <v>328</v>
      </c>
      <c r="D93" s="12" t="s">
        <v>1038</v>
      </c>
      <c r="E93" s="19">
        <v>46002</v>
      </c>
      <c r="F93"/>
      <c r="G93" s="47"/>
    </row>
    <row r="94" spans="1:7" ht="17" x14ac:dyDescent="0.2">
      <c r="A94" s="44" t="s">
        <v>145</v>
      </c>
      <c r="B94" s="12" t="s">
        <v>1084</v>
      </c>
      <c r="C94" s="12" t="s">
        <v>328</v>
      </c>
      <c r="D94" s="12" t="s">
        <v>1038</v>
      </c>
      <c r="E94" s="19">
        <v>46002</v>
      </c>
      <c r="F94"/>
      <c r="G94" s="47"/>
    </row>
    <row r="95" spans="1:7" ht="17" x14ac:dyDescent="0.2">
      <c r="A95" s="44" t="s">
        <v>146</v>
      </c>
      <c r="B95" s="12" t="s">
        <v>1085</v>
      </c>
      <c r="C95" s="12" t="s">
        <v>328</v>
      </c>
      <c r="D95" s="12" t="s">
        <v>1038</v>
      </c>
      <c r="E95" s="19">
        <v>46002</v>
      </c>
      <c r="F95"/>
      <c r="G95" s="47"/>
    </row>
    <row r="96" spans="1:7" ht="17" x14ac:dyDescent="0.2">
      <c r="A96" s="44" t="s">
        <v>147</v>
      </c>
      <c r="B96" s="12" t="s">
        <v>1086</v>
      </c>
      <c r="C96" s="12" t="s">
        <v>243</v>
      </c>
      <c r="D96" s="12" t="s">
        <v>1038</v>
      </c>
      <c r="E96" s="19">
        <v>46007</v>
      </c>
      <c r="F96"/>
      <c r="G96" s="47"/>
    </row>
    <row r="97" spans="1:7" ht="17" x14ac:dyDescent="0.2">
      <c r="A97" s="44" t="s">
        <v>148</v>
      </c>
      <c r="B97" s="12" t="s">
        <v>1087</v>
      </c>
      <c r="C97" s="12" t="s">
        <v>180</v>
      </c>
      <c r="D97" s="12" t="s">
        <v>1038</v>
      </c>
      <c r="E97" s="19">
        <v>46020</v>
      </c>
      <c r="F97"/>
      <c r="G97" s="47"/>
    </row>
    <row r="98" spans="1:7" ht="17" x14ac:dyDescent="0.2">
      <c r="A98" s="44" t="s">
        <v>149</v>
      </c>
      <c r="B98" s="12" t="s">
        <v>1088</v>
      </c>
      <c r="C98" s="12" t="s">
        <v>180</v>
      </c>
      <c r="D98" s="12" t="s">
        <v>1038</v>
      </c>
      <c r="E98" s="19">
        <v>46020</v>
      </c>
      <c r="F98"/>
      <c r="G98" s="47"/>
    </row>
    <row r="99" spans="1:7" ht="17" x14ac:dyDescent="0.2">
      <c r="A99" s="44" t="s">
        <v>150</v>
      </c>
      <c r="B99" s="12" t="s">
        <v>1089</v>
      </c>
      <c r="C99" s="12" t="s">
        <v>180</v>
      </c>
      <c r="D99" s="12" t="s">
        <v>1038</v>
      </c>
      <c r="E99" s="19">
        <v>46020</v>
      </c>
      <c r="F99"/>
      <c r="G99" s="47"/>
    </row>
    <row r="100" spans="1:7" ht="17" x14ac:dyDescent="0.2">
      <c r="A100" s="44" t="s">
        <v>137</v>
      </c>
      <c r="B100" s="12" t="s">
        <v>1090</v>
      </c>
      <c r="C100" s="12" t="s">
        <v>366</v>
      </c>
      <c r="D100" s="12" t="s">
        <v>1038</v>
      </c>
      <c r="E100" s="19">
        <v>46020</v>
      </c>
      <c r="F100"/>
      <c r="G100" s="47"/>
    </row>
    <row r="101" spans="1:7" ht="17" x14ac:dyDescent="0.2">
      <c r="A101" s="44" t="s">
        <v>138</v>
      </c>
      <c r="B101" s="12" t="s">
        <v>1091</v>
      </c>
      <c r="C101" s="12" t="s">
        <v>19</v>
      </c>
      <c r="D101" s="12" t="s">
        <v>1038</v>
      </c>
      <c r="E101" s="19">
        <v>46022</v>
      </c>
      <c r="F101"/>
      <c r="G101" s="47"/>
    </row>
    <row r="102" spans="1:7" ht="17" x14ac:dyDescent="0.2">
      <c r="A102" s="44" t="s">
        <v>162</v>
      </c>
      <c r="B102" s="12" t="s">
        <v>1092</v>
      </c>
      <c r="C102" s="12" t="s">
        <v>19</v>
      </c>
      <c r="D102" s="12" t="s">
        <v>1038</v>
      </c>
      <c r="E102" s="19">
        <v>46022</v>
      </c>
      <c r="F102"/>
      <c r="G102" s="47"/>
    </row>
    <row r="103" spans="1:7" ht="17" x14ac:dyDescent="0.2">
      <c r="A103" s="44" t="s">
        <v>167</v>
      </c>
      <c r="B103" s="12" t="s">
        <v>1093</v>
      </c>
      <c r="C103" s="12" t="s">
        <v>19</v>
      </c>
      <c r="D103" s="12" t="s">
        <v>1038</v>
      </c>
      <c r="E103" s="19">
        <v>46022</v>
      </c>
      <c r="F103"/>
      <c r="G103" s="47"/>
    </row>
    <row r="104" spans="1:7" ht="17" x14ac:dyDescent="0.2">
      <c r="A104" s="44" t="s">
        <v>168</v>
      </c>
      <c r="B104" s="12" t="s">
        <v>1094</v>
      </c>
      <c r="C104" s="12" t="s">
        <v>19</v>
      </c>
      <c r="D104" s="12" t="s">
        <v>1038</v>
      </c>
      <c r="E104" s="19">
        <v>46022</v>
      </c>
      <c r="F104"/>
      <c r="G104" s="47"/>
    </row>
    <row r="105" spans="1:7" ht="17" x14ac:dyDescent="0.2">
      <c r="A105" s="44" t="s">
        <v>170</v>
      </c>
      <c r="B105" s="12" t="s">
        <v>1095</v>
      </c>
      <c r="C105" s="12" t="s">
        <v>19</v>
      </c>
      <c r="D105" s="12" t="s">
        <v>1038</v>
      </c>
      <c r="E105" s="19">
        <v>46022</v>
      </c>
      <c r="F105"/>
      <c r="G105" s="47"/>
    </row>
    <row r="106" spans="1:7" ht="17" x14ac:dyDescent="0.2">
      <c r="A106" s="44" t="s">
        <v>171</v>
      </c>
      <c r="B106" s="12" t="s">
        <v>1096</v>
      </c>
      <c r="C106" s="12" t="s">
        <v>19</v>
      </c>
      <c r="D106" s="12" t="s">
        <v>1038</v>
      </c>
      <c r="E106" s="19">
        <v>46022</v>
      </c>
      <c r="F106"/>
      <c r="G106" s="47"/>
    </row>
    <row r="107" spans="1:7" ht="17" x14ac:dyDescent="0.2">
      <c r="A107" s="44" t="s">
        <v>172</v>
      </c>
      <c r="B107" s="12" t="s">
        <v>1097</v>
      </c>
      <c r="C107" s="12" t="s">
        <v>332</v>
      </c>
      <c r="D107" s="12" t="s">
        <v>1038</v>
      </c>
      <c r="E107" s="19">
        <v>46024</v>
      </c>
      <c r="F107"/>
      <c r="G107" s="47"/>
    </row>
    <row r="108" spans="1:7" ht="17" x14ac:dyDescent="0.2">
      <c r="A108" s="44" t="s">
        <v>173</v>
      </c>
      <c r="B108" s="12" t="s">
        <v>1098</v>
      </c>
      <c r="C108" s="12" t="s">
        <v>243</v>
      </c>
      <c r="D108" s="12" t="s">
        <v>1038</v>
      </c>
      <c r="E108" s="19">
        <v>46027</v>
      </c>
      <c r="F108"/>
      <c r="G108" s="47"/>
    </row>
    <row r="109" spans="1:7" ht="17" x14ac:dyDescent="0.2">
      <c r="A109" s="44" t="s">
        <v>174</v>
      </c>
      <c r="B109" s="12" t="s">
        <v>1099</v>
      </c>
      <c r="C109" s="12" t="s">
        <v>44</v>
      </c>
      <c r="D109" s="12" t="s">
        <v>1038</v>
      </c>
      <c r="E109" s="19">
        <v>46027</v>
      </c>
      <c r="F109"/>
      <c r="G109" s="47"/>
    </row>
    <row r="110" spans="1:7" ht="34" x14ac:dyDescent="0.2">
      <c r="A110" s="44" t="s">
        <v>175</v>
      </c>
      <c r="B110" s="12" t="s">
        <v>1101</v>
      </c>
      <c r="C110" s="12" t="s">
        <v>132</v>
      </c>
      <c r="D110" s="12" t="s">
        <v>1038</v>
      </c>
      <c r="E110" s="66">
        <v>46029</v>
      </c>
      <c r="F110"/>
      <c r="G110" s="47"/>
    </row>
    <row r="111" spans="1:7" ht="17" x14ac:dyDescent="0.2">
      <c r="A111" s="44" t="s">
        <v>176</v>
      </c>
      <c r="B111" s="12" t="s">
        <v>1107</v>
      </c>
      <c r="C111" s="12" t="s">
        <v>327</v>
      </c>
      <c r="D111" s="12" t="s">
        <v>1038</v>
      </c>
      <c r="E111" s="66">
        <v>46030</v>
      </c>
      <c r="F111"/>
      <c r="G111" s="47"/>
    </row>
    <row r="112" spans="1:7" ht="17" x14ac:dyDescent="0.2">
      <c r="A112" s="44" t="s">
        <v>177</v>
      </c>
      <c r="B112" s="12" t="s">
        <v>1108</v>
      </c>
      <c r="C112" s="12" t="s">
        <v>327</v>
      </c>
      <c r="D112" s="12" t="s">
        <v>1038</v>
      </c>
      <c r="E112" s="66">
        <v>46030</v>
      </c>
      <c r="F112"/>
      <c r="G112" s="47"/>
    </row>
    <row r="113" spans="1:7" ht="34" x14ac:dyDescent="0.2">
      <c r="A113" s="44" t="s">
        <v>178</v>
      </c>
      <c r="B113" s="12" t="s">
        <v>1128</v>
      </c>
      <c r="C113" s="12" t="s">
        <v>366</v>
      </c>
      <c r="D113" s="12" t="s">
        <v>1127</v>
      </c>
      <c r="E113" s="66">
        <v>46034</v>
      </c>
      <c r="F113"/>
      <c r="G113" s="47"/>
    </row>
    <row r="114" spans="1:7" ht="34" x14ac:dyDescent="0.2">
      <c r="A114" s="44" t="s">
        <v>181</v>
      </c>
      <c r="B114" s="12" t="s">
        <v>1129</v>
      </c>
      <c r="C114" s="12" t="s">
        <v>372</v>
      </c>
      <c r="D114" s="12" t="s">
        <v>1127</v>
      </c>
      <c r="E114" s="66">
        <v>46034</v>
      </c>
      <c r="F114"/>
      <c r="G114" s="47"/>
    </row>
    <row r="115" spans="1:7" ht="34" x14ac:dyDescent="0.2">
      <c r="A115" s="44" t="s">
        <v>182</v>
      </c>
      <c r="B115" s="12" t="s">
        <v>1130</v>
      </c>
      <c r="C115" s="12" t="s">
        <v>386</v>
      </c>
      <c r="D115" s="12" t="s">
        <v>1127</v>
      </c>
      <c r="E115" s="66">
        <v>46035</v>
      </c>
      <c r="F115"/>
      <c r="G115" s="47"/>
    </row>
    <row r="116" spans="1:7" ht="34" x14ac:dyDescent="0.2">
      <c r="A116" s="44" t="s">
        <v>222</v>
      </c>
      <c r="B116" s="12" t="s">
        <v>1131</v>
      </c>
      <c r="C116" s="12" t="s">
        <v>335</v>
      </c>
      <c r="D116" s="12" t="s">
        <v>1127</v>
      </c>
      <c r="E116" s="66">
        <v>46035</v>
      </c>
      <c r="F116"/>
      <c r="G116" s="47"/>
    </row>
    <row r="117" spans="1:7" ht="34" x14ac:dyDescent="0.2">
      <c r="A117" s="44" t="s">
        <v>223</v>
      </c>
      <c r="B117" s="12" t="s">
        <v>1132</v>
      </c>
      <c r="C117" s="12" t="s">
        <v>183</v>
      </c>
      <c r="D117" s="12" t="s">
        <v>1127</v>
      </c>
      <c r="E117" s="66">
        <v>46035</v>
      </c>
      <c r="F117"/>
      <c r="G117" s="47"/>
    </row>
    <row r="118" spans="1:7" ht="34" x14ac:dyDescent="0.2">
      <c r="A118" s="44" t="s">
        <v>224</v>
      </c>
      <c r="B118" s="12" t="s">
        <v>1133</v>
      </c>
      <c r="C118" s="12" t="s">
        <v>183</v>
      </c>
      <c r="D118" s="12" t="s">
        <v>1127</v>
      </c>
      <c r="E118" s="66">
        <v>46035</v>
      </c>
      <c r="F118"/>
      <c r="G118" s="47"/>
    </row>
    <row r="119" spans="1:7" ht="34" x14ac:dyDescent="0.2">
      <c r="A119" s="44" t="s">
        <v>225</v>
      </c>
      <c r="B119" s="12" t="s">
        <v>1134</v>
      </c>
      <c r="C119" s="12" t="s">
        <v>183</v>
      </c>
      <c r="D119" s="12" t="s">
        <v>1127</v>
      </c>
      <c r="E119" s="66">
        <v>46035</v>
      </c>
      <c r="F119"/>
      <c r="G119" s="47"/>
    </row>
    <row r="120" spans="1:7" ht="34" x14ac:dyDescent="0.2">
      <c r="A120" s="44" t="s">
        <v>226</v>
      </c>
      <c r="B120" s="12" t="s">
        <v>1135</v>
      </c>
      <c r="C120" s="12" t="s">
        <v>44</v>
      </c>
      <c r="D120" s="12" t="s">
        <v>1127</v>
      </c>
      <c r="E120" s="66">
        <v>46036</v>
      </c>
      <c r="F120"/>
      <c r="G120" s="47"/>
    </row>
    <row r="121" spans="1:7" ht="17" x14ac:dyDescent="0.2">
      <c r="A121" s="44" t="s">
        <v>227</v>
      </c>
      <c r="B121" s="12" t="s">
        <v>1136</v>
      </c>
      <c r="C121" s="12" t="s">
        <v>332</v>
      </c>
      <c r="D121" s="12" t="s">
        <v>1038</v>
      </c>
      <c r="E121" s="66">
        <v>46038</v>
      </c>
      <c r="F121"/>
      <c r="G121" s="47"/>
    </row>
    <row r="122" spans="1:7" ht="17" x14ac:dyDescent="0.2">
      <c r="A122" s="44" t="s">
        <v>232</v>
      </c>
      <c r="B122" s="12" t="s">
        <v>1137</v>
      </c>
      <c r="C122" s="12" t="s">
        <v>19</v>
      </c>
      <c r="D122" s="12" t="s">
        <v>1038</v>
      </c>
      <c r="E122" s="66">
        <v>46038</v>
      </c>
      <c r="F122"/>
      <c r="G122" s="47"/>
    </row>
    <row r="123" spans="1:7" ht="17" x14ac:dyDescent="0.2">
      <c r="A123" s="44" t="s">
        <v>233</v>
      </c>
      <c r="B123" s="12" t="s">
        <v>1149</v>
      </c>
      <c r="C123" s="12" t="s">
        <v>1150</v>
      </c>
      <c r="D123" s="12" t="s">
        <v>1038</v>
      </c>
      <c r="E123" s="66">
        <v>46043</v>
      </c>
      <c r="F123"/>
      <c r="G123" s="47"/>
    </row>
    <row r="124" spans="1:7" ht="34" x14ac:dyDescent="0.2">
      <c r="A124" s="44" t="s">
        <v>242</v>
      </c>
      <c r="B124" s="12" t="s">
        <v>1151</v>
      </c>
      <c r="C124" s="12" t="s">
        <v>49</v>
      </c>
      <c r="D124" s="12" t="s">
        <v>1038</v>
      </c>
      <c r="E124" s="66">
        <v>46043</v>
      </c>
      <c r="F124"/>
      <c r="G124" s="47"/>
    </row>
    <row r="125" spans="1:7" ht="17" x14ac:dyDescent="0.2">
      <c r="A125" s="44" t="s">
        <v>244</v>
      </c>
      <c r="B125" s="12" t="s">
        <v>1152</v>
      </c>
      <c r="C125" s="12" t="s">
        <v>346</v>
      </c>
      <c r="D125" s="12" t="s">
        <v>1038</v>
      </c>
      <c r="E125" s="66">
        <v>46043</v>
      </c>
      <c r="F125"/>
      <c r="G125" s="47"/>
    </row>
    <row r="126" spans="1:7" ht="17" x14ac:dyDescent="0.2">
      <c r="A126" s="44" t="s">
        <v>245</v>
      </c>
      <c r="B126" s="12" t="s">
        <v>1153</v>
      </c>
      <c r="C126" s="12" t="s">
        <v>430</v>
      </c>
      <c r="D126" s="12" t="s">
        <v>1038</v>
      </c>
      <c r="E126" s="66">
        <v>46043</v>
      </c>
      <c r="F126"/>
      <c r="G126" s="47"/>
    </row>
    <row r="127" spans="1:7" ht="17" x14ac:dyDescent="0.2">
      <c r="A127" s="44" t="s">
        <v>247</v>
      </c>
      <c r="B127" s="12" t="s">
        <v>1157</v>
      </c>
      <c r="C127" s="12" t="s">
        <v>334</v>
      </c>
      <c r="D127" s="12" t="s">
        <v>1038</v>
      </c>
      <c r="E127" s="66">
        <v>46049</v>
      </c>
      <c r="F127"/>
      <c r="G127" s="47"/>
    </row>
    <row r="128" spans="1:7" ht="17" x14ac:dyDescent="0.2">
      <c r="A128" s="44" t="s">
        <v>262</v>
      </c>
      <c r="B128" s="12" t="s">
        <v>1158</v>
      </c>
      <c r="C128" s="12" t="s">
        <v>334</v>
      </c>
      <c r="D128" s="12" t="s">
        <v>1038</v>
      </c>
      <c r="E128" s="66">
        <v>46049</v>
      </c>
      <c r="F128"/>
      <c r="G128" s="47"/>
    </row>
    <row r="129" spans="1:7" ht="34" x14ac:dyDescent="0.2">
      <c r="A129" s="44" t="s">
        <v>263</v>
      </c>
      <c r="B129" s="12" t="s">
        <v>1167</v>
      </c>
      <c r="C129" s="12" t="s">
        <v>366</v>
      </c>
      <c r="D129" s="12" t="s">
        <v>1127</v>
      </c>
      <c r="E129" s="66">
        <v>46050</v>
      </c>
      <c r="F129"/>
      <c r="G129" s="47"/>
    </row>
    <row r="130" spans="1:7" ht="34" x14ac:dyDescent="0.2">
      <c r="A130" s="44" t="s">
        <v>264</v>
      </c>
      <c r="B130" s="12" t="s">
        <v>1168</v>
      </c>
      <c r="C130" s="12" t="s">
        <v>374</v>
      </c>
      <c r="D130" s="12" t="s">
        <v>1127</v>
      </c>
      <c r="E130" s="66">
        <v>46050</v>
      </c>
      <c r="F130"/>
      <c r="G130" s="47"/>
    </row>
    <row r="131" spans="1:7" ht="34" x14ac:dyDescent="0.2">
      <c r="A131" s="44" t="s">
        <v>265</v>
      </c>
      <c r="B131" s="12" t="s">
        <v>1169</v>
      </c>
      <c r="C131" s="12" t="s">
        <v>200</v>
      </c>
      <c r="D131" s="12" t="s">
        <v>1127</v>
      </c>
      <c r="E131" s="66">
        <v>46050</v>
      </c>
      <c r="F131"/>
      <c r="G131" s="47"/>
    </row>
    <row r="132" spans="1:7" ht="17" x14ac:dyDescent="0.2">
      <c r="A132" s="44" t="s">
        <v>266</v>
      </c>
      <c r="B132" s="12" t="s">
        <v>1170</v>
      </c>
      <c r="C132" s="12" t="s">
        <v>44</v>
      </c>
      <c r="D132" s="12" t="s">
        <v>1038</v>
      </c>
      <c r="E132" s="66">
        <v>46051</v>
      </c>
      <c r="F132"/>
      <c r="G132" s="47"/>
    </row>
    <row r="133" spans="1:7" ht="17" x14ac:dyDescent="0.2">
      <c r="A133" s="44" t="s">
        <v>267</v>
      </c>
      <c r="B133" s="12" t="s">
        <v>1171</v>
      </c>
      <c r="C133" s="12" t="s">
        <v>132</v>
      </c>
      <c r="D133" s="12" t="s">
        <v>1038</v>
      </c>
      <c r="E133" s="66">
        <v>46051</v>
      </c>
      <c r="F133"/>
      <c r="G133" s="47"/>
    </row>
    <row r="134" spans="1:7" ht="17" x14ac:dyDescent="0.2">
      <c r="A134" s="44" t="s">
        <v>299</v>
      </c>
      <c r="B134" s="12" t="s">
        <v>1056</v>
      </c>
      <c r="C134" s="12" t="s">
        <v>1057</v>
      </c>
      <c r="D134" s="12" t="s">
        <v>1038</v>
      </c>
      <c r="E134" s="50">
        <v>45992</v>
      </c>
      <c r="F134" s="47"/>
      <c r="G134" s="47"/>
    </row>
    <row r="135" spans="1:7" ht="17" x14ac:dyDescent="0.2">
      <c r="A135" s="44" t="s">
        <v>438</v>
      </c>
      <c r="B135" s="12" t="s">
        <v>1100</v>
      </c>
      <c r="C135" s="12" t="s">
        <v>337</v>
      </c>
      <c r="D135" s="12" t="s">
        <v>1038</v>
      </c>
      <c r="E135" s="19">
        <v>46027</v>
      </c>
      <c r="F135" s="47"/>
      <c r="G135" s="47"/>
    </row>
    <row r="136" spans="1:7" x14ac:dyDescent="0.2">
      <c r="F136" s="47"/>
      <c r="G136" s="47"/>
    </row>
    <row r="137" spans="1:7" x14ac:dyDescent="0.2">
      <c r="F137" s="47"/>
      <c r="G137" s="47"/>
    </row>
    <row r="138" spans="1:7" x14ac:dyDescent="0.2">
      <c r="F138" s="47"/>
      <c r="G138" s="47"/>
    </row>
    <row r="139" spans="1:7" x14ac:dyDescent="0.2">
      <c r="F139" s="47"/>
      <c r="G139" s="47"/>
    </row>
    <row r="140" spans="1:7" x14ac:dyDescent="0.2">
      <c r="F140" s="47"/>
      <c r="G140" s="47"/>
    </row>
    <row r="141" spans="1:7" x14ac:dyDescent="0.2">
      <c r="F141" s="47"/>
      <c r="G141" s="47"/>
    </row>
    <row r="142" spans="1:7" x14ac:dyDescent="0.2">
      <c r="F142" s="47"/>
      <c r="G142" s="47"/>
    </row>
    <row r="143" spans="1:7" x14ac:dyDescent="0.2">
      <c r="F143" s="47"/>
      <c r="G143" s="47"/>
    </row>
    <row r="144" spans="1:7" x14ac:dyDescent="0.2">
      <c r="F144" s="47"/>
      <c r="G144" s="47"/>
    </row>
    <row r="145" spans="6:7" x14ac:dyDescent="0.2">
      <c r="F145" s="47"/>
      <c r="G145" s="47"/>
    </row>
    <row r="146" spans="6:7" x14ac:dyDescent="0.2">
      <c r="F146" s="47"/>
      <c r="G146" s="47"/>
    </row>
    <row r="147" spans="6:7" x14ac:dyDescent="0.2">
      <c r="F147" s="47"/>
      <c r="G147" s="47"/>
    </row>
    <row r="148" spans="6:7" x14ac:dyDescent="0.2">
      <c r="F148" s="47"/>
      <c r="G148" s="47"/>
    </row>
    <row r="149" spans="6:7" x14ac:dyDescent="0.2">
      <c r="F149" s="47"/>
      <c r="G149" s="47"/>
    </row>
    <row r="150" spans="6:7" x14ac:dyDescent="0.2">
      <c r="F150" s="47"/>
      <c r="G150" s="47"/>
    </row>
    <row r="151" spans="6:7" x14ac:dyDescent="0.2">
      <c r="F151" s="47"/>
      <c r="G151" s="47"/>
    </row>
    <row r="152" spans="6:7" x14ac:dyDescent="0.2">
      <c r="F152" s="47"/>
      <c r="G152" s="47"/>
    </row>
    <row r="153" spans="6:7" x14ac:dyDescent="0.2">
      <c r="F153" s="47"/>
      <c r="G153" s="47"/>
    </row>
    <row r="154" spans="6:7" x14ac:dyDescent="0.2">
      <c r="F154" s="47"/>
      <c r="G154" s="47"/>
    </row>
    <row r="155" spans="6:7" x14ac:dyDescent="0.2">
      <c r="F155" s="47"/>
      <c r="G155" s="47"/>
    </row>
    <row r="156" spans="6:7" x14ac:dyDescent="0.2">
      <c r="F156" s="47"/>
      <c r="G156" s="47"/>
    </row>
    <row r="157" spans="6:7" x14ac:dyDescent="0.2">
      <c r="F157" s="47"/>
      <c r="G157" s="47"/>
    </row>
    <row r="158" spans="6:7" x14ac:dyDescent="0.2">
      <c r="F158" s="47"/>
      <c r="G158" s="47"/>
    </row>
    <row r="159" spans="6:7" x14ac:dyDescent="0.2">
      <c r="F159" s="47"/>
      <c r="G159" s="47"/>
    </row>
    <row r="160" spans="6:7" x14ac:dyDescent="0.2">
      <c r="F160" s="47"/>
      <c r="G160" s="47"/>
    </row>
    <row r="161" spans="6:7" x14ac:dyDescent="0.2">
      <c r="F161" s="47"/>
      <c r="G161" s="47"/>
    </row>
    <row r="162" spans="6:7" x14ac:dyDescent="0.2">
      <c r="F162" s="47"/>
      <c r="G162" s="47"/>
    </row>
    <row r="163" spans="6:7" x14ac:dyDescent="0.2">
      <c r="F163" s="47"/>
      <c r="G163" s="47"/>
    </row>
    <row r="164" spans="6:7" x14ac:dyDescent="0.2">
      <c r="F164" s="47"/>
      <c r="G164" s="47"/>
    </row>
    <row r="165" spans="6:7" x14ac:dyDescent="0.2">
      <c r="F165" s="47"/>
      <c r="G165" s="47"/>
    </row>
    <row r="166" spans="6:7" x14ac:dyDescent="0.2">
      <c r="F166" s="47"/>
      <c r="G166" s="47"/>
    </row>
    <row r="167" spans="6:7" x14ac:dyDescent="0.2">
      <c r="F167" s="47"/>
      <c r="G167" s="47"/>
    </row>
    <row r="168" spans="6:7" x14ac:dyDescent="0.2">
      <c r="F168" s="47"/>
      <c r="G168" s="47"/>
    </row>
    <row r="169" spans="6:7" x14ac:dyDescent="0.2">
      <c r="F169" s="47"/>
      <c r="G169" s="47"/>
    </row>
    <row r="170" spans="6:7" x14ac:dyDescent="0.2">
      <c r="F170" s="47"/>
      <c r="G170" s="47"/>
    </row>
    <row r="171" spans="6:7" x14ac:dyDescent="0.2">
      <c r="F171" s="47"/>
      <c r="G171" s="47"/>
    </row>
    <row r="172" spans="6:7" x14ac:dyDescent="0.2">
      <c r="F172" s="47"/>
      <c r="G172" s="47"/>
    </row>
    <row r="173" spans="6:7" x14ac:dyDescent="0.2">
      <c r="F173" s="47"/>
      <c r="G173" s="47"/>
    </row>
    <row r="174" spans="6:7" x14ac:dyDescent="0.2">
      <c r="F174" s="47"/>
      <c r="G174" s="47"/>
    </row>
    <row r="175" spans="6:7" x14ac:dyDescent="0.2">
      <c r="F175" s="47"/>
      <c r="G175" s="47"/>
    </row>
    <row r="176" spans="6:7" x14ac:dyDescent="0.2">
      <c r="F176" s="47"/>
      <c r="G176" s="47"/>
    </row>
    <row r="177" spans="6:7" x14ac:dyDescent="0.2">
      <c r="F177" s="47"/>
      <c r="G177" s="47"/>
    </row>
    <row r="178" spans="6:7" x14ac:dyDescent="0.2">
      <c r="F178" s="47"/>
      <c r="G178" s="47"/>
    </row>
    <row r="179" spans="6:7" x14ac:dyDescent="0.2">
      <c r="F179" s="47"/>
      <c r="G179" s="47"/>
    </row>
    <row r="180" spans="6:7" x14ac:dyDescent="0.2">
      <c r="F180" s="47"/>
      <c r="G180" s="47"/>
    </row>
    <row r="181" spans="6:7" x14ac:dyDescent="0.2">
      <c r="F181" s="47"/>
      <c r="G181" s="47"/>
    </row>
    <row r="182" spans="6:7" x14ac:dyDescent="0.2">
      <c r="F182" s="47"/>
      <c r="G182" s="47"/>
    </row>
    <row r="183" spans="6:7" x14ac:dyDescent="0.2">
      <c r="F183" s="47"/>
      <c r="G183" s="47"/>
    </row>
    <row r="184" spans="6:7" x14ac:dyDescent="0.2">
      <c r="F184" s="47"/>
      <c r="G184" s="47"/>
    </row>
    <row r="185" spans="6:7" x14ac:dyDescent="0.2">
      <c r="F185" s="47"/>
      <c r="G185" s="47"/>
    </row>
    <row r="186" spans="6:7" x14ac:dyDescent="0.2">
      <c r="F186" s="47"/>
      <c r="G186" s="47"/>
    </row>
    <row r="187" spans="6:7" x14ac:dyDescent="0.2">
      <c r="F187" s="47"/>
      <c r="G187" s="47"/>
    </row>
    <row r="188" spans="6:7" x14ac:dyDescent="0.2">
      <c r="F188" s="47"/>
      <c r="G188" s="47"/>
    </row>
    <row r="189" spans="6:7" x14ac:dyDescent="0.2">
      <c r="F189" s="47"/>
      <c r="G189" s="47"/>
    </row>
    <row r="190" spans="6:7" x14ac:dyDescent="0.2">
      <c r="F190" s="47"/>
      <c r="G190" s="47"/>
    </row>
    <row r="191" spans="6:7" x14ac:dyDescent="0.2">
      <c r="F191" s="47"/>
      <c r="G191" s="47"/>
    </row>
    <row r="192" spans="6:7" x14ac:dyDescent="0.2">
      <c r="F192" s="47"/>
      <c r="G192" s="47"/>
    </row>
    <row r="193" spans="6:7" x14ac:dyDescent="0.2">
      <c r="F193" s="47"/>
      <c r="G193" s="47"/>
    </row>
    <row r="194" spans="6:7" x14ac:dyDescent="0.2">
      <c r="F194" s="47"/>
      <c r="G194" s="47"/>
    </row>
    <row r="195" spans="6:7" x14ac:dyDescent="0.2">
      <c r="F195" s="47"/>
      <c r="G195" s="47"/>
    </row>
    <row r="196" spans="6:7" x14ac:dyDescent="0.2">
      <c r="F196" s="47"/>
      <c r="G196" s="47"/>
    </row>
    <row r="197" spans="6:7" x14ac:dyDescent="0.2">
      <c r="F197" s="47"/>
      <c r="G197" s="47"/>
    </row>
    <row r="198" spans="6:7" x14ac:dyDescent="0.2">
      <c r="F198" s="47"/>
      <c r="G198" s="47"/>
    </row>
    <row r="199" spans="6:7" x14ac:dyDescent="0.2">
      <c r="F199" s="47"/>
      <c r="G199" s="47"/>
    </row>
    <row r="200" spans="6:7" x14ac:dyDescent="0.2">
      <c r="F200" s="47"/>
      <c r="G200" s="47"/>
    </row>
    <row r="201" spans="6:7" x14ac:dyDescent="0.2">
      <c r="F201" s="47"/>
      <c r="G201" s="47"/>
    </row>
    <row r="202" spans="6:7" x14ac:dyDescent="0.2">
      <c r="F202" s="47"/>
      <c r="G202" s="47"/>
    </row>
    <row r="203" spans="6:7" x14ac:dyDescent="0.2">
      <c r="F203" s="47"/>
      <c r="G203" s="47"/>
    </row>
    <row r="204" spans="6:7" x14ac:dyDescent="0.2">
      <c r="F204" s="47"/>
      <c r="G204" s="47"/>
    </row>
    <row r="205" spans="6:7" x14ac:dyDescent="0.2">
      <c r="F205" s="47"/>
      <c r="G205" s="47"/>
    </row>
    <row r="206" spans="6:7" x14ac:dyDescent="0.2">
      <c r="F206" s="47"/>
      <c r="G206" s="47"/>
    </row>
    <row r="207" spans="6:7" x14ac:dyDescent="0.2">
      <c r="F207" s="47"/>
      <c r="G207" s="47"/>
    </row>
    <row r="208" spans="6:7" x14ac:dyDescent="0.2">
      <c r="F208" s="47"/>
      <c r="G208" s="47"/>
    </row>
    <row r="209" spans="6:7" x14ac:dyDescent="0.2">
      <c r="F209" s="47"/>
      <c r="G209" s="47"/>
    </row>
    <row r="210" spans="6:7" x14ac:dyDescent="0.2">
      <c r="F210" s="47"/>
      <c r="G210" s="47"/>
    </row>
    <row r="211" spans="6:7" x14ac:dyDescent="0.2">
      <c r="F211" s="47"/>
      <c r="G211" s="47"/>
    </row>
    <row r="212" spans="6:7" x14ac:dyDescent="0.2">
      <c r="F212" s="47"/>
      <c r="G212" s="47"/>
    </row>
    <row r="213" spans="6:7" x14ac:dyDescent="0.2">
      <c r="F213" s="47"/>
      <c r="G213" s="47"/>
    </row>
    <row r="214" spans="6:7" x14ac:dyDescent="0.2">
      <c r="F214" s="47"/>
      <c r="G214" s="47"/>
    </row>
    <row r="215" spans="6:7" x14ac:dyDescent="0.2">
      <c r="F215" s="47"/>
      <c r="G215" s="47"/>
    </row>
    <row r="216" spans="6:7" x14ac:dyDescent="0.2">
      <c r="F216" s="47"/>
      <c r="G216" s="47"/>
    </row>
    <row r="217" spans="6:7" x14ac:dyDescent="0.2">
      <c r="F217" s="47"/>
      <c r="G217" s="47"/>
    </row>
    <row r="218" spans="6:7" x14ac:dyDescent="0.2">
      <c r="F218" s="47"/>
      <c r="G218" s="47"/>
    </row>
    <row r="219" spans="6:7" x14ac:dyDescent="0.2">
      <c r="F219" s="47"/>
      <c r="G219" s="47"/>
    </row>
    <row r="220" spans="6:7" x14ac:dyDescent="0.2">
      <c r="F220" s="47"/>
      <c r="G220" s="47"/>
    </row>
    <row r="221" spans="6:7" x14ac:dyDescent="0.2">
      <c r="F221" s="47"/>
      <c r="G221" s="47"/>
    </row>
    <row r="222" spans="6:7" x14ac:dyDescent="0.2">
      <c r="F222" s="47"/>
      <c r="G222" s="47"/>
    </row>
    <row r="223" spans="6:7" x14ac:dyDescent="0.2">
      <c r="F223" s="47"/>
      <c r="G223" s="47"/>
    </row>
    <row r="224" spans="6:7" x14ac:dyDescent="0.2">
      <c r="F224" s="47"/>
      <c r="G224" s="47"/>
    </row>
    <row r="225" spans="6:7" x14ac:dyDescent="0.2">
      <c r="F225" s="47"/>
      <c r="G225" s="47"/>
    </row>
    <row r="226" spans="6:7" x14ac:dyDescent="0.2">
      <c r="F226" s="47"/>
      <c r="G226" s="47"/>
    </row>
    <row r="227" spans="6:7" x14ac:dyDescent="0.2">
      <c r="F227" s="47"/>
      <c r="G227" s="47"/>
    </row>
    <row r="228" spans="6:7" x14ac:dyDescent="0.2">
      <c r="F228" s="47"/>
      <c r="G228" s="47"/>
    </row>
    <row r="229" spans="6:7" x14ac:dyDescent="0.2">
      <c r="F229" s="47"/>
      <c r="G229" s="47"/>
    </row>
    <row r="230" spans="6:7" x14ac:dyDescent="0.2">
      <c r="F230" s="47"/>
      <c r="G230" s="47"/>
    </row>
    <row r="231" spans="6:7" x14ac:dyDescent="0.2">
      <c r="F231" s="47"/>
      <c r="G231" s="47"/>
    </row>
    <row r="232" spans="6:7" x14ac:dyDescent="0.2">
      <c r="F232" s="47"/>
      <c r="G232" s="47"/>
    </row>
    <row r="233" spans="6:7" x14ac:dyDescent="0.2">
      <c r="F233" s="47"/>
      <c r="G233" s="47"/>
    </row>
    <row r="234" spans="6:7" x14ac:dyDescent="0.2">
      <c r="F234" s="47"/>
      <c r="G234" s="47"/>
    </row>
    <row r="235" spans="6:7" x14ac:dyDescent="0.2">
      <c r="F235" s="47"/>
      <c r="G235" s="47"/>
    </row>
    <row r="236" spans="6:7" x14ac:dyDescent="0.2">
      <c r="F236" s="47"/>
      <c r="G236" s="47"/>
    </row>
    <row r="237" spans="6:7" x14ac:dyDescent="0.2">
      <c r="F237" s="47"/>
      <c r="G237" s="47"/>
    </row>
    <row r="238" spans="6:7" x14ac:dyDescent="0.2">
      <c r="F238" s="47"/>
      <c r="G238" s="47"/>
    </row>
    <row r="239" spans="6:7" x14ac:dyDescent="0.2">
      <c r="F239" s="47"/>
      <c r="G239" s="47"/>
    </row>
    <row r="240" spans="6:7" x14ac:dyDescent="0.2">
      <c r="F240" s="47"/>
      <c r="G240" s="47"/>
    </row>
    <row r="241" spans="6:7" x14ac:dyDescent="0.2">
      <c r="F241" s="47"/>
      <c r="G241" s="47"/>
    </row>
    <row r="242" spans="6:7" x14ac:dyDescent="0.2">
      <c r="F242" s="47"/>
      <c r="G242" s="47"/>
    </row>
    <row r="243" spans="6:7" ht="21" x14ac:dyDescent="0.25">
      <c r="F243" s="7"/>
      <c r="G243" s="47"/>
    </row>
    <row r="244" spans="6:7" ht="21" x14ac:dyDescent="0.25">
      <c r="F244" s="7"/>
      <c r="G244" s="47"/>
    </row>
    <row r="245" spans="6:7" ht="21" x14ac:dyDescent="0.25">
      <c r="F245" s="7"/>
      <c r="G245" s="47"/>
    </row>
    <row r="246" spans="6:7" ht="21" x14ac:dyDescent="0.25">
      <c r="F246" s="7"/>
      <c r="G246" s="47"/>
    </row>
    <row r="247" spans="6:7" ht="21" x14ac:dyDescent="0.25">
      <c r="F247" s="7"/>
      <c r="G247" s="47"/>
    </row>
    <row r="248" spans="6:7" ht="21" x14ac:dyDescent="0.25">
      <c r="F248" s="7"/>
      <c r="G248" s="47"/>
    </row>
    <row r="249" spans="6:7" x14ac:dyDescent="0.2">
      <c r="F249"/>
      <c r="G249" s="47"/>
    </row>
    <row r="250" spans="6:7" x14ac:dyDescent="0.2">
      <c r="F250"/>
      <c r="G250" s="47"/>
    </row>
    <row r="251" spans="6:7" x14ac:dyDescent="0.2">
      <c r="F251"/>
      <c r="G251" s="47"/>
    </row>
    <row r="252" spans="6:7" x14ac:dyDescent="0.2">
      <c r="F252"/>
      <c r="G252" s="47"/>
    </row>
    <row r="253" spans="6:7" x14ac:dyDescent="0.2">
      <c r="F253"/>
      <c r="G253" s="47"/>
    </row>
    <row r="254" spans="6:7" x14ac:dyDescent="0.2">
      <c r="F254"/>
      <c r="G254" s="47"/>
    </row>
    <row r="255" spans="6:7" x14ac:dyDescent="0.2">
      <c r="F255"/>
      <c r="G255" s="47"/>
    </row>
    <row r="256" spans="6:7" x14ac:dyDescent="0.2">
      <c r="F256"/>
      <c r="G256" s="47"/>
    </row>
    <row r="257" spans="6:7" x14ac:dyDescent="0.2">
      <c r="F257"/>
      <c r="G257" s="47"/>
    </row>
    <row r="258" spans="6:7" x14ac:dyDescent="0.2">
      <c r="F258"/>
      <c r="G258" s="47"/>
    </row>
    <row r="259" spans="6:7" x14ac:dyDescent="0.2">
      <c r="F259"/>
      <c r="G259" s="47"/>
    </row>
    <row r="260" spans="6:7" x14ac:dyDescent="0.2">
      <c r="F260"/>
      <c r="G260" s="47"/>
    </row>
    <row r="261" spans="6:7" x14ac:dyDescent="0.2">
      <c r="F261"/>
      <c r="G261" s="47"/>
    </row>
    <row r="262" spans="6:7" x14ac:dyDescent="0.2">
      <c r="F262"/>
      <c r="G262" s="47"/>
    </row>
    <row r="263" spans="6:7" x14ac:dyDescent="0.2">
      <c r="F263"/>
      <c r="G263" s="47"/>
    </row>
    <row r="264" spans="6:7" x14ac:dyDescent="0.2">
      <c r="F264"/>
      <c r="G264" s="47"/>
    </row>
    <row r="265" spans="6:7" x14ac:dyDescent="0.2">
      <c r="F265"/>
      <c r="G265" s="47"/>
    </row>
    <row r="266" spans="6:7" x14ac:dyDescent="0.2">
      <c r="F266"/>
      <c r="G266" s="47"/>
    </row>
    <row r="267" spans="6:7" x14ac:dyDescent="0.2">
      <c r="F267"/>
      <c r="G267" s="47"/>
    </row>
    <row r="268" spans="6:7" x14ac:dyDescent="0.2">
      <c r="F268"/>
      <c r="G268" s="47"/>
    </row>
    <row r="269" spans="6:7" x14ac:dyDescent="0.2">
      <c r="F269"/>
      <c r="G269" s="47"/>
    </row>
    <row r="270" spans="6:7" x14ac:dyDescent="0.2">
      <c r="F270"/>
      <c r="G270" s="47"/>
    </row>
    <row r="271" spans="6:7" x14ac:dyDescent="0.2">
      <c r="F271"/>
      <c r="G271" s="47"/>
    </row>
    <row r="272" spans="6:7" x14ac:dyDescent="0.2">
      <c r="F272"/>
      <c r="G272" s="47"/>
    </row>
    <row r="273" spans="6:7" x14ac:dyDescent="0.2">
      <c r="F273"/>
      <c r="G273" s="47"/>
    </row>
    <row r="274" spans="6:7" x14ac:dyDescent="0.2">
      <c r="F274"/>
      <c r="G274" s="47"/>
    </row>
    <row r="275" spans="6:7" x14ac:dyDescent="0.2">
      <c r="F275"/>
      <c r="G275" s="47"/>
    </row>
    <row r="276" spans="6:7" x14ac:dyDescent="0.2">
      <c r="F276"/>
      <c r="G276" s="47"/>
    </row>
    <row r="277" spans="6:7" x14ac:dyDescent="0.2">
      <c r="F277"/>
      <c r="G277" s="47"/>
    </row>
    <row r="278" spans="6:7" x14ac:dyDescent="0.2">
      <c r="F278"/>
      <c r="G278" s="47"/>
    </row>
    <row r="279" spans="6:7" x14ac:dyDescent="0.2">
      <c r="F279"/>
      <c r="G279" s="47"/>
    </row>
    <row r="280" spans="6:7" x14ac:dyDescent="0.2">
      <c r="F280"/>
      <c r="G280" s="47"/>
    </row>
    <row r="281" spans="6:7" x14ac:dyDescent="0.2">
      <c r="F281"/>
      <c r="G281" s="47"/>
    </row>
    <row r="282" spans="6:7" x14ac:dyDescent="0.2">
      <c r="F282"/>
      <c r="G282" s="47"/>
    </row>
    <row r="283" spans="6:7" x14ac:dyDescent="0.2">
      <c r="F283"/>
      <c r="G283" s="47"/>
    </row>
    <row r="284" spans="6:7" x14ac:dyDescent="0.2">
      <c r="F284"/>
      <c r="G284" s="47"/>
    </row>
    <row r="285" spans="6:7" x14ac:dyDescent="0.2">
      <c r="F285"/>
      <c r="G285" s="47"/>
    </row>
    <row r="286" spans="6:7" x14ac:dyDescent="0.2">
      <c r="F286"/>
      <c r="G286" s="47"/>
    </row>
    <row r="287" spans="6:7" x14ac:dyDescent="0.2">
      <c r="F287"/>
      <c r="G287" s="47"/>
    </row>
    <row r="288" spans="6:7" x14ac:dyDescent="0.2">
      <c r="F288"/>
      <c r="G288" s="47"/>
    </row>
    <row r="289" spans="6:7" x14ac:dyDescent="0.2">
      <c r="F289"/>
      <c r="G289" s="47"/>
    </row>
    <row r="290" spans="6:7" x14ac:dyDescent="0.2">
      <c r="F290"/>
      <c r="G290" s="47"/>
    </row>
    <row r="291" spans="6:7" x14ac:dyDescent="0.2">
      <c r="F291"/>
      <c r="G291" s="47"/>
    </row>
    <row r="292" spans="6:7" x14ac:dyDescent="0.2">
      <c r="F292"/>
      <c r="G292" s="47"/>
    </row>
    <row r="293" spans="6:7" x14ac:dyDescent="0.2">
      <c r="F293"/>
      <c r="G293" s="47"/>
    </row>
    <row r="294" spans="6:7" x14ac:dyDescent="0.2">
      <c r="F294"/>
      <c r="G294" s="47"/>
    </row>
    <row r="295" spans="6:7" x14ac:dyDescent="0.2">
      <c r="F295"/>
      <c r="G295" s="47"/>
    </row>
    <row r="296" spans="6:7" x14ac:dyDescent="0.2">
      <c r="F296"/>
      <c r="G296" s="47"/>
    </row>
    <row r="297" spans="6:7" x14ac:dyDescent="0.2">
      <c r="F297"/>
      <c r="G297" s="47"/>
    </row>
    <row r="298" spans="6:7" x14ac:dyDescent="0.2">
      <c r="F298"/>
      <c r="G298" s="47"/>
    </row>
    <row r="299" spans="6:7" x14ac:dyDescent="0.2">
      <c r="F299"/>
      <c r="G299" s="47"/>
    </row>
    <row r="300" spans="6:7" x14ac:dyDescent="0.2">
      <c r="F300"/>
      <c r="G300" s="47"/>
    </row>
    <row r="301" spans="6:7" x14ac:dyDescent="0.2">
      <c r="F301"/>
      <c r="G301" s="47"/>
    </row>
    <row r="302" spans="6:7" x14ac:dyDescent="0.2">
      <c r="F302"/>
      <c r="G302" s="47"/>
    </row>
    <row r="303" spans="6:7" x14ac:dyDescent="0.2">
      <c r="F303"/>
      <c r="G303" s="47"/>
    </row>
    <row r="304" spans="6:7" x14ac:dyDescent="0.2">
      <c r="F304"/>
      <c r="G304" s="47"/>
    </row>
    <row r="305" spans="6:7" x14ac:dyDescent="0.2">
      <c r="F305"/>
      <c r="G305" s="47"/>
    </row>
    <row r="306" spans="6:7" x14ac:dyDescent="0.2">
      <c r="F306"/>
      <c r="G306" s="47"/>
    </row>
    <row r="307" spans="6:7" x14ac:dyDescent="0.2">
      <c r="F307"/>
      <c r="G307" s="47"/>
    </row>
    <row r="308" spans="6:7" x14ac:dyDescent="0.2">
      <c r="F308"/>
      <c r="G308" s="47"/>
    </row>
    <row r="309" spans="6:7" x14ac:dyDescent="0.2">
      <c r="F309"/>
      <c r="G309" s="47"/>
    </row>
    <row r="310" spans="6:7" x14ac:dyDescent="0.2">
      <c r="F310"/>
      <c r="G310" s="47"/>
    </row>
    <row r="311" spans="6:7" x14ac:dyDescent="0.2">
      <c r="F311"/>
      <c r="G311" s="47"/>
    </row>
    <row r="312" spans="6:7" x14ac:dyDescent="0.2">
      <c r="F312"/>
      <c r="G312" s="47"/>
    </row>
    <row r="313" spans="6:7" x14ac:dyDescent="0.2">
      <c r="F313"/>
      <c r="G313" s="47"/>
    </row>
    <row r="314" spans="6:7" x14ac:dyDescent="0.2">
      <c r="F314"/>
      <c r="G314" s="47"/>
    </row>
    <row r="315" spans="6:7" x14ac:dyDescent="0.2">
      <c r="F315"/>
      <c r="G315" s="47"/>
    </row>
    <row r="316" spans="6:7" x14ac:dyDescent="0.2">
      <c r="F316"/>
      <c r="G316" s="47"/>
    </row>
    <row r="317" spans="6:7" x14ac:dyDescent="0.2">
      <c r="F317"/>
      <c r="G317" s="47"/>
    </row>
    <row r="318" spans="6:7" x14ac:dyDescent="0.2">
      <c r="F318"/>
      <c r="G318" s="47"/>
    </row>
    <row r="319" spans="6:7" x14ac:dyDescent="0.2">
      <c r="F319"/>
      <c r="G319" s="47"/>
    </row>
    <row r="320" spans="6:7" x14ac:dyDescent="0.2">
      <c r="F320"/>
      <c r="G320" s="47"/>
    </row>
    <row r="321" spans="6:7" x14ac:dyDescent="0.2">
      <c r="F321"/>
      <c r="G321" s="47"/>
    </row>
    <row r="322" spans="6:7" x14ac:dyDescent="0.2">
      <c r="F322"/>
      <c r="G322" s="47"/>
    </row>
    <row r="323" spans="6:7" x14ac:dyDescent="0.2">
      <c r="F323"/>
      <c r="G323" s="47"/>
    </row>
    <row r="324" spans="6:7" x14ac:dyDescent="0.2">
      <c r="F324"/>
      <c r="G324" s="47"/>
    </row>
    <row r="325" spans="6:7" x14ac:dyDescent="0.2">
      <c r="F325"/>
      <c r="G325" s="47"/>
    </row>
    <row r="326" spans="6:7" x14ac:dyDescent="0.2">
      <c r="F326"/>
      <c r="G326" s="47"/>
    </row>
    <row r="327" spans="6:7" x14ac:dyDescent="0.2">
      <c r="F327"/>
      <c r="G327" s="47"/>
    </row>
    <row r="328" spans="6:7" x14ac:dyDescent="0.2">
      <c r="F328"/>
      <c r="G328" s="47"/>
    </row>
    <row r="329" spans="6:7" x14ac:dyDescent="0.2">
      <c r="F329"/>
      <c r="G329" s="47"/>
    </row>
    <row r="330" spans="6:7" x14ac:dyDescent="0.2">
      <c r="G330" s="47"/>
    </row>
    <row r="331" spans="6:7" ht="21" x14ac:dyDescent="0.25">
      <c r="F331" s="7"/>
      <c r="G331" s="47"/>
    </row>
    <row r="332" spans="6:7" x14ac:dyDescent="0.2">
      <c r="F332"/>
      <c r="G332" s="47"/>
    </row>
    <row r="333" spans="6:7" x14ac:dyDescent="0.2">
      <c r="F333"/>
      <c r="G333" s="47"/>
    </row>
    <row r="334" spans="6:7" x14ac:dyDescent="0.2">
      <c r="G334" s="47"/>
    </row>
    <row r="335" spans="6:7" x14ac:dyDescent="0.2">
      <c r="G335" s="47"/>
    </row>
    <row r="336" spans="6:7" x14ac:dyDescent="0.2">
      <c r="G336" s="47"/>
    </row>
    <row r="337" spans="7:7" x14ac:dyDescent="0.2">
      <c r="G337" s="47"/>
    </row>
    <row r="338" spans="7:7" x14ac:dyDescent="0.2">
      <c r="G338" s="47"/>
    </row>
    <row r="339" spans="7:7" x14ac:dyDescent="0.2">
      <c r="G339" s="47"/>
    </row>
    <row r="340" spans="7:7" x14ac:dyDescent="0.2">
      <c r="G340" s="47"/>
    </row>
    <row r="341" spans="7:7" x14ac:dyDescent="0.2">
      <c r="G341" s="47"/>
    </row>
    <row r="342" spans="7:7" x14ac:dyDescent="0.2">
      <c r="G342" s="47"/>
    </row>
    <row r="343" spans="7:7" x14ac:dyDescent="0.2">
      <c r="G343" s="47"/>
    </row>
    <row r="344" spans="7:7" x14ac:dyDescent="0.2">
      <c r="G344" s="47"/>
    </row>
    <row r="345" spans="7:7" x14ac:dyDescent="0.2">
      <c r="G345" s="47"/>
    </row>
    <row r="346" spans="7:7" x14ac:dyDescent="0.2">
      <c r="G346" s="47"/>
    </row>
    <row r="347" spans="7:7" x14ac:dyDescent="0.2">
      <c r="G347" s="47"/>
    </row>
    <row r="348" spans="7:7" x14ac:dyDescent="0.2">
      <c r="G348" s="47"/>
    </row>
    <row r="349" spans="7:7" x14ac:dyDescent="0.2">
      <c r="G349" s="47"/>
    </row>
    <row r="350" spans="7:7" x14ac:dyDescent="0.2">
      <c r="G350" s="47"/>
    </row>
    <row r="351" spans="7:7" x14ac:dyDescent="0.2">
      <c r="G351" s="47"/>
    </row>
    <row r="352" spans="7:7" x14ac:dyDescent="0.2">
      <c r="G352" s="47"/>
    </row>
    <row r="353" spans="7:7" x14ac:dyDescent="0.2">
      <c r="G353" s="47"/>
    </row>
    <row r="354" spans="7:7" x14ac:dyDescent="0.2">
      <c r="G354" s="47"/>
    </row>
    <row r="355" spans="7:7" x14ac:dyDescent="0.2">
      <c r="G355" s="47"/>
    </row>
    <row r="356" spans="7:7" x14ac:dyDescent="0.2">
      <c r="G356" s="47"/>
    </row>
    <row r="357" spans="7:7" x14ac:dyDescent="0.2">
      <c r="G357" s="47"/>
    </row>
    <row r="358" spans="7:7" x14ac:dyDescent="0.2">
      <c r="G358" s="47"/>
    </row>
    <row r="359" spans="7:7" x14ac:dyDescent="0.2">
      <c r="G359" s="47"/>
    </row>
    <row r="360" spans="7:7" x14ac:dyDescent="0.2">
      <c r="G360" s="47"/>
    </row>
    <row r="361" spans="7:7" x14ac:dyDescent="0.2">
      <c r="G361" s="47"/>
    </row>
    <row r="362" spans="7:7" x14ac:dyDescent="0.2">
      <c r="G362" s="47"/>
    </row>
    <row r="363" spans="7:7" x14ac:dyDescent="0.2">
      <c r="G363" s="47"/>
    </row>
    <row r="364" spans="7:7" x14ac:dyDescent="0.2">
      <c r="G364" s="47"/>
    </row>
    <row r="365" spans="7:7" x14ac:dyDescent="0.2">
      <c r="G365" s="47"/>
    </row>
    <row r="366" spans="7:7" x14ac:dyDescent="0.2">
      <c r="G366" s="47"/>
    </row>
    <row r="367" spans="7:7" x14ac:dyDescent="0.2">
      <c r="G367" s="47"/>
    </row>
    <row r="368" spans="7:7" x14ac:dyDescent="0.2">
      <c r="G368" s="47"/>
    </row>
    <row r="369" spans="7:7" x14ac:dyDescent="0.2">
      <c r="G369" s="47"/>
    </row>
    <row r="370" spans="7:7" x14ac:dyDescent="0.2">
      <c r="G370" s="47"/>
    </row>
    <row r="371" spans="7:7" x14ac:dyDescent="0.2">
      <c r="G371" s="47"/>
    </row>
    <row r="372" spans="7:7" x14ac:dyDescent="0.2">
      <c r="G372" s="47"/>
    </row>
    <row r="373" spans="7:7" x14ac:dyDescent="0.2">
      <c r="G373" s="47"/>
    </row>
    <row r="374" spans="7:7" x14ac:dyDescent="0.2">
      <c r="G374" s="47"/>
    </row>
    <row r="375" spans="7:7" x14ac:dyDescent="0.2">
      <c r="G375" s="47"/>
    </row>
    <row r="376" spans="7:7" x14ac:dyDescent="0.2">
      <c r="G376" s="47"/>
    </row>
    <row r="377" spans="7:7" x14ac:dyDescent="0.2">
      <c r="G377" s="47"/>
    </row>
    <row r="378" spans="7:7" x14ac:dyDescent="0.2">
      <c r="G378" s="47"/>
    </row>
    <row r="379" spans="7:7" x14ac:dyDescent="0.2">
      <c r="G379" s="47"/>
    </row>
    <row r="380" spans="7:7" x14ac:dyDescent="0.2">
      <c r="G380" s="47"/>
    </row>
    <row r="381" spans="7:7" x14ac:dyDescent="0.2">
      <c r="G381" s="47"/>
    </row>
    <row r="382" spans="7:7" x14ac:dyDescent="0.2">
      <c r="G382" s="47"/>
    </row>
    <row r="383" spans="7:7" x14ac:dyDescent="0.2">
      <c r="G383" s="47"/>
    </row>
    <row r="384" spans="7:7" x14ac:dyDescent="0.2">
      <c r="G384" s="47"/>
    </row>
    <row r="385" spans="7:7" x14ac:dyDescent="0.2">
      <c r="G385" s="47"/>
    </row>
    <row r="386" spans="7:7" x14ac:dyDescent="0.2">
      <c r="G386" s="47"/>
    </row>
    <row r="387" spans="7:7" x14ac:dyDescent="0.2">
      <c r="G387" s="47"/>
    </row>
    <row r="388" spans="7:7" x14ac:dyDescent="0.2">
      <c r="G388" s="47"/>
    </row>
    <row r="389" spans="7:7" x14ac:dyDescent="0.2">
      <c r="G389" s="47"/>
    </row>
    <row r="390" spans="7:7" x14ac:dyDescent="0.2">
      <c r="G390" s="47"/>
    </row>
    <row r="391" spans="7:7" x14ac:dyDescent="0.2">
      <c r="G391" s="47"/>
    </row>
    <row r="392" spans="7:7" x14ac:dyDescent="0.2">
      <c r="G392" s="47"/>
    </row>
    <row r="393" spans="7:7" x14ac:dyDescent="0.2">
      <c r="G393" s="47"/>
    </row>
    <row r="394" spans="7:7" x14ac:dyDescent="0.2">
      <c r="G394" s="47"/>
    </row>
    <row r="395" spans="7:7" x14ac:dyDescent="0.2">
      <c r="G395" s="47"/>
    </row>
    <row r="396" spans="7:7" x14ac:dyDescent="0.2">
      <c r="G396" s="47"/>
    </row>
    <row r="397" spans="7:7" x14ac:dyDescent="0.2">
      <c r="G397" s="47"/>
    </row>
    <row r="398" spans="7:7" x14ac:dyDescent="0.2">
      <c r="G398" s="47"/>
    </row>
    <row r="399" spans="7:7" x14ac:dyDescent="0.2">
      <c r="G399" s="47"/>
    </row>
    <row r="400" spans="7:7" x14ac:dyDescent="0.2">
      <c r="G400" s="47"/>
    </row>
    <row r="401" spans="7:7" x14ac:dyDescent="0.2">
      <c r="G401" s="47"/>
    </row>
    <row r="402" spans="7:7" x14ac:dyDescent="0.2">
      <c r="G402" s="47"/>
    </row>
    <row r="403" spans="7:7" x14ac:dyDescent="0.2">
      <c r="G403" s="47"/>
    </row>
    <row r="404" spans="7:7" x14ac:dyDescent="0.2">
      <c r="G404" s="47"/>
    </row>
    <row r="405" spans="7:7" x14ac:dyDescent="0.2">
      <c r="G405" s="47"/>
    </row>
    <row r="406" spans="7:7" x14ac:dyDescent="0.2">
      <c r="G406" s="47"/>
    </row>
    <row r="407" spans="7:7" x14ac:dyDescent="0.2">
      <c r="G407" s="47"/>
    </row>
    <row r="408" spans="7:7" x14ac:dyDescent="0.2">
      <c r="G408" s="47"/>
    </row>
    <row r="409" spans="7:7" x14ac:dyDescent="0.2">
      <c r="G409" s="47"/>
    </row>
    <row r="410" spans="7:7" x14ac:dyDescent="0.2">
      <c r="G410" s="47"/>
    </row>
    <row r="411" spans="7:7" x14ac:dyDescent="0.2">
      <c r="G411" s="47"/>
    </row>
    <row r="412" spans="7:7" x14ac:dyDescent="0.2">
      <c r="G412" s="47"/>
    </row>
    <row r="413" spans="7:7" x14ac:dyDescent="0.2">
      <c r="G413" s="47"/>
    </row>
    <row r="414" spans="7:7" x14ac:dyDescent="0.2">
      <c r="G414" s="47"/>
    </row>
    <row r="415" spans="7:7" x14ac:dyDescent="0.2">
      <c r="G415" s="47"/>
    </row>
    <row r="416" spans="7:7" x14ac:dyDescent="0.2">
      <c r="G416" s="47"/>
    </row>
    <row r="417" spans="7:7" x14ac:dyDescent="0.2">
      <c r="G417" s="47"/>
    </row>
    <row r="418" spans="7:7" x14ac:dyDescent="0.2">
      <c r="G418" s="47"/>
    </row>
    <row r="419" spans="7:7" x14ac:dyDescent="0.2">
      <c r="G419" s="47"/>
    </row>
    <row r="420" spans="7:7" x14ac:dyDescent="0.2">
      <c r="G420" s="47"/>
    </row>
    <row r="421" spans="7:7" x14ac:dyDescent="0.2">
      <c r="G421" s="47"/>
    </row>
    <row r="422" spans="7:7" x14ac:dyDescent="0.2">
      <c r="G422" s="47"/>
    </row>
    <row r="423" spans="7:7" x14ac:dyDescent="0.2">
      <c r="G423" s="47"/>
    </row>
    <row r="424" spans="7:7" x14ac:dyDescent="0.2">
      <c r="G424" s="47"/>
    </row>
    <row r="425" spans="7:7" x14ac:dyDescent="0.2">
      <c r="G425" s="47"/>
    </row>
    <row r="426" spans="7:7" x14ac:dyDescent="0.2">
      <c r="G426" s="47"/>
    </row>
    <row r="427" spans="7:7" x14ac:dyDescent="0.2">
      <c r="G427" s="47"/>
    </row>
    <row r="428" spans="7:7" x14ac:dyDescent="0.2">
      <c r="G428" s="47"/>
    </row>
    <row r="429" spans="7:7" x14ac:dyDescent="0.2">
      <c r="G429" s="47"/>
    </row>
    <row r="430" spans="7:7" x14ac:dyDescent="0.2">
      <c r="G430" s="47"/>
    </row>
    <row r="431" spans="7:7" x14ac:dyDescent="0.2">
      <c r="G431" s="47"/>
    </row>
    <row r="432" spans="7:7" x14ac:dyDescent="0.2">
      <c r="G432" s="47"/>
    </row>
    <row r="433" spans="7:7" x14ac:dyDescent="0.2">
      <c r="G433" s="47"/>
    </row>
    <row r="434" spans="7:7" x14ac:dyDescent="0.2">
      <c r="G434" s="47"/>
    </row>
    <row r="435" spans="7:7" x14ac:dyDescent="0.2">
      <c r="G435" s="47"/>
    </row>
    <row r="436" spans="7:7" x14ac:dyDescent="0.2">
      <c r="G436" s="47"/>
    </row>
    <row r="437" spans="7:7" x14ac:dyDescent="0.2">
      <c r="G437" s="47"/>
    </row>
    <row r="438" spans="7:7" x14ac:dyDescent="0.2">
      <c r="G438" s="47"/>
    </row>
    <row r="439" spans="7:7" x14ac:dyDescent="0.2">
      <c r="G439" s="47"/>
    </row>
    <row r="440" spans="7:7" x14ac:dyDescent="0.2">
      <c r="G440" s="47"/>
    </row>
    <row r="441" spans="7:7" x14ac:dyDescent="0.2">
      <c r="G441" s="47"/>
    </row>
    <row r="442" spans="7:7" x14ac:dyDescent="0.2">
      <c r="G442" s="47"/>
    </row>
    <row r="443" spans="7:7" x14ac:dyDescent="0.2">
      <c r="G443" s="47"/>
    </row>
    <row r="444" spans="7:7" x14ac:dyDescent="0.2">
      <c r="G444" s="47"/>
    </row>
    <row r="445" spans="7:7" x14ac:dyDescent="0.2">
      <c r="G445" s="47"/>
    </row>
    <row r="446" spans="7:7" x14ac:dyDescent="0.2">
      <c r="G446" s="47"/>
    </row>
    <row r="447" spans="7:7" x14ac:dyDescent="0.2">
      <c r="G447" s="47"/>
    </row>
    <row r="448" spans="7:7" x14ac:dyDescent="0.2">
      <c r="G448" s="47"/>
    </row>
    <row r="449" spans="7:7" x14ac:dyDescent="0.2">
      <c r="G449" s="47"/>
    </row>
    <row r="450" spans="7:7" x14ac:dyDescent="0.2">
      <c r="G450" s="47"/>
    </row>
    <row r="451" spans="7:7" x14ac:dyDescent="0.2">
      <c r="G451" s="47"/>
    </row>
    <row r="452" spans="7:7" x14ac:dyDescent="0.2">
      <c r="G452" s="47"/>
    </row>
    <row r="453" spans="7:7" x14ac:dyDescent="0.2">
      <c r="G453" s="47"/>
    </row>
    <row r="454" spans="7:7" x14ac:dyDescent="0.2">
      <c r="G454" s="47"/>
    </row>
    <row r="455" spans="7:7" x14ac:dyDescent="0.2">
      <c r="G455" s="47"/>
    </row>
    <row r="456" spans="7:7" x14ac:dyDescent="0.2">
      <c r="G456" s="47"/>
    </row>
    <row r="457" spans="7:7" x14ac:dyDescent="0.2">
      <c r="G457" s="47"/>
    </row>
    <row r="458" spans="7:7" x14ac:dyDescent="0.2">
      <c r="G458" s="47"/>
    </row>
    <row r="459" spans="7:7" x14ac:dyDescent="0.2">
      <c r="G459" s="47"/>
    </row>
    <row r="460" spans="7:7" x14ac:dyDescent="0.2">
      <c r="G460" s="47"/>
    </row>
    <row r="461" spans="7:7" x14ac:dyDescent="0.2">
      <c r="G461" s="47"/>
    </row>
    <row r="462" spans="7:7" x14ac:dyDescent="0.2">
      <c r="G462" s="47"/>
    </row>
    <row r="463" spans="7:7" x14ac:dyDescent="0.2">
      <c r="G463" s="47"/>
    </row>
    <row r="464" spans="7:7" x14ac:dyDescent="0.2">
      <c r="G464" s="47"/>
    </row>
    <row r="465" spans="7:7" x14ac:dyDescent="0.2">
      <c r="G465" s="47"/>
    </row>
    <row r="466" spans="7:7" x14ac:dyDescent="0.2">
      <c r="G466" s="47"/>
    </row>
    <row r="467" spans="7:7" x14ac:dyDescent="0.2">
      <c r="G467" s="47"/>
    </row>
    <row r="468" spans="7:7" x14ac:dyDescent="0.2">
      <c r="G468" s="47"/>
    </row>
    <row r="469" spans="7:7" x14ac:dyDescent="0.2">
      <c r="G469" s="47"/>
    </row>
    <row r="470" spans="7:7" x14ac:dyDescent="0.2">
      <c r="G470" s="47"/>
    </row>
    <row r="471" spans="7:7" x14ac:dyDescent="0.2">
      <c r="G471" s="47"/>
    </row>
    <row r="472" spans="7:7" x14ac:dyDescent="0.2">
      <c r="G472" s="47"/>
    </row>
    <row r="473" spans="7:7" x14ac:dyDescent="0.2">
      <c r="G473" s="47"/>
    </row>
    <row r="474" spans="7:7" x14ac:dyDescent="0.2">
      <c r="G474" s="47"/>
    </row>
    <row r="475" spans="7:7" x14ac:dyDescent="0.2">
      <c r="G475" s="47"/>
    </row>
    <row r="476" spans="7:7" x14ac:dyDescent="0.2">
      <c r="G476" s="47"/>
    </row>
    <row r="477" spans="7:7" x14ac:dyDescent="0.2">
      <c r="G477" s="47"/>
    </row>
    <row r="478" spans="7:7" x14ac:dyDescent="0.2">
      <c r="G478" s="47"/>
    </row>
    <row r="479" spans="7:7" x14ac:dyDescent="0.2">
      <c r="G479" s="47"/>
    </row>
    <row r="480" spans="7:7" x14ac:dyDescent="0.2">
      <c r="G480" s="47"/>
    </row>
    <row r="481" spans="6:7" x14ac:dyDescent="0.2">
      <c r="G481" s="47"/>
    </row>
    <row r="482" spans="6:7" x14ac:dyDescent="0.2">
      <c r="G482" s="47"/>
    </row>
    <row r="483" spans="6:7" x14ac:dyDescent="0.2">
      <c r="G483" s="47"/>
    </row>
    <row r="484" spans="6:7" ht="21" x14ac:dyDescent="0.25">
      <c r="F484" s="7"/>
      <c r="G484" s="47"/>
    </row>
    <row r="485" spans="6:7" ht="21" x14ac:dyDescent="0.25">
      <c r="F485" s="7"/>
      <c r="G485" s="47"/>
    </row>
    <row r="486" spans="6:7" ht="21" x14ac:dyDescent="0.25">
      <c r="F486" s="7"/>
      <c r="G486" s="47"/>
    </row>
    <row r="487" spans="6:7" ht="21" x14ac:dyDescent="0.25">
      <c r="F487" s="7"/>
      <c r="G487" s="47"/>
    </row>
    <row r="488" spans="6:7" ht="21" x14ac:dyDescent="0.25">
      <c r="F488" s="7"/>
      <c r="G488" s="47"/>
    </row>
    <row r="489" spans="6:7" ht="21" x14ac:dyDescent="0.25">
      <c r="F489" s="7"/>
      <c r="G489" s="47"/>
    </row>
    <row r="490" spans="6:7" ht="21" x14ac:dyDescent="0.25">
      <c r="F490" s="7"/>
      <c r="G490" s="47"/>
    </row>
    <row r="491" spans="6:7" ht="21" x14ac:dyDescent="0.25">
      <c r="F491" s="7"/>
      <c r="G491" s="47"/>
    </row>
    <row r="492" spans="6:7" ht="21" x14ac:dyDescent="0.25">
      <c r="F492" s="7"/>
      <c r="G492" s="47"/>
    </row>
    <row r="493" spans="6:7" ht="21" x14ac:dyDescent="0.25">
      <c r="F493" s="7"/>
      <c r="G493" s="47"/>
    </row>
    <row r="494" spans="6:7" ht="21" x14ac:dyDescent="0.25">
      <c r="F494" s="7"/>
      <c r="G494" s="47"/>
    </row>
    <row r="495" spans="6:7" ht="21" x14ac:dyDescent="0.25">
      <c r="F495" s="7"/>
      <c r="G495" s="47"/>
    </row>
    <row r="496" spans="6:7" ht="21" x14ac:dyDescent="0.25">
      <c r="F496" s="7"/>
      <c r="G496" s="47"/>
    </row>
    <row r="497" spans="6:7" ht="21" x14ac:dyDescent="0.25">
      <c r="F497" s="7"/>
      <c r="G497" s="47"/>
    </row>
    <row r="498" spans="6:7" ht="21" x14ac:dyDescent="0.25">
      <c r="F498" s="7"/>
      <c r="G498" s="47"/>
    </row>
    <row r="499" spans="6:7" ht="21" x14ac:dyDescent="0.25">
      <c r="F499" s="7"/>
      <c r="G499" s="47"/>
    </row>
    <row r="500" spans="6:7" ht="21" x14ac:dyDescent="0.25">
      <c r="F500" s="7"/>
      <c r="G500" s="47"/>
    </row>
    <row r="501" spans="6:7" ht="21" x14ac:dyDescent="0.25">
      <c r="F501" s="7"/>
      <c r="G501" s="47"/>
    </row>
    <row r="502" spans="6:7" ht="21" x14ac:dyDescent="0.25">
      <c r="F502" s="7"/>
      <c r="G502" s="47"/>
    </row>
    <row r="503" spans="6:7" ht="21" x14ac:dyDescent="0.25">
      <c r="F503" s="7"/>
      <c r="G503" s="47"/>
    </row>
    <row r="504" spans="6:7" ht="21" x14ac:dyDescent="0.25">
      <c r="F504" s="7"/>
      <c r="G504" s="47"/>
    </row>
    <row r="505" spans="6:7" ht="21" x14ac:dyDescent="0.25">
      <c r="F505" s="7"/>
      <c r="G505" s="47"/>
    </row>
    <row r="506" spans="6:7" ht="21" x14ac:dyDescent="0.25">
      <c r="F506" s="7"/>
      <c r="G506" s="47"/>
    </row>
    <row r="507" spans="6:7" ht="21" x14ac:dyDescent="0.25">
      <c r="F507" s="7"/>
      <c r="G507" s="47"/>
    </row>
    <row r="508" spans="6:7" ht="21" x14ac:dyDescent="0.25">
      <c r="F508" s="7"/>
      <c r="G508" s="47"/>
    </row>
    <row r="509" spans="6:7" ht="21" x14ac:dyDescent="0.25">
      <c r="F509" s="7"/>
      <c r="G509" s="47"/>
    </row>
    <row r="510" spans="6:7" ht="21" x14ac:dyDescent="0.25">
      <c r="F510" s="7"/>
      <c r="G510" s="47"/>
    </row>
    <row r="511" spans="6:7" ht="21" x14ac:dyDescent="0.25">
      <c r="F511" s="7"/>
      <c r="G511" s="47"/>
    </row>
    <row r="512" spans="6:7" ht="21" x14ac:dyDescent="0.25">
      <c r="F512" s="7"/>
      <c r="G512" s="47"/>
    </row>
    <row r="513" spans="6:7" ht="21" x14ac:dyDescent="0.25">
      <c r="F513" s="7"/>
      <c r="G513" s="47"/>
    </row>
    <row r="514" spans="6:7" ht="21" x14ac:dyDescent="0.25">
      <c r="F514" s="7"/>
      <c r="G514" s="47"/>
    </row>
    <row r="515" spans="6:7" ht="21" x14ac:dyDescent="0.25">
      <c r="F515" s="7"/>
      <c r="G515" s="47"/>
    </row>
    <row r="516" spans="6:7" ht="21" x14ac:dyDescent="0.25">
      <c r="F516" s="7"/>
      <c r="G516" s="47"/>
    </row>
    <row r="517" spans="6:7" ht="21" x14ac:dyDescent="0.25">
      <c r="F517" s="7"/>
      <c r="G517" s="47"/>
    </row>
    <row r="518" spans="6:7" ht="21" x14ac:dyDescent="0.25">
      <c r="F518" s="7"/>
      <c r="G518" s="47"/>
    </row>
    <row r="519" spans="6:7" ht="21" x14ac:dyDescent="0.25">
      <c r="F519" s="7"/>
      <c r="G519" s="47"/>
    </row>
    <row r="520" spans="6:7" ht="21" x14ac:dyDescent="0.25">
      <c r="F520" s="7"/>
      <c r="G520" s="47"/>
    </row>
    <row r="521" spans="6:7" ht="21" x14ac:dyDescent="0.25">
      <c r="F521" s="7"/>
      <c r="G521" s="47"/>
    </row>
    <row r="522" spans="6:7" x14ac:dyDescent="0.2">
      <c r="F522"/>
      <c r="G522" s="47"/>
    </row>
    <row r="523" spans="6:7" ht="21" x14ac:dyDescent="0.25">
      <c r="F523" s="7"/>
      <c r="G523" s="47"/>
    </row>
    <row r="524" spans="6:7" x14ac:dyDescent="0.2">
      <c r="F524"/>
      <c r="G524" s="47"/>
    </row>
    <row r="525" spans="6:7" ht="21" x14ac:dyDescent="0.25">
      <c r="F525" s="7"/>
      <c r="G525" s="47"/>
    </row>
    <row r="526" spans="6:7" ht="21" x14ac:dyDescent="0.25">
      <c r="F526" s="7"/>
      <c r="G526" s="47"/>
    </row>
    <row r="527" spans="6:7" ht="21" x14ac:dyDescent="0.25">
      <c r="F527" s="7"/>
      <c r="G527" s="47"/>
    </row>
    <row r="528" spans="6:7" ht="21" x14ac:dyDescent="0.25">
      <c r="F528" s="7"/>
      <c r="G528" s="47"/>
    </row>
    <row r="529" spans="6:7" ht="21" x14ac:dyDescent="0.25">
      <c r="F529" s="7"/>
      <c r="G529" s="47"/>
    </row>
    <row r="530" spans="6:7" ht="21" x14ac:dyDescent="0.25">
      <c r="F530" s="7"/>
      <c r="G530" s="47"/>
    </row>
    <row r="531" spans="6:7" ht="21" x14ac:dyDescent="0.25">
      <c r="F531" s="7"/>
      <c r="G531" s="47"/>
    </row>
    <row r="532" spans="6:7" ht="21" x14ac:dyDescent="0.25">
      <c r="F532" s="7"/>
      <c r="G532" s="47"/>
    </row>
    <row r="533" spans="6:7" ht="21" x14ac:dyDescent="0.25">
      <c r="F533" s="7"/>
      <c r="G533" s="47"/>
    </row>
    <row r="534" spans="6:7" x14ac:dyDescent="0.2">
      <c r="F534"/>
      <c r="G534" s="47"/>
    </row>
    <row r="535" spans="6:7" ht="21" x14ac:dyDescent="0.25">
      <c r="F535" s="7"/>
      <c r="G535" s="47"/>
    </row>
    <row r="536" spans="6:7" ht="21" x14ac:dyDescent="0.25">
      <c r="F536" s="7"/>
      <c r="G536" s="47"/>
    </row>
    <row r="537" spans="6:7" ht="21" x14ac:dyDescent="0.25">
      <c r="F537" s="7"/>
      <c r="G537" s="47"/>
    </row>
    <row r="538" spans="6:7" ht="21" x14ac:dyDescent="0.25">
      <c r="F538" s="7"/>
      <c r="G538" s="47"/>
    </row>
    <row r="539" spans="6:7" ht="21" x14ac:dyDescent="0.25">
      <c r="F539" s="7"/>
      <c r="G539" s="47"/>
    </row>
    <row r="540" spans="6:7" x14ac:dyDescent="0.2">
      <c r="F540"/>
      <c r="G540" s="47"/>
    </row>
    <row r="541" spans="6:7" ht="21" x14ac:dyDescent="0.25">
      <c r="F541" s="7"/>
      <c r="G541" s="47"/>
    </row>
    <row r="542" spans="6:7" ht="21" x14ac:dyDescent="0.25">
      <c r="F542" s="7"/>
      <c r="G542" s="47"/>
    </row>
    <row r="543" spans="6:7" x14ac:dyDescent="0.2">
      <c r="F543"/>
      <c r="G543" s="47"/>
    </row>
    <row r="544" spans="6:7" x14ac:dyDescent="0.2">
      <c r="F544"/>
      <c r="G544" s="47"/>
    </row>
    <row r="545" spans="6:7" x14ac:dyDescent="0.2">
      <c r="F545"/>
      <c r="G545" s="47"/>
    </row>
    <row r="546" spans="6:7" x14ac:dyDescent="0.2">
      <c r="F546"/>
      <c r="G546" s="47"/>
    </row>
    <row r="547" spans="6:7" x14ac:dyDescent="0.2">
      <c r="F547"/>
      <c r="G547" s="47"/>
    </row>
    <row r="548" spans="6:7" x14ac:dyDescent="0.2">
      <c r="F548"/>
      <c r="G548" s="47"/>
    </row>
    <row r="549" spans="6:7" x14ac:dyDescent="0.2">
      <c r="F549"/>
      <c r="G549" s="47"/>
    </row>
    <row r="550" spans="6:7" x14ac:dyDescent="0.2">
      <c r="F550"/>
      <c r="G550" s="47"/>
    </row>
    <row r="551" spans="6:7" x14ac:dyDescent="0.2">
      <c r="F551"/>
      <c r="G551" s="47"/>
    </row>
    <row r="552" spans="6:7" x14ac:dyDescent="0.2">
      <c r="F552"/>
      <c r="G552" s="47"/>
    </row>
    <row r="553" spans="6:7" x14ac:dyDescent="0.2">
      <c r="F553"/>
      <c r="G553" s="47"/>
    </row>
    <row r="554" spans="6:7" x14ac:dyDescent="0.2">
      <c r="F554"/>
      <c r="G554" s="47"/>
    </row>
    <row r="555" spans="6:7" x14ac:dyDescent="0.2">
      <c r="F555"/>
      <c r="G555" s="47"/>
    </row>
    <row r="556" spans="6:7" x14ac:dyDescent="0.2">
      <c r="F556"/>
      <c r="G556" s="47"/>
    </row>
    <row r="557" spans="6:7" x14ac:dyDescent="0.2">
      <c r="F557"/>
      <c r="G557" s="47"/>
    </row>
    <row r="558" spans="6:7" x14ac:dyDescent="0.2">
      <c r="F558"/>
      <c r="G558" s="47"/>
    </row>
    <row r="559" spans="6:7" x14ac:dyDescent="0.2">
      <c r="G559" s="47"/>
    </row>
    <row r="560" spans="6:7" x14ac:dyDescent="0.2">
      <c r="G560" s="47"/>
    </row>
    <row r="561" spans="6:7" x14ac:dyDescent="0.2">
      <c r="G561" s="47"/>
    </row>
    <row r="562" spans="6:7" x14ac:dyDescent="0.2">
      <c r="G562" s="47"/>
    </row>
    <row r="563" spans="6:7" x14ac:dyDescent="0.2">
      <c r="G563" s="47"/>
    </row>
    <row r="564" spans="6:7" x14ac:dyDescent="0.2">
      <c r="G564" s="47"/>
    </row>
    <row r="565" spans="6:7" x14ac:dyDescent="0.2">
      <c r="F565"/>
      <c r="G565" s="47"/>
    </row>
    <row r="566" spans="6:7" x14ac:dyDescent="0.2">
      <c r="G566" s="47"/>
    </row>
    <row r="567" spans="6:7" x14ac:dyDescent="0.2">
      <c r="G567" s="47"/>
    </row>
    <row r="568" spans="6:7" x14ac:dyDescent="0.2">
      <c r="G568" s="47"/>
    </row>
    <row r="569" spans="6:7" x14ac:dyDescent="0.2">
      <c r="G569" s="47"/>
    </row>
    <row r="570" spans="6:7" x14ac:dyDescent="0.2">
      <c r="G570" s="47"/>
    </row>
    <row r="571" spans="6:7" x14ac:dyDescent="0.2">
      <c r="G571" s="47"/>
    </row>
    <row r="572" spans="6:7" x14ac:dyDescent="0.2">
      <c r="G572" s="47"/>
    </row>
    <row r="573" spans="6:7" x14ac:dyDescent="0.2">
      <c r="G573" s="47"/>
    </row>
    <row r="574" spans="6:7" x14ac:dyDescent="0.2">
      <c r="G574" s="47"/>
    </row>
    <row r="575" spans="6:7" x14ac:dyDescent="0.2">
      <c r="G575" s="47"/>
    </row>
    <row r="576" spans="6:7" x14ac:dyDescent="0.2">
      <c r="G576" s="47"/>
    </row>
    <row r="577" spans="7:7" x14ac:dyDescent="0.2">
      <c r="G577" s="47"/>
    </row>
    <row r="578" spans="7:7" x14ac:dyDescent="0.2">
      <c r="G578" s="47"/>
    </row>
    <row r="579" spans="7:7" x14ac:dyDescent="0.2">
      <c r="G579" s="47"/>
    </row>
    <row r="580" spans="7:7" x14ac:dyDescent="0.2">
      <c r="G580" s="47"/>
    </row>
    <row r="581" spans="7:7" x14ac:dyDescent="0.2">
      <c r="G581" s="47"/>
    </row>
    <row r="582" spans="7:7" x14ac:dyDescent="0.2">
      <c r="G582" s="47"/>
    </row>
    <row r="583" spans="7:7" x14ac:dyDescent="0.2">
      <c r="G583" s="47"/>
    </row>
    <row r="584" spans="7:7" x14ac:dyDescent="0.2">
      <c r="G584" s="47"/>
    </row>
    <row r="585" spans="7:7" x14ac:dyDescent="0.2">
      <c r="G585" s="47"/>
    </row>
    <row r="586" spans="7:7" x14ac:dyDescent="0.2">
      <c r="G586" s="47"/>
    </row>
    <row r="587" spans="7:7" x14ac:dyDescent="0.2">
      <c r="G587" s="47"/>
    </row>
    <row r="588" spans="7:7" x14ac:dyDescent="0.2">
      <c r="G588" s="47"/>
    </row>
    <row r="589" spans="7:7" x14ac:dyDescent="0.2">
      <c r="G589" s="47"/>
    </row>
    <row r="590" spans="7:7" x14ac:dyDescent="0.2">
      <c r="G590" s="47"/>
    </row>
    <row r="591" spans="7:7" x14ac:dyDescent="0.2">
      <c r="G591" s="47"/>
    </row>
    <row r="592" spans="7:7" x14ac:dyDescent="0.2">
      <c r="G592" s="47"/>
    </row>
    <row r="593" spans="7:7" x14ac:dyDescent="0.2">
      <c r="G593" s="47"/>
    </row>
    <row r="594" spans="7:7" x14ac:dyDescent="0.2">
      <c r="G594" s="47"/>
    </row>
    <row r="595" spans="7:7" x14ac:dyDescent="0.2">
      <c r="G595" s="47"/>
    </row>
    <row r="596" spans="7:7" x14ac:dyDescent="0.2">
      <c r="G596" s="47"/>
    </row>
    <row r="597" spans="7:7" x14ac:dyDescent="0.2">
      <c r="G597" s="47"/>
    </row>
    <row r="598" spans="7:7" x14ac:dyDescent="0.2">
      <c r="G598" s="47"/>
    </row>
    <row r="599" spans="7:7" x14ac:dyDescent="0.2">
      <c r="G599" s="47"/>
    </row>
    <row r="600" spans="7:7" x14ac:dyDescent="0.2">
      <c r="G600" s="47"/>
    </row>
    <row r="601" spans="7:7" x14ac:dyDescent="0.2">
      <c r="G601" s="47"/>
    </row>
    <row r="602" spans="7:7" x14ac:dyDescent="0.2">
      <c r="G602" s="47"/>
    </row>
    <row r="603" spans="7:7" x14ac:dyDescent="0.2">
      <c r="G603" s="47"/>
    </row>
    <row r="604" spans="7:7" x14ac:dyDescent="0.2">
      <c r="G604" s="47"/>
    </row>
    <row r="605" spans="7:7" x14ac:dyDescent="0.2">
      <c r="G605" s="47"/>
    </row>
    <row r="606" spans="7:7" x14ac:dyDescent="0.2">
      <c r="G606" s="47"/>
    </row>
    <row r="607" spans="7:7" x14ac:dyDescent="0.2">
      <c r="G607" s="47"/>
    </row>
    <row r="608" spans="7:7" x14ac:dyDescent="0.2">
      <c r="G608" s="47"/>
    </row>
    <row r="609" spans="7:7" x14ac:dyDescent="0.2">
      <c r="G609" s="47"/>
    </row>
    <row r="610" spans="7:7" x14ac:dyDescent="0.2">
      <c r="G610" s="47"/>
    </row>
    <row r="611" spans="7:7" x14ac:dyDescent="0.2">
      <c r="G611" s="47"/>
    </row>
    <row r="612" spans="7:7" x14ac:dyDescent="0.2">
      <c r="G612" s="47"/>
    </row>
    <row r="613" spans="7:7" x14ac:dyDescent="0.2">
      <c r="G613" s="47"/>
    </row>
    <row r="614" spans="7:7" x14ac:dyDescent="0.2">
      <c r="G614" s="47"/>
    </row>
    <row r="615" spans="7:7" x14ac:dyDescent="0.2">
      <c r="G615" s="47"/>
    </row>
    <row r="616" spans="7:7" x14ac:dyDescent="0.2">
      <c r="G616" s="47"/>
    </row>
    <row r="617" spans="7:7" x14ac:dyDescent="0.2">
      <c r="G617" s="47"/>
    </row>
    <row r="618" spans="7:7" x14ac:dyDescent="0.2">
      <c r="G618" s="47"/>
    </row>
    <row r="619" spans="7:7" x14ac:dyDescent="0.2">
      <c r="G619" s="47"/>
    </row>
    <row r="620" spans="7:7" x14ac:dyDescent="0.2">
      <c r="G620" s="47"/>
    </row>
    <row r="621" spans="7:7" x14ac:dyDescent="0.2">
      <c r="G621" s="47"/>
    </row>
    <row r="622" spans="7:7" x14ac:dyDescent="0.2">
      <c r="G622" s="47"/>
    </row>
    <row r="623" spans="7:7" x14ac:dyDescent="0.2">
      <c r="G623" s="47"/>
    </row>
    <row r="624" spans="7:7" x14ac:dyDescent="0.2">
      <c r="G624" s="47"/>
    </row>
    <row r="625" spans="7:7" x14ac:dyDescent="0.2">
      <c r="G625" s="47"/>
    </row>
    <row r="626" spans="7:7" x14ac:dyDescent="0.2">
      <c r="G626" s="47"/>
    </row>
    <row r="627" spans="7:7" x14ac:dyDescent="0.2">
      <c r="G627" s="47"/>
    </row>
    <row r="628" spans="7:7" x14ac:dyDescent="0.2">
      <c r="G628" s="47"/>
    </row>
    <row r="629" spans="7:7" x14ac:dyDescent="0.2">
      <c r="G629" s="47"/>
    </row>
    <row r="630" spans="7:7" x14ac:dyDescent="0.2">
      <c r="G630" s="47"/>
    </row>
    <row r="631" spans="7:7" x14ac:dyDescent="0.2">
      <c r="G631" s="47"/>
    </row>
    <row r="632" spans="7:7" x14ac:dyDescent="0.2">
      <c r="G632" s="47"/>
    </row>
    <row r="633" spans="7:7" x14ac:dyDescent="0.2">
      <c r="G633" s="47"/>
    </row>
    <row r="634" spans="7:7" x14ac:dyDescent="0.2">
      <c r="G634" s="47"/>
    </row>
    <row r="635" spans="7:7" x14ac:dyDescent="0.2">
      <c r="G635" s="47"/>
    </row>
    <row r="636" spans="7:7" x14ac:dyDescent="0.2">
      <c r="G636" s="47"/>
    </row>
    <row r="637" spans="7:7" x14ac:dyDescent="0.2">
      <c r="G637" s="47"/>
    </row>
    <row r="638" spans="7:7" x14ac:dyDescent="0.2">
      <c r="G638" s="47"/>
    </row>
    <row r="639" spans="7:7" x14ac:dyDescent="0.2">
      <c r="G639" s="47"/>
    </row>
    <row r="640" spans="7:7" x14ac:dyDescent="0.2">
      <c r="G640" s="47"/>
    </row>
    <row r="641" spans="7:7" x14ac:dyDescent="0.2">
      <c r="G641" s="47"/>
    </row>
    <row r="642" spans="7:7" x14ac:dyDescent="0.2">
      <c r="G642" s="47"/>
    </row>
    <row r="643" spans="7:7" x14ac:dyDescent="0.2">
      <c r="G643" s="47"/>
    </row>
    <row r="644" spans="7:7" x14ac:dyDescent="0.2">
      <c r="G644" s="47"/>
    </row>
    <row r="645" spans="7:7" x14ac:dyDescent="0.2">
      <c r="G645" s="47"/>
    </row>
    <row r="646" spans="7:7" x14ac:dyDescent="0.2">
      <c r="G646" s="47"/>
    </row>
    <row r="647" spans="7:7" x14ac:dyDescent="0.2">
      <c r="G647" s="47"/>
    </row>
    <row r="648" spans="7:7" x14ac:dyDescent="0.2">
      <c r="G648" s="47"/>
    </row>
    <row r="649" spans="7:7" x14ac:dyDescent="0.2">
      <c r="G649" s="47"/>
    </row>
    <row r="650" spans="7:7" x14ac:dyDescent="0.2">
      <c r="G650" s="47"/>
    </row>
    <row r="651" spans="7:7" x14ac:dyDescent="0.2">
      <c r="G651" s="47"/>
    </row>
    <row r="652" spans="7:7" x14ac:dyDescent="0.2">
      <c r="G652" s="47"/>
    </row>
    <row r="653" spans="7:7" x14ac:dyDescent="0.2">
      <c r="G653" s="47"/>
    </row>
    <row r="654" spans="7:7" x14ac:dyDescent="0.2">
      <c r="G654" s="47"/>
    </row>
    <row r="655" spans="7:7" x14ac:dyDescent="0.2">
      <c r="G655" s="47"/>
    </row>
    <row r="656" spans="7:7" x14ac:dyDescent="0.2">
      <c r="G656" s="47"/>
    </row>
    <row r="657" spans="7:7" x14ac:dyDescent="0.2">
      <c r="G657" s="47"/>
    </row>
    <row r="658" spans="7:7" x14ac:dyDescent="0.2">
      <c r="G658" s="47"/>
    </row>
    <row r="659" spans="7:7" x14ac:dyDescent="0.2">
      <c r="G659" s="47"/>
    </row>
    <row r="660" spans="7:7" x14ac:dyDescent="0.2">
      <c r="G660" s="47"/>
    </row>
    <row r="661" spans="7:7" x14ac:dyDescent="0.2">
      <c r="G661" s="47"/>
    </row>
    <row r="662" spans="7:7" x14ac:dyDescent="0.2">
      <c r="G662" s="47"/>
    </row>
    <row r="663" spans="7:7" x14ac:dyDescent="0.2">
      <c r="G663" s="47"/>
    </row>
    <row r="664" spans="7:7" x14ac:dyDescent="0.2">
      <c r="G664" s="47"/>
    </row>
    <row r="665" spans="7:7" x14ac:dyDescent="0.2">
      <c r="G665" s="47"/>
    </row>
    <row r="666" spans="7:7" x14ac:dyDescent="0.2">
      <c r="G666" s="47"/>
    </row>
    <row r="667" spans="7:7" x14ac:dyDescent="0.2">
      <c r="G667" s="47"/>
    </row>
    <row r="668" spans="7:7" x14ac:dyDescent="0.2">
      <c r="G668" s="47"/>
    </row>
    <row r="669" spans="7:7" x14ac:dyDescent="0.2">
      <c r="G669" s="47"/>
    </row>
    <row r="670" spans="7:7" x14ac:dyDescent="0.2">
      <c r="G670" s="47"/>
    </row>
    <row r="671" spans="7:7" x14ac:dyDescent="0.2">
      <c r="G671" s="47"/>
    </row>
    <row r="672" spans="7:7" x14ac:dyDescent="0.2">
      <c r="G672" s="47"/>
    </row>
    <row r="673" spans="7:7" x14ac:dyDescent="0.2">
      <c r="G673" s="47"/>
    </row>
    <row r="674" spans="7:7" x14ac:dyDescent="0.2">
      <c r="G674" s="47"/>
    </row>
    <row r="675" spans="7:7" x14ac:dyDescent="0.2">
      <c r="G675" s="47"/>
    </row>
    <row r="676" spans="7:7" x14ac:dyDescent="0.2">
      <c r="G676" s="47"/>
    </row>
    <row r="677" spans="7:7" x14ac:dyDescent="0.2">
      <c r="G677" s="47"/>
    </row>
    <row r="678" spans="7:7" x14ac:dyDescent="0.2">
      <c r="G678" s="47"/>
    </row>
    <row r="679" spans="7:7" x14ac:dyDescent="0.2">
      <c r="G679" s="47"/>
    </row>
    <row r="680" spans="7:7" x14ac:dyDescent="0.2">
      <c r="G680" s="47"/>
    </row>
    <row r="681" spans="7:7" x14ac:dyDescent="0.2">
      <c r="G681" s="47"/>
    </row>
    <row r="682" spans="7:7" x14ac:dyDescent="0.2">
      <c r="G682" s="47"/>
    </row>
    <row r="683" spans="7:7" x14ac:dyDescent="0.2">
      <c r="G683" s="47"/>
    </row>
    <row r="684" spans="7:7" x14ac:dyDescent="0.2">
      <c r="G684" s="47"/>
    </row>
    <row r="685" spans="7:7" x14ac:dyDescent="0.2">
      <c r="G685" s="47"/>
    </row>
    <row r="686" spans="7:7" x14ac:dyDescent="0.2">
      <c r="G686" s="47"/>
    </row>
    <row r="687" spans="7:7" x14ac:dyDescent="0.2">
      <c r="G687" s="47"/>
    </row>
    <row r="688" spans="7:7" x14ac:dyDescent="0.2">
      <c r="G688" s="47"/>
    </row>
    <row r="689" spans="7:7" x14ac:dyDescent="0.2">
      <c r="G689" s="47"/>
    </row>
    <row r="690" spans="7:7" x14ac:dyDescent="0.2">
      <c r="G690" s="47"/>
    </row>
    <row r="691" spans="7:7" x14ac:dyDescent="0.2">
      <c r="G691" s="47"/>
    </row>
    <row r="692" spans="7:7" x14ac:dyDescent="0.2">
      <c r="G692" s="47"/>
    </row>
    <row r="693" spans="7:7" x14ac:dyDescent="0.2">
      <c r="G693" s="47"/>
    </row>
    <row r="694" spans="7:7" x14ac:dyDescent="0.2">
      <c r="G694" s="47"/>
    </row>
    <row r="695" spans="7:7" x14ac:dyDescent="0.2">
      <c r="G695" s="47"/>
    </row>
    <row r="696" spans="7:7" x14ac:dyDescent="0.2">
      <c r="G696" s="47"/>
    </row>
    <row r="697" spans="7:7" x14ac:dyDescent="0.2">
      <c r="G697" s="47"/>
    </row>
    <row r="698" spans="7:7" x14ac:dyDescent="0.2">
      <c r="G698" s="47"/>
    </row>
    <row r="699" spans="7:7" x14ac:dyDescent="0.2">
      <c r="G699" s="47"/>
    </row>
    <row r="700" spans="7:7" x14ac:dyDescent="0.2">
      <c r="G700" s="47"/>
    </row>
    <row r="701" spans="7:7" x14ac:dyDescent="0.2">
      <c r="G701" s="47"/>
    </row>
    <row r="702" spans="7:7" x14ac:dyDescent="0.2">
      <c r="G702" s="47"/>
    </row>
    <row r="703" spans="7:7" x14ac:dyDescent="0.2">
      <c r="G703" s="47"/>
    </row>
    <row r="704" spans="7:7" x14ac:dyDescent="0.2">
      <c r="G704" s="47"/>
    </row>
    <row r="705" spans="7:7" x14ac:dyDescent="0.2">
      <c r="G705" s="47"/>
    </row>
    <row r="706" spans="7:7" x14ac:dyDescent="0.2">
      <c r="G706" s="47"/>
    </row>
    <row r="707" spans="7:7" x14ac:dyDescent="0.2">
      <c r="G707" s="47"/>
    </row>
    <row r="708" spans="7:7" x14ac:dyDescent="0.2">
      <c r="G708" s="47"/>
    </row>
    <row r="709" spans="7:7" x14ac:dyDescent="0.2">
      <c r="G709" s="47"/>
    </row>
    <row r="710" spans="7:7" x14ac:dyDescent="0.2">
      <c r="G710" s="47"/>
    </row>
    <row r="711" spans="7:7" x14ac:dyDescent="0.2">
      <c r="G711" s="47"/>
    </row>
    <row r="712" spans="7:7" x14ac:dyDescent="0.2">
      <c r="G712" s="47"/>
    </row>
    <row r="713" spans="7:7" x14ac:dyDescent="0.2">
      <c r="G713" s="47"/>
    </row>
    <row r="714" spans="7:7" x14ac:dyDescent="0.2">
      <c r="G714" s="47"/>
    </row>
    <row r="715" spans="7:7" x14ac:dyDescent="0.2">
      <c r="G715" s="47"/>
    </row>
    <row r="716" spans="7:7" x14ac:dyDescent="0.2">
      <c r="G716" s="47"/>
    </row>
    <row r="717" spans="7:7" x14ac:dyDescent="0.2">
      <c r="G717" s="47"/>
    </row>
    <row r="718" spans="7:7" x14ac:dyDescent="0.2">
      <c r="G718" s="47"/>
    </row>
    <row r="719" spans="7:7" x14ac:dyDescent="0.2">
      <c r="G719" s="47"/>
    </row>
    <row r="720" spans="7:7" x14ac:dyDescent="0.2">
      <c r="G720" s="47"/>
    </row>
    <row r="721" spans="7:7" x14ac:dyDescent="0.2">
      <c r="G721" s="47"/>
    </row>
    <row r="722" spans="7:7" x14ac:dyDescent="0.2">
      <c r="G722" s="47"/>
    </row>
    <row r="723" spans="7:7" x14ac:dyDescent="0.2">
      <c r="G723" s="47"/>
    </row>
    <row r="724" spans="7:7" x14ac:dyDescent="0.2">
      <c r="G724" s="47"/>
    </row>
    <row r="725" spans="7:7" x14ac:dyDescent="0.2">
      <c r="G725" s="47"/>
    </row>
    <row r="726" spans="7:7" x14ac:dyDescent="0.2">
      <c r="G726" s="47"/>
    </row>
    <row r="727" spans="7:7" x14ac:dyDescent="0.2">
      <c r="G727" s="47"/>
    </row>
    <row r="728" spans="7:7" x14ac:dyDescent="0.2">
      <c r="G728" s="47"/>
    </row>
    <row r="729" spans="7:7" x14ac:dyDescent="0.2">
      <c r="G729" s="47"/>
    </row>
    <row r="730" spans="7:7" x14ac:dyDescent="0.2">
      <c r="G730" s="47"/>
    </row>
    <row r="731" spans="7:7" x14ac:dyDescent="0.2">
      <c r="G731" s="47"/>
    </row>
    <row r="732" spans="7:7" x14ac:dyDescent="0.2">
      <c r="G732" s="47"/>
    </row>
    <row r="733" spans="7:7" x14ac:dyDescent="0.2">
      <c r="G733" s="47"/>
    </row>
    <row r="734" spans="7:7" x14ac:dyDescent="0.2">
      <c r="G734" s="47"/>
    </row>
    <row r="735" spans="7:7" x14ac:dyDescent="0.2">
      <c r="G735" s="47"/>
    </row>
    <row r="736" spans="7:7" x14ac:dyDescent="0.2">
      <c r="G736" s="47"/>
    </row>
    <row r="737" spans="7:7" x14ac:dyDescent="0.2">
      <c r="G737" s="47"/>
    </row>
    <row r="738" spans="7:7" x14ac:dyDescent="0.2">
      <c r="G738" s="47"/>
    </row>
    <row r="739" spans="7:7" x14ac:dyDescent="0.2">
      <c r="G739" s="47"/>
    </row>
    <row r="740" spans="7:7" x14ac:dyDescent="0.2">
      <c r="G740" s="47"/>
    </row>
    <row r="741" spans="7:7" x14ac:dyDescent="0.2">
      <c r="G741" s="47"/>
    </row>
    <row r="742" spans="7:7" x14ac:dyDescent="0.2">
      <c r="G742" s="47"/>
    </row>
    <row r="743" spans="7:7" x14ac:dyDescent="0.2">
      <c r="G743" s="47"/>
    </row>
    <row r="744" spans="7:7" x14ac:dyDescent="0.2">
      <c r="G744" s="47"/>
    </row>
    <row r="745" spans="7:7" x14ac:dyDescent="0.2">
      <c r="G745" s="47"/>
    </row>
    <row r="746" spans="7:7" x14ac:dyDescent="0.2">
      <c r="G746" s="47"/>
    </row>
    <row r="747" spans="7:7" x14ac:dyDescent="0.2">
      <c r="G747" s="47"/>
    </row>
    <row r="748" spans="7:7" x14ac:dyDescent="0.2">
      <c r="G748" s="47"/>
    </row>
    <row r="749" spans="7:7" x14ac:dyDescent="0.2">
      <c r="G749" s="47"/>
    </row>
    <row r="750" spans="7:7" x14ac:dyDescent="0.2">
      <c r="G750" s="47"/>
    </row>
    <row r="751" spans="7:7" x14ac:dyDescent="0.2">
      <c r="G751" s="47"/>
    </row>
    <row r="752" spans="7:7" x14ac:dyDescent="0.2">
      <c r="G752" s="47"/>
    </row>
    <row r="753" spans="7:7" x14ac:dyDescent="0.2">
      <c r="G753" s="47"/>
    </row>
    <row r="754" spans="7:7" x14ac:dyDescent="0.2">
      <c r="G754" s="47"/>
    </row>
    <row r="755" spans="7:7" x14ac:dyDescent="0.2">
      <c r="G755" s="47"/>
    </row>
    <row r="756" spans="7:7" x14ac:dyDescent="0.2">
      <c r="G756" s="47"/>
    </row>
    <row r="757" spans="7:7" x14ac:dyDescent="0.2">
      <c r="G757" s="47"/>
    </row>
    <row r="758" spans="7:7" x14ac:dyDescent="0.2">
      <c r="G758" s="47"/>
    </row>
    <row r="759" spans="7:7" x14ac:dyDescent="0.2">
      <c r="G759" s="47"/>
    </row>
    <row r="760" spans="7:7" x14ac:dyDescent="0.2">
      <c r="G760" s="47"/>
    </row>
    <row r="761" spans="7:7" x14ac:dyDescent="0.2">
      <c r="G761" s="47"/>
    </row>
    <row r="762" spans="7:7" x14ac:dyDescent="0.2">
      <c r="G762" s="47"/>
    </row>
    <row r="763" spans="7:7" x14ac:dyDescent="0.2">
      <c r="G763" s="47"/>
    </row>
    <row r="764" spans="7:7" x14ac:dyDescent="0.2">
      <c r="G764" s="47"/>
    </row>
    <row r="765" spans="7:7" x14ac:dyDescent="0.2">
      <c r="G765" s="47"/>
    </row>
    <row r="766" spans="7:7" x14ac:dyDescent="0.2">
      <c r="G766" s="47"/>
    </row>
    <row r="767" spans="7:7" x14ac:dyDescent="0.2">
      <c r="G767" s="47"/>
    </row>
    <row r="768" spans="7:7" x14ac:dyDescent="0.2">
      <c r="G768" s="47"/>
    </row>
    <row r="769" spans="7:7" x14ac:dyDescent="0.2">
      <c r="G769" s="47"/>
    </row>
    <row r="770" spans="7:7" x14ac:dyDescent="0.2">
      <c r="G770" s="47"/>
    </row>
    <row r="771" spans="7:7" x14ac:dyDescent="0.2">
      <c r="G771" s="47"/>
    </row>
    <row r="772" spans="7:7" x14ac:dyDescent="0.2">
      <c r="G772" s="47"/>
    </row>
    <row r="773" spans="7:7" x14ac:dyDescent="0.2">
      <c r="G773" s="47"/>
    </row>
    <row r="774" spans="7:7" x14ac:dyDescent="0.2">
      <c r="G774" s="47"/>
    </row>
    <row r="775" spans="7:7" x14ac:dyDescent="0.2">
      <c r="G775" s="47"/>
    </row>
    <row r="776" spans="7:7" x14ac:dyDescent="0.2">
      <c r="G776" s="47"/>
    </row>
    <row r="777" spans="7:7" x14ac:dyDescent="0.2">
      <c r="G777" s="47"/>
    </row>
    <row r="778" spans="7:7" x14ac:dyDescent="0.2">
      <c r="G778" s="47"/>
    </row>
    <row r="779" spans="7:7" x14ac:dyDescent="0.2">
      <c r="G779" s="47"/>
    </row>
    <row r="780" spans="7:7" x14ac:dyDescent="0.2">
      <c r="G780" s="47"/>
    </row>
    <row r="781" spans="7:7" x14ac:dyDescent="0.2">
      <c r="G781" s="47"/>
    </row>
    <row r="782" spans="7:7" x14ac:dyDescent="0.2">
      <c r="G782" s="47"/>
    </row>
    <row r="783" spans="7:7" x14ac:dyDescent="0.2">
      <c r="G783" s="47"/>
    </row>
    <row r="784" spans="7:7" x14ac:dyDescent="0.2">
      <c r="G784" s="47"/>
    </row>
    <row r="785" spans="7:7" x14ac:dyDescent="0.2">
      <c r="G785" s="47"/>
    </row>
    <row r="786" spans="7:7" x14ac:dyDescent="0.2">
      <c r="G786" s="47"/>
    </row>
    <row r="787" spans="7:7" x14ac:dyDescent="0.2">
      <c r="G787" s="47"/>
    </row>
    <row r="788" spans="7:7" x14ac:dyDescent="0.2">
      <c r="G788" s="47"/>
    </row>
    <row r="789" spans="7:7" x14ac:dyDescent="0.2">
      <c r="G789" s="47"/>
    </row>
    <row r="790" spans="7:7" x14ac:dyDescent="0.2">
      <c r="G790" s="47"/>
    </row>
    <row r="791" spans="7:7" x14ac:dyDescent="0.2">
      <c r="G791" s="47"/>
    </row>
    <row r="792" spans="7:7" x14ac:dyDescent="0.2">
      <c r="G792" s="47"/>
    </row>
    <row r="793" spans="7:7" x14ac:dyDescent="0.2">
      <c r="G793" s="47"/>
    </row>
    <row r="794" spans="7:7" x14ac:dyDescent="0.2">
      <c r="G794" s="47"/>
    </row>
    <row r="795" spans="7:7" x14ac:dyDescent="0.2">
      <c r="G795" s="47"/>
    </row>
    <row r="796" spans="7:7" x14ac:dyDescent="0.2">
      <c r="G796" s="47"/>
    </row>
    <row r="797" spans="7:7" x14ac:dyDescent="0.2">
      <c r="G797" s="47"/>
    </row>
    <row r="798" spans="7:7" x14ac:dyDescent="0.2">
      <c r="G798" s="47"/>
    </row>
    <row r="799" spans="7:7" x14ac:dyDescent="0.2">
      <c r="G799" s="47"/>
    </row>
    <row r="800" spans="7:7" x14ac:dyDescent="0.2">
      <c r="G800" s="47"/>
    </row>
    <row r="801" spans="7:7" x14ac:dyDescent="0.2">
      <c r="G801" s="47"/>
    </row>
    <row r="802" spans="7:7" x14ac:dyDescent="0.2">
      <c r="G802" s="47"/>
    </row>
    <row r="803" spans="7:7" x14ac:dyDescent="0.2">
      <c r="G803" s="47"/>
    </row>
    <row r="804" spans="7:7" x14ac:dyDescent="0.2">
      <c r="G804" s="47"/>
    </row>
    <row r="805" spans="7:7" x14ac:dyDescent="0.2">
      <c r="G805" s="47"/>
    </row>
    <row r="806" spans="7:7" x14ac:dyDescent="0.2">
      <c r="G806" s="47"/>
    </row>
    <row r="807" spans="7:7" x14ac:dyDescent="0.2">
      <c r="G807" s="47"/>
    </row>
    <row r="808" spans="7:7" x14ac:dyDescent="0.2">
      <c r="G808" s="47"/>
    </row>
    <row r="809" spans="7:7" x14ac:dyDescent="0.2">
      <c r="G809" s="47"/>
    </row>
    <row r="810" spans="7:7" x14ac:dyDescent="0.2">
      <c r="G810" s="47"/>
    </row>
    <row r="811" spans="7:7" x14ac:dyDescent="0.2">
      <c r="G811" s="47"/>
    </row>
    <row r="812" spans="7:7" x14ac:dyDescent="0.2">
      <c r="G812" s="47"/>
    </row>
    <row r="813" spans="7:7" x14ac:dyDescent="0.2">
      <c r="G813" s="47"/>
    </row>
    <row r="814" spans="7:7" x14ac:dyDescent="0.2">
      <c r="G814" s="47"/>
    </row>
    <row r="815" spans="7:7" x14ac:dyDescent="0.2">
      <c r="G815" s="47"/>
    </row>
    <row r="816" spans="7:7" x14ac:dyDescent="0.2">
      <c r="G816" s="47"/>
    </row>
    <row r="817" spans="7:7" x14ac:dyDescent="0.2">
      <c r="G817" s="47"/>
    </row>
    <row r="818" spans="7:7" x14ac:dyDescent="0.2">
      <c r="G818" s="47"/>
    </row>
    <row r="819" spans="7:7" x14ac:dyDescent="0.2">
      <c r="G819" s="47"/>
    </row>
    <row r="820" spans="7:7" x14ac:dyDescent="0.2">
      <c r="G820" s="47"/>
    </row>
    <row r="821" spans="7:7" x14ac:dyDescent="0.2">
      <c r="G821" s="47"/>
    </row>
    <row r="822" spans="7:7" x14ac:dyDescent="0.2">
      <c r="G822" s="47"/>
    </row>
    <row r="823" spans="7:7" x14ac:dyDescent="0.2">
      <c r="G823" s="47"/>
    </row>
    <row r="824" spans="7:7" x14ac:dyDescent="0.2">
      <c r="G824" s="47"/>
    </row>
    <row r="825" spans="7:7" x14ac:dyDescent="0.2">
      <c r="G825" s="47"/>
    </row>
    <row r="826" spans="7:7" x14ac:dyDescent="0.2">
      <c r="G826" s="47"/>
    </row>
    <row r="827" spans="7:7" x14ac:dyDescent="0.2">
      <c r="G827" s="47"/>
    </row>
    <row r="828" spans="7:7" x14ac:dyDescent="0.2">
      <c r="G828" s="47"/>
    </row>
    <row r="829" spans="7:7" x14ac:dyDescent="0.2">
      <c r="G829" s="47"/>
    </row>
    <row r="830" spans="7:7" x14ac:dyDescent="0.2">
      <c r="G830" s="47"/>
    </row>
    <row r="831" spans="7:7" x14ac:dyDescent="0.2">
      <c r="G831" s="47"/>
    </row>
    <row r="832" spans="7:7" x14ac:dyDescent="0.2">
      <c r="G832" s="47"/>
    </row>
    <row r="833" spans="7:7" x14ac:dyDescent="0.2">
      <c r="G833" s="47"/>
    </row>
    <row r="834" spans="7:7" x14ac:dyDescent="0.2">
      <c r="G834" s="47"/>
    </row>
    <row r="835" spans="7:7" x14ac:dyDescent="0.2">
      <c r="G835" s="47"/>
    </row>
    <row r="836" spans="7:7" x14ac:dyDescent="0.2">
      <c r="G836" s="47"/>
    </row>
    <row r="837" spans="7:7" x14ac:dyDescent="0.2">
      <c r="G837" s="47"/>
    </row>
    <row r="838" spans="7:7" x14ac:dyDescent="0.2">
      <c r="G838" s="47"/>
    </row>
    <row r="839" spans="7:7" x14ac:dyDescent="0.2">
      <c r="G839" s="47"/>
    </row>
    <row r="840" spans="7:7" x14ac:dyDescent="0.2">
      <c r="G840" s="47"/>
    </row>
    <row r="841" spans="7:7" x14ac:dyDescent="0.2">
      <c r="G841" s="47"/>
    </row>
    <row r="842" spans="7:7" x14ac:dyDescent="0.2">
      <c r="G842" s="47"/>
    </row>
    <row r="843" spans="7:7" x14ac:dyDescent="0.2">
      <c r="G843" s="47"/>
    </row>
    <row r="844" spans="7:7" x14ac:dyDescent="0.2">
      <c r="G844" s="47"/>
    </row>
    <row r="845" spans="7:7" x14ac:dyDescent="0.2">
      <c r="G845" s="47"/>
    </row>
    <row r="846" spans="7:7" x14ac:dyDescent="0.2">
      <c r="G846" s="47"/>
    </row>
    <row r="847" spans="7:7" x14ac:dyDescent="0.2">
      <c r="G847" s="47"/>
    </row>
    <row r="848" spans="7:7" x14ac:dyDescent="0.2">
      <c r="G848" s="47"/>
    </row>
    <row r="849" spans="7:7" x14ac:dyDescent="0.2">
      <c r="G849" s="47"/>
    </row>
    <row r="850" spans="7:7" x14ac:dyDescent="0.2">
      <c r="G850" s="47"/>
    </row>
    <row r="851" spans="7:7" x14ac:dyDescent="0.2">
      <c r="G851" s="47"/>
    </row>
    <row r="852" spans="7:7" x14ac:dyDescent="0.2">
      <c r="G852" s="47"/>
    </row>
    <row r="853" spans="7:7" x14ac:dyDescent="0.2">
      <c r="G853" s="47"/>
    </row>
    <row r="854" spans="7:7" x14ac:dyDescent="0.2">
      <c r="G854" s="47"/>
    </row>
    <row r="855" spans="7:7" x14ac:dyDescent="0.2">
      <c r="G855" s="47"/>
    </row>
    <row r="856" spans="7:7" x14ac:dyDescent="0.2">
      <c r="G856" s="47"/>
    </row>
    <row r="857" spans="7:7" x14ac:dyDescent="0.2">
      <c r="G857" s="47"/>
    </row>
    <row r="858" spans="7:7" x14ac:dyDescent="0.2">
      <c r="G858" s="47"/>
    </row>
    <row r="859" spans="7:7" x14ac:dyDescent="0.2">
      <c r="G859" s="47"/>
    </row>
    <row r="860" spans="7:7" x14ac:dyDescent="0.2">
      <c r="G860" s="47"/>
    </row>
    <row r="861" spans="7:7" x14ac:dyDescent="0.2">
      <c r="G861" s="47"/>
    </row>
    <row r="862" spans="7:7" x14ac:dyDescent="0.2">
      <c r="G862" s="47"/>
    </row>
    <row r="863" spans="7:7" x14ac:dyDescent="0.2">
      <c r="G863" s="47"/>
    </row>
    <row r="864" spans="7:7" x14ac:dyDescent="0.2">
      <c r="G864" s="47"/>
    </row>
    <row r="865" spans="7:7" x14ac:dyDescent="0.2">
      <c r="G865" s="47"/>
    </row>
    <row r="866" spans="7:7" x14ac:dyDescent="0.2">
      <c r="G866" s="47"/>
    </row>
    <row r="867" spans="7:7" x14ac:dyDescent="0.2">
      <c r="G867" s="47"/>
    </row>
    <row r="868" spans="7:7" x14ac:dyDescent="0.2">
      <c r="G868" s="47"/>
    </row>
    <row r="869" spans="7:7" x14ac:dyDescent="0.2">
      <c r="G869" s="47"/>
    </row>
    <row r="870" spans="7:7" x14ac:dyDescent="0.2">
      <c r="G870" s="47"/>
    </row>
    <row r="871" spans="7:7" x14ac:dyDescent="0.2">
      <c r="G871" s="47"/>
    </row>
    <row r="872" spans="7:7" x14ac:dyDescent="0.2">
      <c r="G872" s="47"/>
    </row>
    <row r="873" spans="7:7" x14ac:dyDescent="0.2">
      <c r="G873" s="47"/>
    </row>
    <row r="874" spans="7:7" x14ac:dyDescent="0.2">
      <c r="G874" s="47"/>
    </row>
    <row r="875" spans="7:7" x14ac:dyDescent="0.2">
      <c r="G875" s="47"/>
    </row>
    <row r="876" spans="7:7" x14ac:dyDescent="0.2">
      <c r="G876" s="47"/>
    </row>
    <row r="877" spans="7:7" x14ac:dyDescent="0.2">
      <c r="G877" s="47"/>
    </row>
    <row r="878" spans="7:7" x14ac:dyDescent="0.2">
      <c r="G878" s="47"/>
    </row>
    <row r="879" spans="7:7" x14ac:dyDescent="0.2">
      <c r="G879" s="47"/>
    </row>
    <row r="880" spans="7:7" x14ac:dyDescent="0.2">
      <c r="G880" s="47"/>
    </row>
    <row r="881" spans="7:7" x14ac:dyDescent="0.2">
      <c r="G881" s="47"/>
    </row>
    <row r="882" spans="7:7" x14ac:dyDescent="0.2">
      <c r="G882" s="47"/>
    </row>
    <row r="883" spans="7:7" x14ac:dyDescent="0.2">
      <c r="G883" s="47"/>
    </row>
    <row r="884" spans="7:7" x14ac:dyDescent="0.2">
      <c r="G884" s="47"/>
    </row>
    <row r="885" spans="7:7" x14ac:dyDescent="0.2">
      <c r="G885" s="47"/>
    </row>
    <row r="886" spans="7:7" x14ac:dyDescent="0.2">
      <c r="G886" s="47"/>
    </row>
    <row r="887" spans="7:7" x14ac:dyDescent="0.2">
      <c r="G887" s="47"/>
    </row>
    <row r="888" spans="7:7" x14ac:dyDescent="0.2">
      <c r="G888" s="47"/>
    </row>
    <row r="889" spans="7:7" x14ac:dyDescent="0.2">
      <c r="G889" s="47"/>
    </row>
    <row r="890" spans="7:7" x14ac:dyDescent="0.2">
      <c r="G890" s="47"/>
    </row>
    <row r="891" spans="7:7" x14ac:dyDescent="0.2">
      <c r="G891" s="47"/>
    </row>
    <row r="892" spans="7:7" x14ac:dyDescent="0.2">
      <c r="G892" s="47"/>
    </row>
    <row r="893" spans="7:7" x14ac:dyDescent="0.2">
      <c r="G893" s="47"/>
    </row>
    <row r="894" spans="7:7" x14ac:dyDescent="0.2">
      <c r="G894" s="47"/>
    </row>
    <row r="895" spans="7:7" x14ac:dyDescent="0.2">
      <c r="G895" s="47"/>
    </row>
    <row r="896" spans="7:7" x14ac:dyDescent="0.2">
      <c r="G896" s="47"/>
    </row>
    <row r="897" spans="7:7" x14ac:dyDescent="0.2">
      <c r="G897" s="47"/>
    </row>
    <row r="898" spans="7:7" x14ac:dyDescent="0.2">
      <c r="G898" s="47"/>
    </row>
    <row r="899" spans="7:7" x14ac:dyDescent="0.2">
      <c r="G899" s="47"/>
    </row>
    <row r="900" spans="7:7" x14ac:dyDescent="0.2">
      <c r="G900" s="47"/>
    </row>
    <row r="901" spans="7:7" x14ac:dyDescent="0.2">
      <c r="G901" s="47"/>
    </row>
    <row r="902" spans="7:7" x14ac:dyDescent="0.2">
      <c r="G902" s="47"/>
    </row>
    <row r="903" spans="7:7" x14ac:dyDescent="0.2">
      <c r="G903" s="47"/>
    </row>
    <row r="904" spans="7:7" x14ac:dyDescent="0.2">
      <c r="G904" s="47"/>
    </row>
    <row r="905" spans="7:7" x14ac:dyDescent="0.2">
      <c r="G905" s="47"/>
    </row>
    <row r="906" spans="7:7" x14ac:dyDescent="0.2">
      <c r="G906" s="47"/>
    </row>
    <row r="907" spans="7:7" x14ac:dyDescent="0.2">
      <c r="G907" s="47"/>
    </row>
    <row r="908" spans="7:7" x14ac:dyDescent="0.2">
      <c r="G908" s="47"/>
    </row>
    <row r="909" spans="7:7" x14ac:dyDescent="0.2">
      <c r="G909" s="47"/>
    </row>
    <row r="910" spans="7:7" x14ac:dyDescent="0.2">
      <c r="G910" s="47"/>
    </row>
    <row r="911" spans="7:7" x14ac:dyDescent="0.2">
      <c r="G911" s="47"/>
    </row>
    <row r="912" spans="7:7" x14ac:dyDescent="0.2">
      <c r="G912" s="47"/>
    </row>
    <row r="913" spans="7:7" x14ac:dyDescent="0.2">
      <c r="G913" s="47"/>
    </row>
    <row r="914" spans="7:7" x14ac:dyDescent="0.2">
      <c r="G914" s="47"/>
    </row>
    <row r="915" spans="7:7" x14ac:dyDescent="0.2">
      <c r="G915" s="47"/>
    </row>
    <row r="916" spans="7:7" x14ac:dyDescent="0.2">
      <c r="G916" s="47"/>
    </row>
    <row r="917" spans="7:7" x14ac:dyDescent="0.2">
      <c r="G917" s="47"/>
    </row>
    <row r="918" spans="7:7" x14ac:dyDescent="0.2">
      <c r="G918" s="47"/>
    </row>
    <row r="919" spans="7:7" x14ac:dyDescent="0.2">
      <c r="G919" s="47"/>
    </row>
    <row r="920" spans="7:7" x14ac:dyDescent="0.2">
      <c r="G920" s="47"/>
    </row>
    <row r="921" spans="7:7" x14ac:dyDescent="0.2">
      <c r="G921" s="47"/>
    </row>
    <row r="922" spans="7:7" x14ac:dyDescent="0.2">
      <c r="G922" s="47"/>
    </row>
    <row r="923" spans="7:7" x14ac:dyDescent="0.2">
      <c r="G923" s="47"/>
    </row>
    <row r="924" spans="7:7" x14ac:dyDescent="0.2">
      <c r="G924" s="47"/>
    </row>
    <row r="925" spans="7:7" x14ac:dyDescent="0.2">
      <c r="G925" s="47"/>
    </row>
    <row r="926" spans="7:7" x14ac:dyDescent="0.2">
      <c r="G926" s="47"/>
    </row>
    <row r="927" spans="7:7" x14ac:dyDescent="0.2">
      <c r="G927" s="47"/>
    </row>
    <row r="928" spans="7:7" x14ac:dyDescent="0.2">
      <c r="G928" s="47"/>
    </row>
    <row r="929" spans="7:7" x14ac:dyDescent="0.2">
      <c r="G929" s="47"/>
    </row>
    <row r="930" spans="7:7" x14ac:dyDescent="0.2">
      <c r="G930" s="47"/>
    </row>
    <row r="931" spans="7:7" x14ac:dyDescent="0.2">
      <c r="G931" s="47"/>
    </row>
    <row r="932" spans="7:7" x14ac:dyDescent="0.2">
      <c r="G932" s="47"/>
    </row>
    <row r="933" spans="7:7" x14ac:dyDescent="0.2">
      <c r="G933" s="47"/>
    </row>
    <row r="934" spans="7:7" x14ac:dyDescent="0.2">
      <c r="G934" s="47"/>
    </row>
    <row r="935" spans="7:7" x14ac:dyDescent="0.2">
      <c r="G935" s="47"/>
    </row>
    <row r="936" spans="7:7" x14ac:dyDescent="0.2">
      <c r="G936" s="47"/>
    </row>
    <row r="937" spans="7:7" x14ac:dyDescent="0.2">
      <c r="G937" s="47"/>
    </row>
    <row r="938" spans="7:7" x14ac:dyDescent="0.2">
      <c r="G938" s="47"/>
    </row>
    <row r="939" spans="7:7" x14ac:dyDescent="0.2">
      <c r="G939" s="47"/>
    </row>
    <row r="940" spans="7:7" x14ac:dyDescent="0.2">
      <c r="G940" s="47"/>
    </row>
    <row r="941" spans="7:7" x14ac:dyDescent="0.2">
      <c r="G941" s="47"/>
    </row>
    <row r="942" spans="7:7" x14ac:dyDescent="0.2">
      <c r="G942" s="47"/>
    </row>
    <row r="943" spans="7:7" x14ac:dyDescent="0.2">
      <c r="G943" s="47"/>
    </row>
    <row r="944" spans="7:7" x14ac:dyDescent="0.2">
      <c r="G944" s="47"/>
    </row>
    <row r="945" spans="7:7" x14ac:dyDescent="0.2">
      <c r="G945" s="47"/>
    </row>
    <row r="946" spans="7:7" x14ac:dyDescent="0.2">
      <c r="G946" s="47"/>
    </row>
    <row r="947" spans="7:7" x14ac:dyDescent="0.2">
      <c r="G947" s="47"/>
    </row>
    <row r="948" spans="7:7" x14ac:dyDescent="0.2">
      <c r="G948" s="47"/>
    </row>
    <row r="949" spans="7:7" x14ac:dyDescent="0.2">
      <c r="G949" s="47"/>
    </row>
    <row r="950" spans="7:7" x14ac:dyDescent="0.2">
      <c r="G950" s="47"/>
    </row>
    <row r="951" spans="7:7" x14ac:dyDescent="0.2">
      <c r="G951" s="47"/>
    </row>
    <row r="952" spans="7:7" x14ac:dyDescent="0.2">
      <c r="G952" s="47"/>
    </row>
    <row r="953" spans="7:7" x14ac:dyDescent="0.2">
      <c r="G953" s="47"/>
    </row>
    <row r="954" spans="7:7" x14ac:dyDescent="0.2">
      <c r="G954" s="47"/>
    </row>
    <row r="955" spans="7:7" x14ac:dyDescent="0.2">
      <c r="G955" s="47"/>
    </row>
    <row r="956" spans="7:7" x14ac:dyDescent="0.2">
      <c r="G956" s="47"/>
    </row>
    <row r="957" spans="7:7" x14ac:dyDescent="0.2">
      <c r="G957" s="47"/>
    </row>
    <row r="958" spans="7:7" x14ac:dyDescent="0.2">
      <c r="G958" s="47"/>
    </row>
    <row r="959" spans="7:7" x14ac:dyDescent="0.2">
      <c r="G959" s="47"/>
    </row>
    <row r="960" spans="7:7" x14ac:dyDescent="0.2">
      <c r="G960" s="47"/>
    </row>
    <row r="961" spans="7:7" x14ac:dyDescent="0.2">
      <c r="G961" s="47"/>
    </row>
    <row r="962" spans="7:7" x14ac:dyDescent="0.2">
      <c r="G962" s="47"/>
    </row>
    <row r="963" spans="7:7" x14ac:dyDescent="0.2">
      <c r="G963" s="47"/>
    </row>
    <row r="964" spans="7:7" x14ac:dyDescent="0.2">
      <c r="G964" s="47"/>
    </row>
    <row r="965" spans="7:7" x14ac:dyDescent="0.2">
      <c r="G965" s="47"/>
    </row>
    <row r="966" spans="7:7" x14ac:dyDescent="0.2">
      <c r="G966" s="47"/>
    </row>
    <row r="967" spans="7:7" x14ac:dyDescent="0.2">
      <c r="G967" s="47"/>
    </row>
    <row r="968" spans="7:7" x14ac:dyDescent="0.2">
      <c r="G968" s="47"/>
    </row>
    <row r="969" spans="7:7" x14ac:dyDescent="0.2">
      <c r="G969" s="47"/>
    </row>
    <row r="970" spans="7:7" x14ac:dyDescent="0.2">
      <c r="G970" s="47"/>
    </row>
    <row r="971" spans="7:7" x14ac:dyDescent="0.2">
      <c r="G971" s="47"/>
    </row>
    <row r="972" spans="7:7" x14ac:dyDescent="0.2">
      <c r="G972" s="47"/>
    </row>
    <row r="973" spans="7:7" x14ac:dyDescent="0.2">
      <c r="G973" s="47"/>
    </row>
    <row r="974" spans="7:7" x14ac:dyDescent="0.2">
      <c r="G974" s="47"/>
    </row>
    <row r="975" spans="7:7" x14ac:dyDescent="0.2">
      <c r="G975" s="47"/>
    </row>
    <row r="976" spans="7:7" x14ac:dyDescent="0.2">
      <c r="G976" s="47"/>
    </row>
    <row r="977" spans="7:7" x14ac:dyDescent="0.2">
      <c r="G977" s="47"/>
    </row>
    <row r="978" spans="7:7" x14ac:dyDescent="0.2">
      <c r="G978" s="47"/>
    </row>
    <row r="979" spans="7:7" x14ac:dyDescent="0.2">
      <c r="G979" s="47"/>
    </row>
    <row r="980" spans="7:7" x14ac:dyDescent="0.2">
      <c r="G980" s="47"/>
    </row>
    <row r="981" spans="7:7" x14ac:dyDescent="0.2">
      <c r="G981" s="47"/>
    </row>
    <row r="982" spans="7:7" x14ac:dyDescent="0.2">
      <c r="G982" s="47"/>
    </row>
    <row r="983" spans="7:7" x14ac:dyDescent="0.2">
      <c r="G983" s="47"/>
    </row>
    <row r="984" spans="7:7" x14ac:dyDescent="0.2">
      <c r="G984" s="47"/>
    </row>
    <row r="985" spans="7:7" x14ac:dyDescent="0.2">
      <c r="G985" s="47"/>
    </row>
    <row r="986" spans="7:7" x14ac:dyDescent="0.2">
      <c r="G986" s="47"/>
    </row>
    <row r="987" spans="7:7" x14ac:dyDescent="0.2">
      <c r="G987" s="47"/>
    </row>
    <row r="988" spans="7:7" x14ac:dyDescent="0.2">
      <c r="G988" s="47"/>
    </row>
    <row r="989" spans="7:7" x14ac:dyDescent="0.2">
      <c r="G989" s="47"/>
    </row>
    <row r="990" spans="7:7" x14ac:dyDescent="0.2">
      <c r="G990" s="47"/>
    </row>
    <row r="991" spans="7:7" x14ac:dyDescent="0.2">
      <c r="G991" s="47"/>
    </row>
    <row r="992" spans="7:7" x14ac:dyDescent="0.2">
      <c r="G992" s="47"/>
    </row>
    <row r="993" spans="7:7" x14ac:dyDescent="0.2">
      <c r="G993" s="47"/>
    </row>
    <row r="994" spans="7:7" x14ac:dyDescent="0.2">
      <c r="G994" s="47"/>
    </row>
    <row r="995" spans="7:7" x14ac:dyDescent="0.2">
      <c r="G995" s="47"/>
    </row>
    <row r="996" spans="7:7" x14ac:dyDescent="0.2">
      <c r="G996" s="47"/>
    </row>
    <row r="997" spans="7:7" x14ac:dyDescent="0.2">
      <c r="G997" s="47"/>
    </row>
    <row r="998" spans="7:7" x14ac:dyDescent="0.2">
      <c r="G998" s="47"/>
    </row>
    <row r="999" spans="7:7" x14ac:dyDescent="0.2">
      <c r="G999" s="47"/>
    </row>
    <row r="1000" spans="7:7" x14ac:dyDescent="0.2">
      <c r="G1000" s="47"/>
    </row>
    <row r="1001" spans="7:7" x14ac:dyDescent="0.2">
      <c r="G1001" s="47"/>
    </row>
    <row r="1002" spans="7:7" x14ac:dyDescent="0.2">
      <c r="G1002" s="47"/>
    </row>
    <row r="1003" spans="7:7" x14ac:dyDescent="0.2">
      <c r="G1003" s="47"/>
    </row>
    <row r="1004" spans="7:7" x14ac:dyDescent="0.2">
      <c r="G1004" s="47"/>
    </row>
    <row r="1005" spans="7:7" x14ac:dyDescent="0.2">
      <c r="G1005" s="47"/>
    </row>
    <row r="1006" spans="7:7" x14ac:dyDescent="0.2">
      <c r="G1006" s="47"/>
    </row>
    <row r="1007" spans="7:7" x14ac:dyDescent="0.2">
      <c r="G1007" s="47"/>
    </row>
    <row r="1008" spans="7:7" x14ac:dyDescent="0.2">
      <c r="G1008" s="47"/>
    </row>
    <row r="1009" spans="7:7" x14ac:dyDescent="0.2">
      <c r="G1009" s="47"/>
    </row>
    <row r="1010" spans="7:7" x14ac:dyDescent="0.2">
      <c r="G1010" s="47"/>
    </row>
    <row r="1011" spans="7:7" x14ac:dyDescent="0.2">
      <c r="G1011" s="47"/>
    </row>
    <row r="1012" spans="7:7" x14ac:dyDescent="0.2">
      <c r="G1012" s="47"/>
    </row>
    <row r="1013" spans="7:7" x14ac:dyDescent="0.2">
      <c r="G1013" s="47"/>
    </row>
    <row r="1014" spans="7:7" x14ac:dyDescent="0.2">
      <c r="G1014" s="47"/>
    </row>
    <row r="1015" spans="7:7" x14ac:dyDescent="0.2">
      <c r="G1015" s="47"/>
    </row>
    <row r="1016" spans="7:7" x14ac:dyDescent="0.2">
      <c r="G1016" s="47"/>
    </row>
    <row r="1017" spans="7:7" x14ac:dyDescent="0.2">
      <c r="G1017" s="47"/>
    </row>
    <row r="1018" spans="7:7" x14ac:dyDescent="0.2">
      <c r="G1018" s="47"/>
    </row>
    <row r="1019" spans="7:7" x14ac:dyDescent="0.2">
      <c r="G1019" s="47"/>
    </row>
    <row r="1020" spans="7:7" x14ac:dyDescent="0.2">
      <c r="G1020" s="47"/>
    </row>
    <row r="1021" spans="7:7" x14ac:dyDescent="0.2">
      <c r="G1021" s="47"/>
    </row>
    <row r="1022" spans="7:7" x14ac:dyDescent="0.2">
      <c r="G1022" s="47"/>
    </row>
    <row r="1023" spans="7:7" x14ac:dyDescent="0.2">
      <c r="G1023" s="47"/>
    </row>
    <row r="1024" spans="7:7" x14ac:dyDescent="0.2">
      <c r="G1024" s="47"/>
    </row>
    <row r="1025" spans="7:7" x14ac:dyDescent="0.2">
      <c r="G1025" s="47"/>
    </row>
    <row r="1026" spans="7:7" x14ac:dyDescent="0.2">
      <c r="G1026" s="47"/>
    </row>
    <row r="1027" spans="7:7" x14ac:dyDescent="0.2">
      <c r="G1027" s="47"/>
    </row>
    <row r="1028" spans="7:7" x14ac:dyDescent="0.2">
      <c r="G1028" s="47"/>
    </row>
    <row r="1029" spans="7:7" x14ac:dyDescent="0.2">
      <c r="G1029" s="47"/>
    </row>
    <row r="1030" spans="7:7" x14ac:dyDescent="0.2">
      <c r="G1030" s="47"/>
    </row>
    <row r="1031" spans="7:7" x14ac:dyDescent="0.2">
      <c r="G1031" s="47"/>
    </row>
    <row r="1032" spans="7:7" x14ac:dyDescent="0.2">
      <c r="G1032" s="47"/>
    </row>
    <row r="1033" spans="7:7" x14ac:dyDescent="0.2">
      <c r="G1033" s="47"/>
    </row>
    <row r="1034" spans="7:7" x14ac:dyDescent="0.2">
      <c r="G1034" s="47"/>
    </row>
    <row r="1035" spans="7:7" x14ac:dyDescent="0.2">
      <c r="G1035" s="47"/>
    </row>
    <row r="1036" spans="7:7" x14ac:dyDescent="0.2">
      <c r="G1036" s="47"/>
    </row>
    <row r="1037" spans="7:7" x14ac:dyDescent="0.2">
      <c r="G1037" s="47"/>
    </row>
    <row r="1038" spans="7:7" x14ac:dyDescent="0.2">
      <c r="G1038" s="47"/>
    </row>
    <row r="1039" spans="7:7" x14ac:dyDescent="0.2">
      <c r="G1039" s="47"/>
    </row>
    <row r="1040" spans="7:7" x14ac:dyDescent="0.2">
      <c r="G1040" s="47"/>
    </row>
    <row r="1041" spans="7:7" x14ac:dyDescent="0.2">
      <c r="G1041" s="47"/>
    </row>
    <row r="1042" spans="7:7" x14ac:dyDescent="0.2">
      <c r="G1042" s="47"/>
    </row>
    <row r="1043" spans="7:7" x14ac:dyDescent="0.2">
      <c r="G1043" s="47"/>
    </row>
    <row r="1044" spans="7:7" x14ac:dyDescent="0.2">
      <c r="G1044" s="47"/>
    </row>
    <row r="1045" spans="7:7" x14ac:dyDescent="0.2">
      <c r="G1045" s="47"/>
    </row>
    <row r="1046" spans="7:7" x14ac:dyDescent="0.2">
      <c r="G1046" s="47"/>
    </row>
    <row r="1047" spans="7:7" x14ac:dyDescent="0.2">
      <c r="G1047" s="47"/>
    </row>
    <row r="1048" spans="7:7" x14ac:dyDescent="0.2">
      <c r="G1048" s="47"/>
    </row>
    <row r="1049" spans="7:7" x14ac:dyDescent="0.2">
      <c r="G1049" s="47"/>
    </row>
    <row r="1050" spans="7:7" x14ac:dyDescent="0.2">
      <c r="G1050" s="47"/>
    </row>
    <row r="1051" spans="7:7" x14ac:dyDescent="0.2">
      <c r="G1051" s="47"/>
    </row>
    <row r="1052" spans="7:7" x14ac:dyDescent="0.2">
      <c r="G1052" s="47"/>
    </row>
    <row r="1053" spans="7:7" x14ac:dyDescent="0.2">
      <c r="G1053" s="47"/>
    </row>
    <row r="1054" spans="7:7" x14ac:dyDescent="0.2">
      <c r="G1054" s="47"/>
    </row>
    <row r="1055" spans="7:7" x14ac:dyDescent="0.2">
      <c r="G1055" s="47"/>
    </row>
    <row r="1056" spans="7:7" x14ac:dyDescent="0.2">
      <c r="G1056" s="47"/>
    </row>
    <row r="1057" spans="7:7" x14ac:dyDescent="0.2">
      <c r="G1057" s="47"/>
    </row>
    <row r="1058" spans="7:7" x14ac:dyDescent="0.2">
      <c r="G1058" s="47"/>
    </row>
    <row r="1059" spans="7:7" x14ac:dyDescent="0.2">
      <c r="G1059" s="47"/>
    </row>
    <row r="1060" spans="7:7" x14ac:dyDescent="0.2">
      <c r="G1060" s="47"/>
    </row>
    <row r="1061" spans="7:7" x14ac:dyDescent="0.2">
      <c r="G1061" s="47"/>
    </row>
    <row r="1062" spans="7:7" x14ac:dyDescent="0.2">
      <c r="G1062" s="47"/>
    </row>
    <row r="1063" spans="7:7" x14ac:dyDescent="0.2">
      <c r="G1063" s="47"/>
    </row>
    <row r="1064" spans="7:7" x14ac:dyDescent="0.2">
      <c r="G1064" s="47"/>
    </row>
    <row r="1065" spans="7:7" x14ac:dyDescent="0.2">
      <c r="G1065" s="47"/>
    </row>
    <row r="1066" spans="7:7" x14ac:dyDescent="0.2">
      <c r="G1066" s="47"/>
    </row>
    <row r="1067" spans="7:7" x14ac:dyDescent="0.2">
      <c r="G1067" s="47"/>
    </row>
    <row r="1068" spans="7:7" x14ac:dyDescent="0.2">
      <c r="G1068" s="47"/>
    </row>
    <row r="1069" spans="7:7" x14ac:dyDescent="0.2">
      <c r="G1069" s="47"/>
    </row>
    <row r="1070" spans="7:7" x14ac:dyDescent="0.2">
      <c r="G1070" s="47"/>
    </row>
    <row r="1071" spans="7:7" x14ac:dyDescent="0.2">
      <c r="G1071" s="47"/>
    </row>
    <row r="1072" spans="7:7" x14ac:dyDescent="0.2">
      <c r="G1072" s="47"/>
    </row>
    <row r="1073" spans="7:7" x14ac:dyDescent="0.2">
      <c r="G1073" s="47"/>
    </row>
    <row r="1074" spans="7:7" x14ac:dyDescent="0.2">
      <c r="G1074" s="47"/>
    </row>
    <row r="1075" spans="7:7" x14ac:dyDescent="0.2">
      <c r="G1075" s="47"/>
    </row>
    <row r="1076" spans="7:7" x14ac:dyDescent="0.2">
      <c r="G1076" s="47"/>
    </row>
    <row r="1077" spans="7:7" x14ac:dyDescent="0.2">
      <c r="G1077" s="47"/>
    </row>
    <row r="1078" spans="7:7" x14ac:dyDescent="0.2">
      <c r="G1078" s="47"/>
    </row>
    <row r="1079" spans="7:7" x14ac:dyDescent="0.2">
      <c r="G1079" s="47"/>
    </row>
    <row r="1080" spans="7:7" x14ac:dyDescent="0.2">
      <c r="G1080" s="47"/>
    </row>
    <row r="1081" spans="7:7" x14ac:dyDescent="0.2">
      <c r="G1081" s="47"/>
    </row>
    <row r="1082" spans="7:7" x14ac:dyDescent="0.2">
      <c r="G1082" s="47"/>
    </row>
    <row r="1083" spans="7:7" x14ac:dyDescent="0.2">
      <c r="G1083" s="47"/>
    </row>
    <row r="1084" spans="7:7" x14ac:dyDescent="0.2">
      <c r="G1084" s="47"/>
    </row>
    <row r="1085" spans="7:7" x14ac:dyDescent="0.2">
      <c r="G1085" s="47"/>
    </row>
  </sheetData>
  <autoFilter ref="A1:H1085" xr:uid="{303E7551-0586-244D-BC5F-737F95FF7C96}"/>
  <hyperlinks>
    <hyperlink ref="E1" display="Last Action Date" xr:uid="{DC9B5A06-8868-264C-83BB-FC80E49A28AE}"/>
    <hyperlink ref="D1" display="Last Action" xr:uid="{FCC17EF7-3C8F-D14E-913A-26285681BC0B}"/>
    <hyperlink ref="C1" display="Sponsor" xr:uid="{6C3FAE5D-F030-BF4D-B656-FE96400332ED}"/>
    <hyperlink ref="B1" display="Catch Title" xr:uid="{758EA5A7-54A1-1C49-9C05-C5E207EF7292}"/>
    <hyperlink ref="A1" display="Bill" xr:uid="{5C18417E-824E-D543-B938-3E94F7302A98}"/>
    <hyperlink ref="A92" r:id="rId1" display="https://www.wyoleg.gov/Legislation/2026/SF0019" xr:uid="{C29754AA-99B8-4149-A0D0-0EC217D6B053}"/>
    <hyperlink ref="A91" r:id="rId2" display="https://www.wyoleg.gov/Legislation/2026/SF0018" xr:uid="{E458494A-8E1F-0341-91F9-1225A248C3A1}"/>
    <hyperlink ref="A90" r:id="rId3" display="https://www.wyoleg.gov/Legislation/2026/SF0017" xr:uid="{2D9ED74C-C16A-FA4A-BD51-BC1F6E395E11}"/>
    <hyperlink ref="A89" r:id="rId4" display="https://www.wyoleg.gov/Legislation/2026/SF0016" xr:uid="{2068F19E-103C-CD4A-9076-BB59BD1BC1D5}"/>
    <hyperlink ref="A88" r:id="rId5" display="https://www.wyoleg.gov/Legislation/2026/SF0015" xr:uid="{A217FEA0-28DF-004B-AB20-9D1EAFC5245E}"/>
    <hyperlink ref="A87" r:id="rId6" display="https://www.wyoleg.gov/Legislation/2026/SF0014" xr:uid="{E2C75208-67D3-0940-A562-F44B7C61D40D}"/>
    <hyperlink ref="A86" r:id="rId7" display="https://www.wyoleg.gov/Legislation/2026/SF0013" xr:uid="{092D946E-2967-8745-988B-219C0892E678}"/>
    <hyperlink ref="A85" r:id="rId8" display="https://www.wyoleg.gov/Legislation/2026/SF0012" xr:uid="{7DE51B51-1345-F84F-B05D-F3381BF5256D}"/>
    <hyperlink ref="A84" r:id="rId9" display="https://www.wyoleg.gov/Legislation/2026/SF0011" xr:uid="{78401DEB-7BDD-1841-8749-7749001F991A}"/>
    <hyperlink ref="A83" r:id="rId10" display="https://www.wyoleg.gov/Legislation/2026/SF0010" xr:uid="{CD9F9514-4311-A448-B211-F018976707FC}"/>
    <hyperlink ref="A82" r:id="rId11" display="https://www.wyoleg.gov/Legislation/2026/SF0009" xr:uid="{E7A22887-A8C3-834C-9158-3DF150726DFA}"/>
    <hyperlink ref="A81" r:id="rId12" display="https://www.wyoleg.gov/Legislation/2026/SF0008" xr:uid="{F3945EBD-EF27-084C-A90B-EC90590FD9EA}"/>
    <hyperlink ref="A80" r:id="rId13" display="https://www.wyoleg.gov/Legislation/2026/SF0007" xr:uid="{FF55AC53-CF5E-F945-B3DF-AB2A4925F9D6}"/>
    <hyperlink ref="A79" r:id="rId14" display="https://www.wyoleg.gov/Legislation/2026/SF0006" xr:uid="{F0265330-7C06-564A-9905-50455CC58EB3}"/>
    <hyperlink ref="A78" r:id="rId15" display="https://www.wyoleg.gov/Legislation/2026/SF0005" xr:uid="{6810AA82-C87A-9C42-9228-A6C509D37079}"/>
    <hyperlink ref="A77" r:id="rId16" display="https://www.wyoleg.gov/Legislation/2026/SF0004" xr:uid="{4262C543-DF28-A345-B0C1-5E016649B415}"/>
    <hyperlink ref="A76" r:id="rId17" display="https://www.wyoleg.gov/Legislation/2026/SF0003" xr:uid="{23BA7E75-3A2C-154A-880C-6A9C2922EED9}"/>
    <hyperlink ref="A72" r:id="rId18" display="https://www.wyoleg.gov/Legislation/2026/HJ0002" xr:uid="{1A473DCC-C2BC-4443-BDDB-F7AAF36B5727}"/>
    <hyperlink ref="A71" r:id="rId19" display="https://www.wyoleg.gov/Legislation/2026/HJ0001" xr:uid="{7B05FDD7-8D84-6245-9A07-F4C989760789}"/>
    <hyperlink ref="A15" r:id="rId20" display="https://www.wyoleg.gov/Legislation/2026/HB0014" xr:uid="{C306BA65-9E96-BF4E-AEA6-9F0F5EAF1875}"/>
    <hyperlink ref="A14" r:id="rId21" display="https://www.wyoleg.gov/Legislation/2026/HB0013" xr:uid="{9FD31985-ABF4-F74D-9882-1B307109644E}"/>
    <hyperlink ref="A13" r:id="rId22" display="https://www.wyoleg.gov/Legislation/2026/HB0012" xr:uid="{47C998F3-7F19-2740-9E63-71F6A8269554}"/>
    <hyperlink ref="A12" r:id="rId23" display="https://www.wyoleg.gov/Legislation/2026/HB0011" xr:uid="{7ADDE53E-E661-4B42-A422-FFAD96FB103D}"/>
    <hyperlink ref="A11" r:id="rId24" display="https://www.wyoleg.gov/Legislation/2026/HB0010" xr:uid="{A680CA27-F190-1749-913E-EA426C7006EF}"/>
    <hyperlink ref="A10" r:id="rId25" display="https://www.wyoleg.gov/Legislation/2026/HB0009" xr:uid="{AA253812-BB9C-8043-8F45-56F71E3AA710}"/>
    <hyperlink ref="A9" r:id="rId26" display="https://www.wyoleg.gov/Legislation/2026/HB0008" xr:uid="{B9143F88-3416-BD43-B1EA-5279C23381E3}"/>
    <hyperlink ref="A8" r:id="rId27" display="https://www.wyoleg.gov/Legislation/2026/HB0007" xr:uid="{3778386A-343D-9B47-AAE5-0AF061809AA9}"/>
    <hyperlink ref="A7" r:id="rId28" display="https://www.wyoleg.gov/Legislation/2026/HB0006" xr:uid="{C3F8F58A-7E36-5D43-8C68-BB636B30CBF2}"/>
    <hyperlink ref="A6" r:id="rId29" display="https://www.wyoleg.gov/Legislation/2026/HB0005" xr:uid="{4076F204-5EE1-F548-9055-E775C7677D34}"/>
    <hyperlink ref="A5" r:id="rId30" display="https://www.wyoleg.gov/Legislation/2026/HB0004" xr:uid="{671E60BE-F8E7-044B-A812-1810DA9874A9}"/>
    <hyperlink ref="A4" r:id="rId31" display="https://www.wyoleg.gov/Legislation/2026/HB0003" xr:uid="{3DEB9EB9-EF38-2440-B71F-8F3C67A927C0}"/>
    <hyperlink ref="A3" r:id="rId32" display="https://www.wyoleg.gov/Legislation/2026/HB0002" xr:uid="{9ED25A40-9A56-E343-A168-7BCAFE85A916}"/>
    <hyperlink ref="A16" r:id="rId33" display="https://www.wyoleg.gov/Legislation/2026/HB0015" xr:uid="{F5C464AF-83D3-804B-98B5-D40202FFB236}"/>
    <hyperlink ref="A17" r:id="rId34" display="https://www.wyoleg.gov/Legislation/2026/HB0016" xr:uid="{F286E6C2-F281-DA43-9D82-1AEB4D007F2C}"/>
    <hyperlink ref="A18" r:id="rId35" display="https://www.wyoleg.gov/Legislation/2026/HB0017" xr:uid="{86F84E78-EE29-BD45-8FA6-C85EF8338DC8}"/>
    <hyperlink ref="A19" r:id="rId36" display="https://www.wyoleg.gov/Legislation/2026/HB0018" xr:uid="{AF8C7D6C-A9CA-F040-B624-8A44B3328B44}"/>
    <hyperlink ref="A20" r:id="rId37" display="https://www.wyoleg.gov/Legislation/2026/HB0019" xr:uid="{2303F848-9B77-B84D-89BC-C845E251BDAB}"/>
    <hyperlink ref="A21" r:id="rId38" display="https://www.wyoleg.gov/Legislation/2026/HB0020" xr:uid="{0AEB6890-ADD4-324D-A2B2-CE171E18433A}"/>
    <hyperlink ref="A22" r:id="rId39" display="https://www.wyoleg.gov/Legislation/2026/HB0021" xr:uid="{70121466-871A-1B4A-96F4-D638B50A4CEE}"/>
    <hyperlink ref="A23" r:id="rId40" display="https://www.wyoleg.gov/Legislation/2026/HB0022" xr:uid="{1BEA93BA-05EF-2945-A565-52A5BAC1FAFA}"/>
    <hyperlink ref="A24" r:id="rId41" display="https://www.wyoleg.gov/Legislation/2026/HB0023" xr:uid="{38D51307-1280-7A46-BEFC-16C07AE4CB13}"/>
    <hyperlink ref="A25" r:id="rId42" display="https://www.wyoleg.gov/Legislation/2026/HB0024" xr:uid="{80BB6628-A3F9-2A44-A4C8-262EC871A493}"/>
    <hyperlink ref="A26" r:id="rId43" display="https://www.wyoleg.gov/Legislation/2026/HB0025" xr:uid="{5F1236F9-36D8-C846-8A42-D57DD8C49B41}"/>
    <hyperlink ref="A27" r:id="rId44" display="https://www.wyoleg.gov/Legislation/2026/HB0026" xr:uid="{7833F0DC-3BD1-7C43-A79C-0AED4412F100}"/>
    <hyperlink ref="A28" r:id="rId45" display="https://www.wyoleg.gov/Legislation/2026/HB0027" xr:uid="{83AC0241-7BA4-3C47-AC26-26CB13EB5D49}"/>
    <hyperlink ref="A29" r:id="rId46" display="https://www.wyoleg.gov/Legislation/2026/HB0028" xr:uid="{162A51D2-B1C1-DA4B-9B8F-16A462A24B83}"/>
    <hyperlink ref="A30" r:id="rId47" display="https://www.wyoleg.gov/Legislation/2026/HB0029" xr:uid="{9038E51B-8570-8449-B50C-09ED340A14D8}"/>
    <hyperlink ref="A31" r:id="rId48" display="https://www.wyoleg.gov/Legislation/2026/HB0030" xr:uid="{7CAB4A6E-1C81-C643-9587-560CC9402247}"/>
    <hyperlink ref="A93" r:id="rId49" display="https://www.wyoleg.gov/Legislation/2026/SF0020" xr:uid="{9A850180-3BC6-4F44-952E-254B2F34626A}"/>
    <hyperlink ref="A94" r:id="rId50" display="https://www.wyoleg.gov/Legislation/2026/SF0021" xr:uid="{3CE56055-0F43-3C4E-9E87-7B44E86F3D33}"/>
    <hyperlink ref="A95" r:id="rId51" display="https://www.wyoleg.gov/Legislation/2026/SF0022" xr:uid="{9B026CE1-5926-C64F-98CF-41E8B8A8DC59}"/>
    <hyperlink ref="A96" r:id="rId52" display="https://www.wyoleg.gov/Legislation/2026/SF0023" xr:uid="{13FBACF4-DFC3-3F4D-A35A-F82DDC84387B}"/>
    <hyperlink ref="A97" r:id="rId53" display="https://www.wyoleg.gov/Legislation/2026/SF0024" xr:uid="{BF495BEB-9DBF-C34C-94E9-009CEA136AF3}"/>
    <hyperlink ref="A98" r:id="rId54" display="https://www.wyoleg.gov/Legislation/2026/SF0025" xr:uid="{9C2ADB0C-1441-EE42-B613-9CDB4593D589}"/>
    <hyperlink ref="A99" r:id="rId55" display="https://www.wyoleg.gov/Legislation/2026/SF0026" xr:uid="{8C629348-00B7-A649-85F1-E87BB289206B}"/>
    <hyperlink ref="A100" r:id="rId56" display="https://www.wyoleg.gov/Legislation/2026/SF0027" xr:uid="{8BCD06EC-5076-9046-83CC-611FE388BE8D}"/>
    <hyperlink ref="A101" r:id="rId57" display="https://www.wyoleg.gov/Legislation/2026/SF0028" xr:uid="{7507C657-3E48-E541-8BF7-56A82DC22A7B}"/>
    <hyperlink ref="A102" r:id="rId58" display="https://www.wyoleg.gov/Legislation/2026/SF0029" xr:uid="{76FC9F99-B484-984B-AE86-717E92523F37}"/>
    <hyperlink ref="A103" r:id="rId59" display="https://www.wyoleg.gov/Legislation/2026/SF0030" xr:uid="{D39BE9B1-53C2-B843-ACE7-F352B8408623}"/>
    <hyperlink ref="A104" r:id="rId60" display="https://www.wyoleg.gov/Legislation/2026/SF0031" xr:uid="{74CFB33E-1330-6F45-BA0D-7210BC898D7D}"/>
    <hyperlink ref="A105" r:id="rId61" display="https://www.wyoleg.gov/Legislation/2026/SF0032" xr:uid="{C095DEBF-C2A3-5D44-877B-F4000DEA1CA0}"/>
    <hyperlink ref="A106" r:id="rId62" display="https://www.wyoleg.gov/Legislation/2026/SF0033" xr:uid="{3A3FC279-F34C-8B4D-926F-9CD1DABBDC92}"/>
    <hyperlink ref="A107" r:id="rId63" display="https://www.wyoleg.gov/Legislation/2026/SF0034" xr:uid="{4B64E03F-CABC-D84D-8574-113F566EBF64}"/>
    <hyperlink ref="A108" r:id="rId64" display="https://www.wyoleg.gov/Legislation/2026/SF0035" xr:uid="{1C23D0C9-84F3-A44F-BB94-FFEAE8FAD843}"/>
    <hyperlink ref="A109" r:id="rId65" display="https://www.wyoleg.gov/Legislation/2026/SF0036" xr:uid="{B48ADF9C-2C90-1B4E-91B9-A0B3585074B0}"/>
    <hyperlink ref="A135" r:id="rId66" display="https://www.wyoleg.gov/Legislation/2026/SJ0002" xr:uid="{16E2FD3B-5B4C-714B-BBFE-EE6333B97AE2}"/>
    <hyperlink ref="A134" r:id="rId67" display="https://www.wyoleg.gov/Legislation/2026/SJ0001" xr:uid="{A5DFCA7D-1AE0-4948-B862-B3FF341A92EE}"/>
    <hyperlink ref="A110" r:id="rId68" display="https://www.wyoleg.gov/Legislation/2026/SF0037" xr:uid="{D55FEBE1-6365-024D-BBEF-60F99DBF4C8B}"/>
    <hyperlink ref="A32" r:id="rId69" display="https://www.wyoleg.gov/Legislation/2026/HB0031" xr:uid="{2AF8284E-0199-4D4F-B939-341D075394C7}"/>
    <hyperlink ref="A33" r:id="rId70" display="https://www.wyoleg.gov/Legislation/2026/HB0032" xr:uid="{0B1DD4F9-9379-1E41-8A57-8432283D5511}"/>
    <hyperlink ref="A73" r:id="rId71" display="https://www.wyoleg.gov/Legislation/2026/HJ0003" xr:uid="{FE259041-BA6A-3945-A97A-28362471A00C}"/>
    <hyperlink ref="A111" r:id="rId72" display="https://www.wyoleg.gov/Legislation/2026/SF0038" xr:uid="{7263681B-46E8-044B-B366-0EE09988CAA0}"/>
    <hyperlink ref="A112" r:id="rId73" display="https://www.wyoleg.gov/Legislation/2026/SF0039" xr:uid="{9AD495E8-FCF5-FE4A-A9A1-A15C5F458F11}"/>
    <hyperlink ref="A35" r:id="rId74" display="https://www.wyoleg.gov/Legislation/2026/HB0034" xr:uid="{BD708F2E-19F8-E24B-A9DD-A6C636B8173E}"/>
    <hyperlink ref="A36" r:id="rId75" display="https://www.wyoleg.gov/Legislation/2026/HB0035" xr:uid="{89FBAF68-382E-5F46-B928-C65FB3B5FA6C}"/>
    <hyperlink ref="A37" r:id="rId76" display="https://www.wyoleg.gov/Legislation/2026/HB0036" xr:uid="{B29E5E87-C13D-374D-986C-23DFB0396B03}"/>
    <hyperlink ref="A38" r:id="rId77" display="https://www.wyoleg.gov/Legislation/2026/HB0037" xr:uid="{0031FAE2-4B0F-3846-AB65-26DB593FE357}"/>
    <hyperlink ref="A39" r:id="rId78" display="https://www.wyoleg.gov/Legislation/2026/HB0038" xr:uid="{62A00A9A-2D2E-724D-BB95-E16D7A896F50}"/>
    <hyperlink ref="A40" r:id="rId79" display="https://www.wyoleg.gov/Legislation/2026/HB0039" xr:uid="{36578836-5751-A84F-98C5-08895F5EA456}"/>
    <hyperlink ref="A41" r:id="rId80" display="https://www.wyoleg.gov/Legislation/2026/HB0040" xr:uid="{CF42C8BA-855A-7840-BEAF-C620D32D3033}"/>
    <hyperlink ref="A42" r:id="rId81" display="https://www.wyoleg.gov/Legislation/2026/HB0041" xr:uid="{A490F24B-16E2-CF42-AF1A-8392FDA0FF77}"/>
    <hyperlink ref="A43" r:id="rId82" display="https://www.wyoleg.gov/Legislation/2026/HB0042" xr:uid="{40119FF1-B4A9-AD4E-A5F0-39B541D136A9}"/>
    <hyperlink ref="A44" r:id="rId83" display="https://www.wyoleg.gov/Legislation/2026/HB0043" xr:uid="{30733180-C4BF-9847-BDEB-E4A53AD85318}"/>
    <hyperlink ref="A45" r:id="rId84" display="https://www.wyoleg.gov/Legislation/2026/HB0044" xr:uid="{07FC5A70-DD5B-B842-9D00-F2EC524D9CFD}"/>
    <hyperlink ref="A46" r:id="rId85" display="https://www.wyoleg.gov/Legislation/2026/HB0045" xr:uid="{997575EF-A518-4A42-852C-10E836A992B9}"/>
    <hyperlink ref="A47" r:id="rId86" display="https://www.wyoleg.gov/Legislation/2026/HB0046" xr:uid="{32658600-1703-714A-92E2-88C436626E96}"/>
    <hyperlink ref="A48" r:id="rId87" display="https://www.wyoleg.gov/Legislation/2026/HB0047" xr:uid="{8EA0AC76-A44D-AB48-BDE2-DBD50F892060}"/>
    <hyperlink ref="A34" r:id="rId88" display="https://www.wyoleg.gov/Legislation/2026/HB0033" xr:uid="{5E284A0F-6D2F-8740-8AAC-BF05338B970A}"/>
    <hyperlink ref="A74" r:id="rId89" display="https://www.wyoleg.gov/Legislation/2026/HJ0004" xr:uid="{7583D566-831C-3D46-B8ED-D6ADF9E179E5}"/>
    <hyperlink ref="A75" r:id="rId90" display="https://www.wyoleg.gov/Legislation/2026/SF0002" xr:uid="{BD95296A-66D0-594E-84D5-C28B8548C903}"/>
    <hyperlink ref="A113" r:id="rId91" display="https://www.wyoleg.gov/Legislation/2026/SF0040" xr:uid="{37173778-4D07-474D-9BF6-38A5DCC61A8F}"/>
    <hyperlink ref="A114" r:id="rId92" display="https://www.wyoleg.gov/Legislation/2026/SF0041" xr:uid="{39F21904-B953-CE41-B14F-03E6299B4BCB}"/>
    <hyperlink ref="A115" r:id="rId93" display="https://www.wyoleg.gov/Legislation/2026/SF0042" xr:uid="{83BBD42F-424F-5941-99D4-5889CCA5B7D3}"/>
    <hyperlink ref="A116" r:id="rId94" display="https://www.wyoleg.gov/Legislation/2026/SF0043" xr:uid="{82BB688E-6058-B243-A594-A7F047CEC4E1}"/>
    <hyperlink ref="A117" r:id="rId95" display="https://www.wyoleg.gov/Legislation/2026/SF0044" xr:uid="{EE77F255-C80B-8B46-BFE6-9A4F53AB32D6}"/>
    <hyperlink ref="A118" r:id="rId96" display="https://www.wyoleg.gov/Legislation/2026/SF0045" xr:uid="{B455BB6B-200D-AA4D-907D-D21D2CCB0111}"/>
    <hyperlink ref="A119" r:id="rId97" display="https://www.wyoleg.gov/Legislation/2026/SF0046" xr:uid="{4C98A130-B3AA-B047-8D1D-6E319D67F832}"/>
    <hyperlink ref="A120" r:id="rId98" display="https://www.wyoleg.gov/Legislation/2026/SF0047" xr:uid="{90F14319-BE1B-854F-BAF6-7EB40740878D}"/>
    <hyperlink ref="A121" r:id="rId99" display="https://www.wyoleg.gov/Legislation/2026/SF0048" xr:uid="{9F920BB2-2240-F948-BC12-96133E1AEC75}"/>
    <hyperlink ref="A122" r:id="rId100" display="https://www.wyoleg.gov/Legislation/2026/SF0049" xr:uid="{0BC58AA5-D267-8C42-8C08-0BA68CF55AA8}"/>
    <hyperlink ref="A49" r:id="rId101" display="https://www.wyoleg.gov/Legislation/2026/HB0048" xr:uid="{D1049D67-E6A0-8B44-B32C-9F3020922E1D}"/>
    <hyperlink ref="A50" r:id="rId102" display="https://www.wyoleg.gov/Legislation/2026/HB0049" xr:uid="{E66F35CC-2486-C641-B31A-282644BF1CF8}"/>
    <hyperlink ref="A51" r:id="rId103" display="https://www.wyoleg.gov/Legislation/2026/HB0050" xr:uid="{C8ECA2D5-AC34-7945-94B6-5B5345258D6D}"/>
    <hyperlink ref="A52" r:id="rId104" display="https://www.wyoleg.gov/Legislation/2026/HB0051" xr:uid="{9310BF20-A433-0D41-AB72-938AA9C73B11}"/>
    <hyperlink ref="A53" r:id="rId105" display="https://www.wyoleg.gov/Legislation/2026/HB0052" xr:uid="{806772FE-9EC3-F64E-9AE1-3F5EA5FEEE58}"/>
    <hyperlink ref="A54" r:id="rId106" display="https://www.wyoleg.gov/Legislation/2026/HB0053" xr:uid="{F05A9EE0-0123-9E49-BECD-A642610A3F22}"/>
    <hyperlink ref="A55" r:id="rId107" display="https://www.wyoleg.gov/Legislation/2026/HB0054" xr:uid="{6B865A55-984A-2C47-8C34-BBB336BB60A3}"/>
    <hyperlink ref="A56" r:id="rId108" display="https://www.wyoleg.gov/Legislation/2026/HB0055" xr:uid="{7507E2A1-A511-474F-BCCE-C4455D2B24A8}"/>
    <hyperlink ref="A57" r:id="rId109" display="https://www.wyoleg.gov/Legislation/2026/HB0056" xr:uid="{EF9B9D20-38BA-AD49-8D65-1607BA388497}"/>
    <hyperlink ref="A58" r:id="rId110" display="https://www.wyoleg.gov/Legislation/2026/HB0057" xr:uid="{7540984C-6C2D-B549-BE75-84E8D8FD4211}"/>
    <hyperlink ref="A59" r:id="rId111" display="https://www.wyoleg.gov/Legislation/2026/HB0058" xr:uid="{893A9D07-F9A8-A747-BC90-B73E4F38CF12}"/>
    <hyperlink ref="A123" r:id="rId112" display="https://www.wyoleg.gov/Legislation/2026/SF0050" xr:uid="{520687E4-4971-6E4B-BA8E-CA6379C059D3}"/>
    <hyperlink ref="A124" r:id="rId113" display="https://www.wyoleg.gov/Legislation/2026/SF0051" xr:uid="{FEA28BFF-DE2E-C84E-9EA9-D9335737DF73}"/>
    <hyperlink ref="A125" r:id="rId114" display="https://www.wyoleg.gov/Legislation/2026/SF0052" xr:uid="{17CEFCE5-04DE-B842-9067-41E70A5E0E1B}"/>
    <hyperlink ref="A126" r:id="rId115" display="https://www.wyoleg.gov/Legislation/2026/SF0053" xr:uid="{A0897CCE-6BD4-D44B-8D0A-E0B2D1C178FF}"/>
    <hyperlink ref="A60" r:id="rId116" display="https://www.wyoleg.gov/Legislation/2026/HB0059" xr:uid="{C8C39200-7935-2E4D-A51A-3E0826AE2B26}"/>
    <hyperlink ref="A127" r:id="rId117" display="https://www.wyoleg.gov/Legislation/2026/SF0054" xr:uid="{298E7EEF-287E-C344-8E8C-615C4C3C07BD}"/>
    <hyperlink ref="A128" r:id="rId118" display="https://www.wyoleg.gov/Legislation/2026/SF0055" xr:uid="{4666CBAF-CAEE-0647-80A5-6374227CA167}"/>
    <hyperlink ref="A61" r:id="rId119" display="https://www.wyoleg.gov/Legislation/2026/HB0060" xr:uid="{DE096A97-BD0B-1749-9DEE-0A08BEB92AAB}"/>
    <hyperlink ref="A62" r:id="rId120" display="https://www.wyoleg.gov/Legislation/2026/HB0061" xr:uid="{21F72B4C-633F-F946-A420-DA8496D80176}"/>
    <hyperlink ref="A63" r:id="rId121" display="https://www.wyoleg.gov/Legislation/2026/HB0062" xr:uid="{05D6F91A-EB58-4646-9C0D-CD979905BAF2}"/>
    <hyperlink ref="A64" r:id="rId122" display="https://www.wyoleg.gov/Legislation/2026/HB0063" xr:uid="{8CAAC6B4-AE2C-3348-92F8-FFBABCAF0830}"/>
    <hyperlink ref="A65" r:id="rId123" display="https://www.wyoleg.gov/Legislation/2026/HB0064" xr:uid="{514452FC-A6F7-BE4C-83BC-B4B858349887}"/>
    <hyperlink ref="A66" r:id="rId124" display="https://www.wyoleg.gov/Legislation/2026/HB0065" xr:uid="{2452C70B-5E62-6E4A-A23A-8C0BED050A1E}"/>
    <hyperlink ref="A67" r:id="rId125" display="https://www.wyoleg.gov/Legislation/2026/HB0066" xr:uid="{771B99B6-6AB1-AF47-8C07-A0143C289BF7}"/>
    <hyperlink ref="A68" r:id="rId126" display="https://www.wyoleg.gov/Legislation/2026/HB0067" xr:uid="{64AEF8F0-C147-8A44-8B57-B1F6FD7A02D4}"/>
    <hyperlink ref="A69" r:id="rId127" display="https://www.wyoleg.gov/Legislation/2026/HB0068" xr:uid="{BD37CF16-F74A-A943-8EED-7F4B3A16C88C}"/>
    <hyperlink ref="A70" r:id="rId128" display="https://www.wyoleg.gov/Legislation/2026/HB0069" xr:uid="{9DC7A737-47EB-E647-9C35-EEF90C985904}"/>
    <hyperlink ref="A129" r:id="rId129" display="https://www.wyoleg.gov/Legislation/2026/SF0056" xr:uid="{56479351-C351-D242-8EC0-F9D5EB389D99}"/>
    <hyperlink ref="A130" r:id="rId130" display="https://www.wyoleg.gov/Legislation/2026/SF0057" xr:uid="{CE8D1F99-020E-7F4F-AC7C-EC4DEF4F4D9D}"/>
    <hyperlink ref="A131" r:id="rId131" display="https://www.wyoleg.gov/Legislation/2026/SF0058" xr:uid="{316078AD-04C4-DC49-913C-B12050020EBE}"/>
    <hyperlink ref="A132" r:id="rId132" display="https://www.wyoleg.gov/Legislation/2026/SF0059" xr:uid="{60B50AD4-66BC-9740-A196-670E04C399AA}"/>
    <hyperlink ref="A133" r:id="rId133" display="https://www.wyoleg.gov/Legislation/2026/SF0060" xr:uid="{0B7E6ADF-F21F-1A48-90E6-B7E3030F4C02}"/>
  </hyperlink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7007-276E-1F4D-802D-6CD380FCCFF7}">
  <dimension ref="A4:F18"/>
  <sheetViews>
    <sheetView topLeftCell="A11" workbookViewId="0">
      <selection activeCell="A14" sqref="A14:D18"/>
    </sheetView>
  </sheetViews>
  <sheetFormatPr baseColWidth="10" defaultRowHeight="16" x14ac:dyDescent="0.2"/>
  <cols>
    <col min="1" max="1" width="7.5" style="44" bestFit="1" customWidth="1"/>
    <col min="2" max="2" width="32" style="12" customWidth="1"/>
    <col min="3" max="6" width="10.83203125" style="12"/>
  </cols>
  <sheetData>
    <row r="4" spans="1:4" ht="51" x14ac:dyDescent="0.2">
      <c r="A4" s="44" t="s">
        <v>241</v>
      </c>
      <c r="B4" s="12" t="s">
        <v>1159</v>
      </c>
      <c r="C4" s="12" t="s">
        <v>1119</v>
      </c>
      <c r="D4" s="12" t="s">
        <v>1038</v>
      </c>
    </row>
    <row r="5" spans="1:4" ht="51" x14ac:dyDescent="0.2">
      <c r="A5" s="44" t="s">
        <v>248</v>
      </c>
      <c r="B5" s="12" t="s">
        <v>1160</v>
      </c>
      <c r="C5" s="12" t="s">
        <v>353</v>
      </c>
      <c r="D5" s="12" t="s">
        <v>1038</v>
      </c>
    </row>
    <row r="6" spans="1:4" ht="51" x14ac:dyDescent="0.2">
      <c r="A6" s="44" t="s">
        <v>249</v>
      </c>
      <c r="B6" s="12" t="s">
        <v>1161</v>
      </c>
      <c r="C6" s="12" t="s">
        <v>353</v>
      </c>
      <c r="D6" s="12" t="s">
        <v>1038</v>
      </c>
    </row>
    <row r="7" spans="1:4" ht="51" x14ac:dyDescent="0.2">
      <c r="A7" s="44" t="s">
        <v>250</v>
      </c>
      <c r="B7" s="12" t="s">
        <v>1162</v>
      </c>
      <c r="C7" s="12" t="s">
        <v>44</v>
      </c>
      <c r="D7" s="12" t="s">
        <v>1038</v>
      </c>
    </row>
    <row r="8" spans="1:4" ht="51" x14ac:dyDescent="0.2">
      <c r="A8" s="44" t="s">
        <v>251</v>
      </c>
      <c r="B8" s="12" t="s">
        <v>1163</v>
      </c>
      <c r="C8" s="12" t="s">
        <v>373</v>
      </c>
      <c r="D8" s="12" t="s">
        <v>1038</v>
      </c>
    </row>
    <row r="9" spans="1:4" ht="51" x14ac:dyDescent="0.2">
      <c r="A9" s="44" t="s">
        <v>252</v>
      </c>
      <c r="B9" s="12" t="s">
        <v>1164</v>
      </c>
      <c r="C9" s="12" t="s">
        <v>423</v>
      </c>
      <c r="D9" s="12" t="s">
        <v>1038</v>
      </c>
    </row>
    <row r="10" spans="1:4" ht="51" x14ac:dyDescent="0.2">
      <c r="A10" s="44" t="s">
        <v>253</v>
      </c>
      <c r="B10" s="12" t="s">
        <v>1165</v>
      </c>
      <c r="C10" s="12" t="s">
        <v>322</v>
      </c>
      <c r="D10" s="12" t="s">
        <v>1038</v>
      </c>
    </row>
    <row r="11" spans="1:4" ht="51" x14ac:dyDescent="0.2">
      <c r="A11" s="44" t="s">
        <v>254</v>
      </c>
      <c r="B11" s="12" t="s">
        <v>1166</v>
      </c>
      <c r="C11" s="12" t="s">
        <v>323</v>
      </c>
      <c r="D11" s="12" t="s">
        <v>1038</v>
      </c>
    </row>
    <row r="14" spans="1:4" ht="68" x14ac:dyDescent="0.2">
      <c r="A14" s="44" t="s">
        <v>263</v>
      </c>
      <c r="B14" s="12" t="s">
        <v>1167</v>
      </c>
      <c r="C14" s="12" t="s">
        <v>366</v>
      </c>
      <c r="D14" s="12" t="s">
        <v>1127</v>
      </c>
    </row>
    <row r="15" spans="1:4" ht="68" x14ac:dyDescent="0.2">
      <c r="A15" s="44" t="s">
        <v>264</v>
      </c>
      <c r="B15" s="12" t="s">
        <v>1168</v>
      </c>
      <c r="C15" s="12" t="s">
        <v>374</v>
      </c>
      <c r="D15" s="12" t="s">
        <v>1127</v>
      </c>
    </row>
    <row r="16" spans="1:4" ht="68" x14ac:dyDescent="0.2">
      <c r="A16" s="44" t="s">
        <v>265</v>
      </c>
      <c r="B16" s="12" t="s">
        <v>1169</v>
      </c>
      <c r="C16" s="12" t="s">
        <v>200</v>
      </c>
      <c r="D16" s="12" t="s">
        <v>1127</v>
      </c>
    </row>
    <row r="17" spans="1:4" ht="51" x14ac:dyDescent="0.2">
      <c r="A17" s="44" t="s">
        <v>266</v>
      </c>
      <c r="B17" s="12" t="s">
        <v>1170</v>
      </c>
      <c r="C17" s="12" t="s">
        <v>44</v>
      </c>
      <c r="D17" s="12" t="s">
        <v>1038</v>
      </c>
    </row>
    <row r="18" spans="1:4" ht="51" x14ac:dyDescent="0.2">
      <c r="A18" s="44" t="s">
        <v>267</v>
      </c>
      <c r="B18" s="12" t="s">
        <v>1171</v>
      </c>
      <c r="C18" s="12" t="s">
        <v>132</v>
      </c>
      <c r="D18" s="12" t="s">
        <v>1038</v>
      </c>
    </row>
  </sheetData>
  <hyperlinks>
    <hyperlink ref="A4" r:id="rId1" display="https://www.wyoleg.gov/Legislation/2026/HB0062" xr:uid="{4619E7D0-5530-A44C-BE80-BDF3C0D0AB1B}"/>
    <hyperlink ref="A5" r:id="rId2" display="https://www.wyoleg.gov/Legislation/2026/HB0063" xr:uid="{7C72A109-F5EF-9043-81F3-B0894285040C}"/>
    <hyperlink ref="A6" r:id="rId3" display="https://www.wyoleg.gov/Legislation/2026/HB0064" xr:uid="{4FC367B4-53EE-7D47-8074-0D3875F0357A}"/>
    <hyperlink ref="A7" r:id="rId4" display="https://www.wyoleg.gov/Legislation/2026/HB0065" xr:uid="{A13DBFA2-AFCA-A240-9AEE-D6FADDA7B3FE}"/>
    <hyperlink ref="A8" r:id="rId5" display="https://www.wyoleg.gov/Legislation/2026/HB0066" xr:uid="{84A53047-9FB5-724E-8260-110BED74C1CB}"/>
    <hyperlink ref="A9" r:id="rId6" display="https://www.wyoleg.gov/Legislation/2026/HB0067" xr:uid="{76864D66-66AC-B54B-977B-68DC46E5226B}"/>
    <hyperlink ref="A10" r:id="rId7" display="https://www.wyoleg.gov/Legislation/2026/HB0068" xr:uid="{87B6F32F-BCC7-7441-853A-A756FF29DEE3}"/>
    <hyperlink ref="A11" r:id="rId8" display="https://www.wyoleg.gov/Legislation/2026/HB0069" xr:uid="{9649CBE0-CF72-7D45-9997-A3F854512BB3}"/>
    <hyperlink ref="A14" r:id="rId9" display="https://www.wyoleg.gov/Legislation/2026/SF0056" xr:uid="{C61B3E78-548A-7A4D-8D04-3A59DDF5467A}"/>
    <hyperlink ref="A15" r:id="rId10" display="https://www.wyoleg.gov/Legislation/2026/SF0057" xr:uid="{4CF87BAD-73F9-6049-A066-0253DE4FE67B}"/>
    <hyperlink ref="A16" r:id="rId11" display="https://www.wyoleg.gov/Legislation/2026/SF0058" xr:uid="{E88B6874-0052-B940-8270-4FA7DA637CF5}"/>
    <hyperlink ref="A17" r:id="rId12" display="https://www.wyoleg.gov/Legislation/2026/SF0059" xr:uid="{0AC9BFC6-E72A-8140-95FF-F1DE48B1657E}"/>
    <hyperlink ref="A18" r:id="rId13" display="https://www.wyoleg.gov/Legislation/2026/SF0060" xr:uid="{9D333F1D-98C7-394A-9FB8-9EF8EC7E8A7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4"/>
  <sheetViews>
    <sheetView topLeftCell="A3" workbookViewId="0">
      <selection activeCell="A8" sqref="A8"/>
    </sheetView>
  </sheetViews>
  <sheetFormatPr baseColWidth="10" defaultRowHeight="16" x14ac:dyDescent="0.2"/>
  <cols>
    <col min="1" max="1" width="22.83203125" bestFit="1" customWidth="1"/>
  </cols>
  <sheetData>
    <row r="1" spans="1:1" x14ac:dyDescent="0.2">
      <c r="A1" s="2" t="s">
        <v>25</v>
      </c>
    </row>
    <row r="2" spans="1:1" x14ac:dyDescent="0.2">
      <c r="A2" s="1" t="s">
        <v>49</v>
      </c>
    </row>
    <row r="3" spans="1:1" x14ac:dyDescent="0.2">
      <c r="A3" s="1" t="s">
        <v>62</v>
      </c>
    </row>
    <row r="4" spans="1:1" x14ac:dyDescent="0.2">
      <c r="A4" s="1" t="s">
        <v>57</v>
      </c>
    </row>
    <row r="5" spans="1:1" x14ac:dyDescent="0.2">
      <c r="A5" s="1" t="s">
        <v>202</v>
      </c>
    </row>
    <row r="6" spans="1:1" x14ac:dyDescent="0.2">
      <c r="A6" s="1" t="s">
        <v>69</v>
      </c>
    </row>
    <row r="7" spans="1:1" x14ac:dyDescent="0.2">
      <c r="A7" s="1" t="s">
        <v>387</v>
      </c>
    </row>
    <row r="8" spans="1:1" x14ac:dyDescent="0.2">
      <c r="A8" s="1" t="s">
        <v>128</v>
      </c>
    </row>
    <row r="9" spans="1:1" x14ac:dyDescent="0.2">
      <c r="A9" s="1" t="s">
        <v>380</v>
      </c>
    </row>
    <row r="10" spans="1:1" x14ac:dyDescent="0.2">
      <c r="A10" s="1" t="s">
        <v>83</v>
      </c>
    </row>
    <row r="11" spans="1:1" x14ac:dyDescent="0.2">
      <c r="A11" s="1" t="s">
        <v>78</v>
      </c>
    </row>
    <row r="12" spans="1:1" x14ac:dyDescent="0.2">
      <c r="A12" s="1" t="s">
        <v>19</v>
      </c>
    </row>
    <row r="13" spans="1:1" x14ac:dyDescent="0.2">
      <c r="A13" s="1" t="s">
        <v>42</v>
      </c>
    </row>
    <row r="14" spans="1:1" x14ac:dyDescent="0.2">
      <c r="A14" s="1" t="s">
        <v>185</v>
      </c>
    </row>
    <row r="15" spans="1:1" x14ac:dyDescent="0.2">
      <c r="A15" s="1" t="s">
        <v>44</v>
      </c>
    </row>
    <row r="16" spans="1:1" x14ac:dyDescent="0.2">
      <c r="A16" s="1" t="s">
        <v>60</v>
      </c>
    </row>
    <row r="17" spans="1:1" x14ac:dyDescent="0.2">
      <c r="A17" s="1" t="s">
        <v>53</v>
      </c>
    </row>
    <row r="18" spans="1:1" x14ac:dyDescent="0.2">
      <c r="A18" s="1" t="s">
        <v>191</v>
      </c>
    </row>
    <row r="19" spans="1:1" x14ac:dyDescent="0.2">
      <c r="A19" s="1" t="s">
        <v>47</v>
      </c>
    </row>
    <row r="20" spans="1:1" x14ac:dyDescent="0.2">
      <c r="A20" s="1" t="s">
        <v>48</v>
      </c>
    </row>
    <row r="21" spans="1:1" x14ac:dyDescent="0.2">
      <c r="A21" s="1" t="s">
        <v>39</v>
      </c>
    </row>
    <row r="22" spans="1:1" x14ac:dyDescent="0.2">
      <c r="A22" s="1" t="s">
        <v>43</v>
      </c>
    </row>
    <row r="23" spans="1:1" x14ac:dyDescent="0.2">
      <c r="A23" s="1" t="s">
        <v>10</v>
      </c>
    </row>
    <row r="24" spans="1:1" x14ac:dyDescent="0.2">
      <c r="A24" s="1" t="s">
        <v>12</v>
      </c>
    </row>
    <row r="25" spans="1:1" x14ac:dyDescent="0.2">
      <c r="A25" s="1" t="s">
        <v>54</v>
      </c>
    </row>
    <row r="26" spans="1:1" x14ac:dyDescent="0.2">
      <c r="A26" s="1" t="s">
        <v>46</v>
      </c>
    </row>
    <row r="27" spans="1:1" x14ac:dyDescent="0.2">
      <c r="A27" s="1" t="s">
        <v>59</v>
      </c>
    </row>
    <row r="28" spans="1:1" x14ac:dyDescent="0.2">
      <c r="A28" s="1" t="s">
        <v>40</v>
      </c>
    </row>
    <row r="29" spans="1:1" x14ac:dyDescent="0.2">
      <c r="A29" s="1" t="s">
        <v>52</v>
      </c>
    </row>
    <row r="30" spans="1:1" ht="28" x14ac:dyDescent="0.2">
      <c r="A30" s="1" t="s">
        <v>55</v>
      </c>
    </row>
    <row r="31" spans="1:1" x14ac:dyDescent="0.2">
      <c r="A31" s="1" t="s">
        <v>41</v>
      </c>
    </row>
    <row r="32" spans="1:1" x14ac:dyDescent="0.2">
      <c r="A32" s="1" t="s">
        <v>63</v>
      </c>
    </row>
    <row r="33" spans="1:1" x14ac:dyDescent="0.2">
      <c r="A33" s="1" t="s">
        <v>84</v>
      </c>
    </row>
    <row r="34" spans="1:1" x14ac:dyDescent="0.2">
      <c r="A34" s="1" t="s">
        <v>203</v>
      </c>
    </row>
    <row r="35" spans="1:1" x14ac:dyDescent="0.2">
      <c r="A35" s="1" t="s">
        <v>204</v>
      </c>
    </row>
    <row r="36" spans="1:1" x14ac:dyDescent="0.2">
      <c r="A36" s="1" t="s">
        <v>208</v>
      </c>
    </row>
    <row r="37" spans="1:1" x14ac:dyDescent="0.2">
      <c r="A37" s="1" t="s">
        <v>51</v>
      </c>
    </row>
    <row r="38" spans="1:1" x14ac:dyDescent="0.2">
      <c r="A38" s="1" t="s">
        <v>61</v>
      </c>
    </row>
    <row r="39" spans="1:1" x14ac:dyDescent="0.2">
      <c r="A39" s="1" t="s">
        <v>50</v>
      </c>
    </row>
    <row r="40" spans="1:1" x14ac:dyDescent="0.2">
      <c r="A40" s="1" t="s">
        <v>45</v>
      </c>
    </row>
    <row r="41" spans="1:1" x14ac:dyDescent="0.2">
      <c r="A41" s="1" t="s">
        <v>58</v>
      </c>
    </row>
    <row r="42" spans="1:1" x14ac:dyDescent="0.2">
      <c r="A42" s="1" t="s">
        <v>201</v>
      </c>
    </row>
    <row r="43" spans="1:1" x14ac:dyDescent="0.2">
      <c r="A43" s="1" t="s">
        <v>68</v>
      </c>
    </row>
    <row r="44" spans="1:1" x14ac:dyDescent="0.2">
      <c r="A44" s="1" t="s">
        <v>56</v>
      </c>
    </row>
  </sheetData>
  <sortState xmlns:xlrd2="http://schemas.microsoft.com/office/spreadsheetml/2017/richdata2" ref="A2:A491">
    <sortCondition ref="A2:A4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Status</vt:lpstr>
      <vt:lpstr>Status Summary</vt:lpstr>
      <vt:lpstr>Category Summary</vt:lpstr>
      <vt:lpstr>Sponsor Summary</vt:lpstr>
      <vt:lpstr>Sponsor Status</vt:lpstr>
      <vt:lpstr>LSO</vt:lpstr>
      <vt:lpstr>Sheet1</vt:lpstr>
      <vt:lpstr>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Gail Symons</cp:lastModifiedBy>
  <dcterms:created xsi:type="dcterms:W3CDTF">2017-12-11T15:22:02Z</dcterms:created>
  <dcterms:modified xsi:type="dcterms:W3CDTF">2026-01-30T04:26:36Z</dcterms:modified>
  <cp:category/>
</cp:coreProperties>
</file>