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 hidePivotFieldList="1"/>
  <mc:AlternateContent xmlns:mc="http://schemas.openxmlformats.org/markup-compatibility/2006">
    <mc:Choice Requires="x15">
      <x15ac:absPath xmlns:x15ac="http://schemas.microsoft.com/office/spreadsheetml/2010/11/ac" url="/Users/gailsymons/Library/Mobile Documents/com~apple~CloudDocs/1 Third Career/! Civics/! Civics307/2026/Budget Session/"/>
    </mc:Choice>
  </mc:AlternateContent>
  <xr:revisionPtr revIDLastSave="0" documentId="13_ncr:1_{A6AB70FF-7466-D24F-8FE3-931DE7279889}" xr6:coauthVersionLast="47" xr6:coauthVersionMax="47" xr10:uidLastSave="{00000000-0000-0000-0000-000000000000}"/>
  <bookViews>
    <workbookView xWindow="820" yWindow="1960" windowWidth="27420" windowHeight="16420" tabRatio="500" xr2:uid="{00000000-000D-0000-FFFF-FFFF00000000}"/>
  </bookViews>
  <sheets>
    <sheet name="Status" sheetId="2" r:id="rId1"/>
    <sheet name="Status Summary" sheetId="8" r:id="rId2"/>
    <sheet name="Category Summary" sheetId="6" r:id="rId3"/>
    <sheet name="Sponsor Summary" sheetId="16" r:id="rId4"/>
    <sheet name="Sponsor Status" sheetId="17" r:id="rId5"/>
    <sheet name="Sponsor Status (2)" sheetId="18" r:id="rId6"/>
    <sheet name="LSO" sheetId="9" r:id="rId7"/>
    <sheet name="Sheet1" sheetId="19" r:id="rId8"/>
    <sheet name="Category" sheetId="4" r:id="rId9"/>
  </sheets>
  <definedNames>
    <definedName name="_xlnm._FilterDatabase" localSheetId="2" hidden="1">'Category Summary'!$A$1:$C$284</definedName>
    <definedName name="_xlnm._FilterDatabase" localSheetId="6" hidden="1">LSO!$A$1:$H$1268</definedName>
    <definedName name="_xlnm._FilterDatabase" localSheetId="7" hidden="1">Sheet1!$H$1:$L$336</definedName>
    <definedName name="_xlnm._FilterDatabase" localSheetId="3" hidden="1">'Sponsor Summary'!$A$2:$G$557</definedName>
    <definedName name="_xlnm._FilterDatabase" localSheetId="0" hidden="1">Status!$A$1:$AJ$336</definedName>
  </definedNames>
  <calcPr calcId="191029"/>
  <pivotCaches>
    <pivotCache cacheId="45" r:id="rId10"/>
    <pivotCache cacheId="46" r:id="rId11"/>
    <pivotCache cacheId="47" r:id="rId12"/>
    <pivotCache cacheId="48" r:id="rId13"/>
    <pivotCache cacheId="49" r:id="rId14"/>
  </pivotCaches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7" i="16" l="1"/>
  <c r="G336" i="16"/>
  <c r="G335" i="16"/>
  <c r="G334" i="16"/>
  <c r="G333" i="16"/>
  <c r="G332" i="16"/>
  <c r="G331" i="16"/>
  <c r="G330" i="16"/>
  <c r="G329" i="16"/>
  <c r="G328" i="16"/>
  <c r="G327" i="16"/>
  <c r="G326" i="16"/>
  <c r="G325" i="16"/>
  <c r="G324" i="16"/>
  <c r="G323" i="16"/>
  <c r="G322" i="16"/>
  <c r="G321" i="16"/>
  <c r="G320" i="16"/>
  <c r="G319" i="16"/>
  <c r="G318" i="16"/>
  <c r="G317" i="16"/>
  <c r="G316" i="16"/>
  <c r="G315" i="16"/>
  <c r="G314" i="16"/>
  <c r="G313" i="16"/>
  <c r="G312" i="16"/>
  <c r="G311" i="16"/>
  <c r="G310" i="16"/>
  <c r="G309" i="16"/>
  <c r="G308" i="16"/>
  <c r="G307" i="16"/>
  <c r="G306" i="16"/>
  <c r="G305" i="16"/>
  <c r="G304" i="16"/>
  <c r="G303" i="16"/>
  <c r="G302" i="16"/>
  <c r="G301" i="16"/>
  <c r="G300" i="16"/>
  <c r="G299" i="16"/>
  <c r="G298" i="16"/>
  <c r="G297" i="16"/>
  <c r="G296" i="16"/>
  <c r="G295" i="16"/>
  <c r="G294" i="16"/>
  <c r="G293" i="16"/>
  <c r="G292" i="16"/>
  <c r="G291" i="16"/>
  <c r="G290" i="16"/>
  <c r="G289" i="16"/>
  <c r="G288" i="16"/>
  <c r="G287" i="16"/>
  <c r="G286" i="16"/>
  <c r="G285" i="16"/>
  <c r="G284" i="16"/>
  <c r="G283" i="16"/>
  <c r="G282" i="16"/>
  <c r="G281" i="16"/>
  <c r="G280" i="16"/>
  <c r="G279" i="16"/>
  <c r="G278" i="16"/>
  <c r="G277" i="16"/>
  <c r="G276" i="16"/>
  <c r="G275" i="16"/>
  <c r="G274" i="16"/>
  <c r="G273" i="16"/>
  <c r="G272" i="16"/>
  <c r="G271" i="16"/>
  <c r="G270" i="16"/>
  <c r="G269" i="16"/>
  <c r="G268" i="16"/>
  <c r="G267" i="16"/>
  <c r="G266" i="16"/>
  <c r="G265" i="16"/>
  <c r="G264" i="16"/>
  <c r="G263" i="16"/>
  <c r="G262" i="16"/>
  <c r="G261" i="16"/>
  <c r="G260" i="16"/>
  <c r="G259" i="16"/>
  <c r="G258" i="16"/>
  <c r="G257" i="16"/>
  <c r="G256" i="16"/>
  <c r="G255" i="16"/>
  <c r="G254" i="16"/>
  <c r="G253" i="16"/>
  <c r="G252" i="16"/>
  <c r="G251" i="16"/>
  <c r="G250" i="16"/>
  <c r="G249" i="16"/>
  <c r="G248" i="16"/>
  <c r="G247" i="16"/>
  <c r="G246" i="16"/>
  <c r="G245" i="16"/>
  <c r="G244" i="16"/>
  <c r="G243" i="16"/>
  <c r="G242" i="16"/>
  <c r="G241" i="16"/>
  <c r="G240" i="16"/>
  <c r="G239" i="16"/>
  <c r="G238" i="16"/>
  <c r="G237" i="16"/>
  <c r="G236" i="16"/>
  <c r="G235" i="16"/>
  <c r="G234" i="16"/>
  <c r="G233" i="16"/>
  <c r="G232" i="16"/>
  <c r="G231" i="16"/>
  <c r="G230" i="16"/>
  <c r="G229" i="16"/>
  <c r="G228" i="16"/>
  <c r="G227" i="16"/>
  <c r="G226" i="16"/>
  <c r="G225" i="16"/>
  <c r="G224" i="16"/>
  <c r="G223" i="16"/>
  <c r="G222" i="16"/>
  <c r="G221" i="16"/>
  <c r="G220" i="16"/>
  <c r="G219" i="16"/>
  <c r="G218" i="16"/>
  <c r="G217" i="16"/>
  <c r="G216" i="16"/>
  <c r="G215" i="16"/>
  <c r="G214" i="16"/>
  <c r="G213" i="16"/>
  <c r="G212" i="16"/>
  <c r="G211" i="16"/>
  <c r="G210" i="16"/>
  <c r="G209" i="16"/>
  <c r="G208" i="16"/>
  <c r="G207" i="16"/>
  <c r="G206" i="16"/>
  <c r="G205" i="16"/>
  <c r="G204" i="16"/>
  <c r="G203" i="16"/>
  <c r="G202" i="16"/>
  <c r="G201" i="16"/>
  <c r="G200" i="16"/>
  <c r="G199" i="16"/>
  <c r="G198" i="16"/>
  <c r="G197" i="16"/>
  <c r="G196" i="16"/>
  <c r="G195" i="16"/>
  <c r="G194" i="16"/>
  <c r="G193" i="16"/>
  <c r="G192" i="16"/>
  <c r="G191" i="16"/>
  <c r="G190" i="16"/>
  <c r="G189" i="16"/>
  <c r="G188" i="16"/>
  <c r="G187" i="16"/>
  <c r="G186" i="16"/>
  <c r="G185" i="16"/>
  <c r="G184" i="16"/>
  <c r="G183" i="16"/>
  <c r="G182" i="16"/>
  <c r="G181" i="16"/>
  <c r="G180" i="16"/>
  <c r="G179" i="16"/>
  <c r="G178" i="16"/>
  <c r="G177" i="16"/>
  <c r="G176" i="16"/>
  <c r="G175" i="16"/>
  <c r="G174" i="16"/>
  <c r="G173" i="16"/>
  <c r="G172" i="16"/>
  <c r="G171" i="16"/>
  <c r="G170" i="16"/>
  <c r="G169" i="16"/>
  <c r="G168" i="16"/>
  <c r="G167" i="16"/>
  <c r="G166" i="16"/>
  <c r="G165" i="16"/>
  <c r="G164" i="16"/>
  <c r="G163" i="16"/>
  <c r="G162" i="16"/>
  <c r="G161" i="16"/>
  <c r="G160" i="16"/>
  <c r="G159" i="16"/>
  <c r="G158" i="16"/>
  <c r="G157" i="16"/>
  <c r="G156" i="16"/>
  <c r="G155" i="16"/>
  <c r="G154" i="16"/>
  <c r="G153" i="16"/>
  <c r="G152" i="16"/>
  <c r="G151" i="16"/>
  <c r="G150" i="16"/>
  <c r="G149" i="16"/>
  <c r="G148" i="16"/>
  <c r="G147" i="16"/>
  <c r="G146" i="16"/>
  <c r="G145" i="16"/>
  <c r="G144" i="16"/>
  <c r="G143" i="16"/>
  <c r="G142" i="16"/>
  <c r="G141" i="16"/>
  <c r="G140" i="16"/>
  <c r="G139" i="16"/>
  <c r="G138" i="16"/>
  <c r="G137" i="16"/>
  <c r="G136" i="16"/>
  <c r="G135" i="16"/>
  <c r="G134" i="16"/>
  <c r="G133" i="16"/>
  <c r="G132" i="16"/>
  <c r="G131" i="16"/>
  <c r="G130" i="16"/>
  <c r="G129" i="16"/>
  <c r="G128" i="16"/>
  <c r="G127" i="16"/>
  <c r="G126" i="16"/>
  <c r="G125" i="16"/>
  <c r="G124" i="16"/>
  <c r="G123" i="16"/>
  <c r="G122" i="16"/>
  <c r="G121" i="16"/>
  <c r="G120" i="16"/>
  <c r="G119" i="16"/>
  <c r="G118" i="16"/>
  <c r="G117" i="16"/>
  <c r="G116" i="16"/>
  <c r="G115" i="16"/>
  <c r="G114" i="16"/>
  <c r="G113" i="16"/>
  <c r="G112" i="16"/>
  <c r="G111" i="16"/>
  <c r="G110" i="16"/>
  <c r="G109" i="16"/>
  <c r="G108" i="16"/>
  <c r="G107" i="16"/>
  <c r="G106" i="16"/>
  <c r="G105" i="16"/>
  <c r="G104" i="16"/>
  <c r="G103" i="16"/>
  <c r="G102" i="16"/>
  <c r="G101" i="16"/>
  <c r="G100" i="16"/>
  <c r="G99" i="16"/>
  <c r="G98" i="16"/>
  <c r="G97" i="16"/>
  <c r="G96" i="16"/>
  <c r="G95" i="16"/>
  <c r="G94" i="16"/>
  <c r="G93" i="16"/>
  <c r="G92" i="16"/>
  <c r="G91" i="16"/>
  <c r="G90" i="16"/>
  <c r="G89" i="16"/>
  <c r="G88" i="16"/>
  <c r="G87" i="16"/>
  <c r="G86" i="16"/>
  <c r="G85" i="16"/>
  <c r="G84" i="16"/>
  <c r="G83" i="16"/>
  <c r="G82" i="16"/>
  <c r="G81" i="16"/>
  <c r="G80" i="16"/>
  <c r="G79" i="16"/>
  <c r="G78" i="16"/>
  <c r="G77" i="16"/>
  <c r="G76" i="16"/>
  <c r="G75" i="16"/>
  <c r="G74" i="16"/>
  <c r="G73" i="16"/>
  <c r="G72" i="16"/>
  <c r="G71" i="16"/>
  <c r="G70" i="16"/>
  <c r="G69" i="16"/>
  <c r="G68" i="16"/>
  <c r="G67" i="16"/>
  <c r="G66" i="16"/>
  <c r="G65" i="16"/>
  <c r="G64" i="16"/>
  <c r="G63" i="16"/>
  <c r="G62" i="16"/>
  <c r="G61" i="16"/>
  <c r="G60" i="16"/>
  <c r="G59" i="16"/>
  <c r="G58" i="16"/>
  <c r="G57" i="16"/>
  <c r="G56" i="16"/>
  <c r="G55" i="16"/>
  <c r="G54" i="16"/>
  <c r="G53" i="16"/>
  <c r="G52" i="16"/>
  <c r="G51" i="16"/>
  <c r="G50" i="16"/>
  <c r="G49" i="16"/>
  <c r="G48" i="16"/>
  <c r="G47" i="16"/>
  <c r="G46" i="16"/>
  <c r="G45" i="16"/>
  <c r="G44" i="16"/>
  <c r="G43" i="16"/>
  <c r="G42" i="16"/>
  <c r="G41" i="16"/>
  <c r="G40" i="16"/>
  <c r="G39" i="16"/>
  <c r="G38" i="16"/>
  <c r="G37" i="16"/>
  <c r="G36" i="16"/>
  <c r="G35" i="16"/>
  <c r="G34" i="16"/>
  <c r="G33" i="16"/>
  <c r="G32" i="16"/>
  <c r="G31" i="16"/>
  <c r="G30" i="16"/>
  <c r="G29" i="16"/>
  <c r="G28" i="16"/>
  <c r="G27" i="16"/>
  <c r="G26" i="16"/>
  <c r="G25" i="16"/>
  <c r="G24" i="16"/>
  <c r="G23" i="16"/>
  <c r="G22" i="16"/>
  <c r="G21" i="16"/>
  <c r="G20" i="16"/>
  <c r="G19" i="16"/>
  <c r="G18" i="16"/>
  <c r="G17" i="16"/>
  <c r="G16" i="16"/>
  <c r="G15" i="16"/>
  <c r="G14" i="16"/>
  <c r="G13" i="16"/>
  <c r="G12" i="16"/>
  <c r="G11" i="16"/>
  <c r="G10" i="16"/>
  <c r="G9" i="16"/>
  <c r="G8" i="16"/>
  <c r="F299" i="16"/>
  <c r="F300" i="16"/>
  <c r="F301" i="16"/>
  <c r="F302" i="16"/>
  <c r="F303" i="16"/>
  <c r="F304" i="16"/>
  <c r="F305" i="16"/>
  <c r="F306" i="16"/>
  <c r="F307" i="16"/>
  <c r="F308" i="16"/>
  <c r="F309" i="16"/>
  <c r="F310" i="16"/>
  <c r="F311" i="16"/>
  <c r="F312" i="16"/>
  <c r="F313" i="16"/>
  <c r="F314" i="16"/>
  <c r="F315" i="16"/>
  <c r="F316" i="16"/>
  <c r="F317" i="16"/>
  <c r="F318" i="16"/>
  <c r="F319" i="16"/>
  <c r="F320" i="16"/>
  <c r="F321" i="16"/>
  <c r="F322" i="16"/>
  <c r="F323" i="16"/>
  <c r="F324" i="16"/>
  <c r="F325" i="16"/>
  <c r="F326" i="16"/>
  <c r="F327" i="16"/>
  <c r="F328" i="16"/>
  <c r="F329" i="16"/>
  <c r="F330" i="16"/>
  <c r="F331" i="16"/>
  <c r="F332" i="16"/>
  <c r="F333" i="16"/>
  <c r="F334" i="16"/>
  <c r="F335" i="16"/>
  <c r="F336" i="16"/>
  <c r="F337" i="16"/>
  <c r="I327" i="2"/>
  <c r="H327" i="2"/>
  <c r="G327" i="2"/>
  <c r="I326" i="2"/>
  <c r="H326" i="2"/>
  <c r="G326" i="2"/>
  <c r="I325" i="2"/>
  <c r="H325" i="2"/>
  <c r="G325" i="2"/>
  <c r="I324" i="2"/>
  <c r="H324" i="2"/>
  <c r="G324" i="2"/>
  <c r="I193" i="2"/>
  <c r="H193" i="2"/>
  <c r="G193" i="2"/>
  <c r="I192" i="2"/>
  <c r="H192" i="2"/>
  <c r="G192" i="2"/>
  <c r="I191" i="2"/>
  <c r="H191" i="2"/>
  <c r="G191" i="2"/>
  <c r="I190" i="2"/>
  <c r="H190" i="2"/>
  <c r="G190" i="2"/>
  <c r="I189" i="2"/>
  <c r="H189" i="2"/>
  <c r="G189" i="2"/>
  <c r="I188" i="2"/>
  <c r="H188" i="2"/>
  <c r="G188" i="2"/>
  <c r="I187" i="2"/>
  <c r="H187" i="2"/>
  <c r="G187" i="2"/>
  <c r="I186" i="2"/>
  <c r="H186" i="2"/>
  <c r="G186" i="2"/>
  <c r="I185" i="2"/>
  <c r="H185" i="2"/>
  <c r="G185" i="2"/>
  <c r="I184" i="2"/>
  <c r="H184" i="2"/>
  <c r="G184" i="2"/>
  <c r="I183" i="2"/>
  <c r="H183" i="2"/>
  <c r="G183" i="2"/>
  <c r="I182" i="2"/>
  <c r="H182" i="2"/>
  <c r="G182" i="2"/>
  <c r="I181" i="2"/>
  <c r="H181" i="2"/>
  <c r="G181" i="2"/>
  <c r="I180" i="2"/>
  <c r="H180" i="2"/>
  <c r="G180" i="2"/>
  <c r="I179" i="2"/>
  <c r="H179" i="2"/>
  <c r="G179" i="2"/>
  <c r="I336" i="2"/>
  <c r="H336" i="2"/>
  <c r="G336" i="2"/>
  <c r="I178" i="2"/>
  <c r="H178" i="2"/>
  <c r="G178" i="2"/>
  <c r="I177" i="2"/>
  <c r="H177" i="2"/>
  <c r="G177" i="2"/>
  <c r="I176" i="2"/>
  <c r="H176" i="2"/>
  <c r="G176" i="2"/>
  <c r="I175" i="2"/>
  <c r="H175" i="2"/>
  <c r="G175" i="2"/>
  <c r="I174" i="2"/>
  <c r="H174" i="2"/>
  <c r="G174" i="2"/>
  <c r="I173" i="2"/>
  <c r="H173" i="2"/>
  <c r="G173" i="2"/>
  <c r="I172" i="2"/>
  <c r="H172" i="2"/>
  <c r="G172" i="2"/>
  <c r="I323" i="2"/>
  <c r="H323" i="2"/>
  <c r="G323" i="2"/>
  <c r="I322" i="2"/>
  <c r="H322" i="2"/>
  <c r="G322" i="2"/>
  <c r="I321" i="2"/>
  <c r="H321" i="2"/>
  <c r="G321" i="2"/>
  <c r="I320" i="2"/>
  <c r="H320" i="2"/>
  <c r="G320" i="2"/>
  <c r="I319" i="2"/>
  <c r="H319" i="2"/>
  <c r="G319" i="2"/>
  <c r="I318" i="2"/>
  <c r="H318" i="2"/>
  <c r="G318" i="2"/>
  <c r="I201" i="2"/>
  <c r="H201" i="2"/>
  <c r="G201" i="2"/>
  <c r="I171" i="2"/>
  <c r="H171" i="2"/>
  <c r="G171" i="2"/>
  <c r="I170" i="2"/>
  <c r="H170" i="2"/>
  <c r="G170" i="2"/>
  <c r="I169" i="2"/>
  <c r="H169" i="2"/>
  <c r="G169" i="2"/>
  <c r="I168" i="2"/>
  <c r="H168" i="2"/>
  <c r="G168" i="2"/>
  <c r="I167" i="2"/>
  <c r="H167" i="2"/>
  <c r="G167" i="2"/>
  <c r="F213" i="16"/>
  <c r="F214" i="16"/>
  <c r="F215" i="16"/>
  <c r="F216" i="16"/>
  <c r="F217" i="16"/>
  <c r="F218" i="16"/>
  <c r="F219" i="16"/>
  <c r="F220" i="16"/>
  <c r="F221" i="16"/>
  <c r="F222" i="16"/>
  <c r="F223" i="16"/>
  <c r="F224" i="16"/>
  <c r="F225" i="16"/>
  <c r="F226" i="16"/>
  <c r="F227" i="16"/>
  <c r="F228" i="16"/>
  <c r="F229" i="16"/>
  <c r="F230" i="16"/>
  <c r="F231" i="16"/>
  <c r="F232" i="16"/>
  <c r="F233" i="16"/>
  <c r="F234" i="16"/>
  <c r="F235" i="16"/>
  <c r="F236" i="16"/>
  <c r="F237" i="16"/>
  <c r="F238" i="16"/>
  <c r="F239" i="16"/>
  <c r="F240" i="16"/>
  <c r="F241" i="16"/>
  <c r="F242" i="16"/>
  <c r="F243" i="16"/>
  <c r="F244" i="16"/>
  <c r="F245" i="16"/>
  <c r="F246" i="16"/>
  <c r="F247" i="16"/>
  <c r="F248" i="16"/>
  <c r="F249" i="16"/>
  <c r="F250" i="16"/>
  <c r="F251" i="16"/>
  <c r="F252" i="16"/>
  <c r="F253" i="16"/>
  <c r="F254" i="16"/>
  <c r="F255" i="16"/>
  <c r="F256" i="16"/>
  <c r="F257" i="16"/>
  <c r="F258" i="16"/>
  <c r="F259" i="16"/>
  <c r="F260" i="16"/>
  <c r="F261" i="16"/>
  <c r="F262" i="16"/>
  <c r="F263" i="16"/>
  <c r="F264" i="16"/>
  <c r="F265" i="16"/>
  <c r="F266" i="16"/>
  <c r="F267" i="16"/>
  <c r="F268" i="16"/>
  <c r="F269" i="16"/>
  <c r="F270" i="16"/>
  <c r="F271" i="16"/>
  <c r="F272" i="16"/>
  <c r="F273" i="16"/>
  <c r="F274" i="16"/>
  <c r="F275" i="16"/>
  <c r="F276" i="16"/>
  <c r="F277" i="16"/>
  <c r="F278" i="16"/>
  <c r="F279" i="16"/>
  <c r="F280" i="16"/>
  <c r="F281" i="16"/>
  <c r="F282" i="16"/>
  <c r="F283" i="16"/>
  <c r="F284" i="16"/>
  <c r="F285" i="16"/>
  <c r="F286" i="16"/>
  <c r="F287" i="16"/>
  <c r="F288" i="16"/>
  <c r="F289" i="16"/>
  <c r="F290" i="16"/>
  <c r="F291" i="16"/>
  <c r="F292" i="16"/>
  <c r="F293" i="16"/>
  <c r="F294" i="16"/>
  <c r="F295" i="16"/>
  <c r="F296" i="16"/>
  <c r="F297" i="16"/>
  <c r="F298" i="1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I166" i="2"/>
  <c r="H166" i="2"/>
  <c r="G166" i="2"/>
  <c r="I165" i="2"/>
  <c r="H165" i="2"/>
  <c r="G165" i="2"/>
  <c r="I164" i="2"/>
  <c r="H164" i="2"/>
  <c r="G164" i="2"/>
  <c r="I317" i="2"/>
  <c r="H317" i="2"/>
  <c r="G317" i="2"/>
  <c r="I316" i="2"/>
  <c r="H316" i="2"/>
  <c r="G316" i="2"/>
  <c r="I315" i="2"/>
  <c r="H315" i="2"/>
  <c r="G315" i="2"/>
  <c r="I314" i="2"/>
  <c r="H314" i="2"/>
  <c r="G314" i="2"/>
  <c r="I313" i="2"/>
  <c r="H313" i="2"/>
  <c r="G313" i="2"/>
  <c r="I312" i="2"/>
  <c r="H312" i="2"/>
  <c r="G312" i="2"/>
  <c r="I311" i="2"/>
  <c r="H311" i="2"/>
  <c r="G311" i="2"/>
  <c r="I310" i="2"/>
  <c r="H310" i="2"/>
  <c r="G310" i="2"/>
  <c r="I309" i="2"/>
  <c r="H309" i="2"/>
  <c r="G309" i="2"/>
  <c r="I308" i="2"/>
  <c r="H308" i="2"/>
  <c r="G308" i="2"/>
  <c r="I307" i="2"/>
  <c r="H307" i="2"/>
  <c r="G307" i="2"/>
  <c r="I306" i="2"/>
  <c r="H306" i="2"/>
  <c r="G306" i="2"/>
  <c r="I305" i="2"/>
  <c r="H305" i="2"/>
  <c r="G305" i="2"/>
  <c r="I304" i="2"/>
  <c r="H304" i="2"/>
  <c r="G304" i="2"/>
  <c r="I303" i="2"/>
  <c r="H303" i="2"/>
  <c r="G303" i="2"/>
  <c r="I335" i="2"/>
  <c r="H335" i="2"/>
  <c r="G335" i="2"/>
  <c r="I200" i="2"/>
  <c r="H200" i="2"/>
  <c r="G200" i="2"/>
  <c r="I163" i="2"/>
  <c r="H163" i="2"/>
  <c r="G163" i="2"/>
  <c r="I162" i="2"/>
  <c r="H162" i="2"/>
  <c r="G162" i="2"/>
  <c r="I161" i="2"/>
  <c r="H161" i="2"/>
  <c r="G161" i="2"/>
  <c r="I160" i="2"/>
  <c r="H160" i="2"/>
  <c r="G160" i="2"/>
  <c r="I159" i="2"/>
  <c r="H159" i="2"/>
  <c r="G159" i="2"/>
  <c r="I158" i="2"/>
  <c r="H158" i="2"/>
  <c r="G158" i="2"/>
  <c r="I157" i="2"/>
  <c r="H157" i="2"/>
  <c r="G157" i="2"/>
  <c r="I156" i="2"/>
  <c r="H156" i="2"/>
  <c r="G156" i="2"/>
  <c r="I155" i="2"/>
  <c r="H155" i="2"/>
  <c r="G155" i="2"/>
  <c r="I154" i="2"/>
  <c r="H154" i="2"/>
  <c r="G154" i="2"/>
  <c r="I153" i="2"/>
  <c r="H153" i="2"/>
  <c r="G153" i="2"/>
  <c r="I152" i="2"/>
  <c r="H152" i="2"/>
  <c r="G152" i="2"/>
  <c r="I151" i="2"/>
  <c r="H151" i="2"/>
  <c r="G151" i="2"/>
  <c r="I150" i="2"/>
  <c r="H150" i="2"/>
  <c r="G150" i="2"/>
  <c r="I149" i="2"/>
  <c r="H149" i="2"/>
  <c r="G149" i="2"/>
  <c r="I302" i="2"/>
  <c r="H302" i="2"/>
  <c r="G302" i="2"/>
  <c r="I301" i="2"/>
  <c r="H301" i="2"/>
  <c r="G301" i="2"/>
  <c r="I300" i="2"/>
  <c r="H300" i="2"/>
  <c r="G300" i="2"/>
  <c r="I299" i="2"/>
  <c r="H299" i="2"/>
  <c r="G299" i="2"/>
  <c r="I334" i="2"/>
  <c r="H334" i="2"/>
  <c r="G334" i="2"/>
  <c r="I333" i="2"/>
  <c r="H333" i="2"/>
  <c r="G333" i="2"/>
  <c r="I332" i="2"/>
  <c r="H332" i="2"/>
  <c r="G332" i="2"/>
  <c r="I331" i="2"/>
  <c r="H331" i="2"/>
  <c r="G331" i="2"/>
  <c r="I298" i="2"/>
  <c r="H298" i="2"/>
  <c r="G298" i="2"/>
  <c r="I297" i="2"/>
  <c r="H297" i="2"/>
  <c r="G297" i="2"/>
  <c r="I199" i="2"/>
  <c r="H199" i="2"/>
  <c r="G199" i="2"/>
  <c r="I148" i="2"/>
  <c r="H148" i="2"/>
  <c r="G148" i="2"/>
  <c r="I147" i="2"/>
  <c r="H147" i="2"/>
  <c r="G147" i="2"/>
  <c r="I146" i="2"/>
  <c r="H146" i="2"/>
  <c r="G146" i="2"/>
  <c r="I145" i="2"/>
  <c r="H145" i="2"/>
  <c r="G145" i="2"/>
  <c r="I144" i="2"/>
  <c r="H144" i="2"/>
  <c r="G144" i="2"/>
  <c r="I143" i="2"/>
  <c r="H143" i="2"/>
  <c r="G143" i="2"/>
  <c r="I142" i="2"/>
  <c r="H142" i="2"/>
  <c r="G142" i="2"/>
  <c r="I141" i="2"/>
  <c r="H141" i="2"/>
  <c r="G141" i="2"/>
  <c r="I140" i="2"/>
  <c r="H140" i="2"/>
  <c r="G140" i="2"/>
  <c r="I139" i="2"/>
  <c r="H139" i="2"/>
  <c r="G139" i="2"/>
  <c r="I138" i="2"/>
  <c r="H138" i="2"/>
  <c r="G138" i="2"/>
  <c r="I137" i="2"/>
  <c r="H137" i="2"/>
  <c r="G137" i="2"/>
  <c r="I136" i="2"/>
  <c r="H136" i="2"/>
  <c r="G136" i="2"/>
  <c r="I135" i="2"/>
  <c r="H135" i="2"/>
  <c r="G135" i="2"/>
  <c r="I134" i="2"/>
  <c r="H134" i="2"/>
  <c r="G134" i="2"/>
  <c r="I133" i="2"/>
  <c r="H133" i="2"/>
  <c r="G133" i="2"/>
  <c r="I132" i="2"/>
  <c r="H132" i="2"/>
  <c r="G132" i="2"/>
  <c r="I131" i="2"/>
  <c r="H131" i="2"/>
  <c r="G131" i="2"/>
  <c r="I130" i="2"/>
  <c r="H130" i="2"/>
  <c r="G130" i="2"/>
  <c r="I129" i="2"/>
  <c r="H129" i="2"/>
  <c r="G129" i="2"/>
  <c r="I296" i="2"/>
  <c r="H296" i="2"/>
  <c r="G296" i="2"/>
  <c r="I295" i="2"/>
  <c r="H295" i="2"/>
  <c r="G295" i="2"/>
  <c r="I294" i="2"/>
  <c r="H294" i="2"/>
  <c r="G294" i="2"/>
  <c r="I293" i="2"/>
  <c r="H293" i="2"/>
  <c r="G293" i="2"/>
  <c r="I292" i="2"/>
  <c r="H292" i="2"/>
  <c r="G292" i="2"/>
  <c r="I291" i="2"/>
  <c r="H291" i="2"/>
  <c r="G291" i="2"/>
  <c r="I290" i="2"/>
  <c r="H290" i="2"/>
  <c r="G290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94" i="2"/>
  <c r="G195" i="2"/>
  <c r="G196" i="2"/>
  <c r="G197" i="2"/>
  <c r="G198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328" i="2"/>
  <c r="G329" i="2"/>
  <c r="G330" i="2"/>
  <c r="I128" i="2"/>
  <c r="H128" i="2"/>
  <c r="I127" i="2"/>
  <c r="H127" i="2"/>
  <c r="I126" i="2"/>
  <c r="H126" i="2"/>
  <c r="I125" i="2"/>
  <c r="H125" i="2"/>
  <c r="I289" i="2"/>
  <c r="H289" i="2"/>
  <c r="I288" i="2"/>
  <c r="H288" i="2"/>
  <c r="I287" i="2"/>
  <c r="H287" i="2"/>
  <c r="I286" i="2"/>
  <c r="H286" i="2"/>
  <c r="I124" i="2"/>
  <c r="H124" i="2"/>
  <c r="I123" i="2"/>
  <c r="H123" i="2"/>
  <c r="I122" i="2"/>
  <c r="H122" i="2"/>
  <c r="I121" i="2"/>
  <c r="H121" i="2"/>
  <c r="I120" i="2"/>
  <c r="H120" i="2"/>
  <c r="E7" i="18"/>
  <c r="E6" i="18"/>
  <c r="D4" i="18"/>
  <c r="D3" i="18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49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168" i="16"/>
  <c r="F169" i="16"/>
  <c r="F170" i="16"/>
  <c r="F171" i="16"/>
  <c r="F172" i="16"/>
  <c r="F173" i="16"/>
  <c r="F174" i="16"/>
  <c r="F175" i="16"/>
  <c r="F176" i="16"/>
  <c r="F177" i="16"/>
  <c r="F178" i="16"/>
  <c r="F179" i="16"/>
  <c r="F180" i="16"/>
  <c r="F181" i="16"/>
  <c r="F182" i="16"/>
  <c r="F183" i="16"/>
  <c r="F184" i="16"/>
  <c r="F185" i="16"/>
  <c r="F186" i="16"/>
  <c r="F187" i="16"/>
  <c r="F188" i="16"/>
  <c r="F189" i="16"/>
  <c r="F190" i="16"/>
  <c r="F191" i="16"/>
  <c r="F192" i="16"/>
  <c r="F193" i="16"/>
  <c r="F194" i="16"/>
  <c r="F195" i="16"/>
  <c r="F196" i="16"/>
  <c r="F197" i="16"/>
  <c r="F198" i="16"/>
  <c r="F199" i="16"/>
  <c r="F200" i="16"/>
  <c r="F201" i="16"/>
  <c r="F202" i="16"/>
  <c r="F203" i="16"/>
  <c r="F204" i="16"/>
  <c r="F205" i="16"/>
  <c r="F206" i="16"/>
  <c r="F207" i="16"/>
  <c r="F208" i="16"/>
  <c r="F209" i="16"/>
  <c r="F210" i="16"/>
  <c r="F211" i="16"/>
  <c r="F212" i="16"/>
  <c r="I330" i="2"/>
  <c r="H330" i="2"/>
  <c r="I198" i="2"/>
  <c r="H198" i="2"/>
  <c r="I285" i="2"/>
  <c r="H285" i="2"/>
  <c r="I284" i="2"/>
  <c r="H284" i="2"/>
  <c r="I283" i="2"/>
  <c r="H283" i="2"/>
  <c r="I119" i="2"/>
  <c r="H119" i="2"/>
  <c r="I118" i="2"/>
  <c r="H118" i="2"/>
  <c r="I117" i="2"/>
  <c r="H117" i="2"/>
  <c r="I116" i="2"/>
  <c r="H116" i="2"/>
  <c r="I115" i="2"/>
  <c r="H115" i="2"/>
  <c r="I114" i="2"/>
  <c r="H114" i="2"/>
  <c r="I113" i="2"/>
  <c r="H113" i="2"/>
  <c r="I112" i="2"/>
  <c r="H112" i="2"/>
  <c r="I282" i="2"/>
  <c r="H282" i="2"/>
  <c r="I281" i="2"/>
  <c r="H281" i="2"/>
  <c r="I280" i="2"/>
  <c r="H280" i="2"/>
  <c r="I279" i="2"/>
  <c r="H279" i="2"/>
  <c r="I278" i="2"/>
  <c r="H278" i="2"/>
  <c r="I202" i="2"/>
  <c r="H202" i="2"/>
  <c r="I111" i="2"/>
  <c r="H111" i="2"/>
  <c r="I2" i="2"/>
  <c r="H2" i="2"/>
  <c r="G2" i="2"/>
  <c r="I110" i="2"/>
  <c r="H110" i="2"/>
  <c r="I109" i="2"/>
  <c r="H109" i="2"/>
  <c r="I108" i="2"/>
  <c r="H108" i="2"/>
  <c r="I107" i="2"/>
  <c r="H107" i="2"/>
  <c r="I106" i="2"/>
  <c r="H106" i="2"/>
  <c r="I105" i="2"/>
  <c r="H105" i="2"/>
  <c r="I104" i="2"/>
  <c r="H104" i="2"/>
  <c r="I103" i="2"/>
  <c r="H103" i="2"/>
  <c r="I102" i="2"/>
  <c r="H102" i="2"/>
  <c r="I101" i="2"/>
  <c r="H101" i="2"/>
  <c r="I100" i="2"/>
  <c r="H100" i="2"/>
  <c r="I99" i="2"/>
  <c r="H99" i="2"/>
  <c r="I98" i="2"/>
  <c r="H98" i="2"/>
  <c r="I97" i="2"/>
  <c r="H97" i="2"/>
  <c r="I96" i="2"/>
  <c r="H96" i="2"/>
  <c r="I95" i="2"/>
  <c r="H95" i="2"/>
  <c r="I277" i="2"/>
  <c r="H277" i="2"/>
  <c r="I276" i="2"/>
  <c r="H276" i="2"/>
  <c r="I275" i="2"/>
  <c r="H275" i="2"/>
  <c r="I274" i="2"/>
  <c r="H274" i="2"/>
  <c r="I273" i="2"/>
  <c r="H273" i="2"/>
  <c r="I272" i="2"/>
  <c r="H272" i="2"/>
  <c r="I271" i="2"/>
  <c r="H271" i="2"/>
  <c r="I270" i="2"/>
  <c r="H270" i="2"/>
  <c r="I269" i="2"/>
  <c r="H269" i="2"/>
  <c r="I268" i="2"/>
  <c r="H268" i="2"/>
  <c r="I267" i="2"/>
  <c r="H267" i="2"/>
  <c r="I266" i="2"/>
  <c r="H266" i="2"/>
  <c r="I94" i="2"/>
  <c r="H94" i="2"/>
  <c r="I93" i="2"/>
  <c r="H93" i="2"/>
  <c r="I92" i="2"/>
  <c r="H92" i="2"/>
  <c r="I91" i="2"/>
  <c r="H91" i="2"/>
  <c r="I90" i="2"/>
  <c r="H90" i="2"/>
  <c r="I89" i="2"/>
  <c r="H89" i="2"/>
  <c r="I88" i="2" l="1"/>
  <c r="H88" i="2"/>
  <c r="I87" i="2"/>
  <c r="H87" i="2"/>
  <c r="I86" i="2"/>
  <c r="H86" i="2"/>
  <c r="I85" i="2"/>
  <c r="H85" i="2"/>
  <c r="I84" i="2"/>
  <c r="H84" i="2"/>
  <c r="I83" i="2"/>
  <c r="H83" i="2"/>
  <c r="I82" i="2"/>
  <c r="H82" i="2"/>
  <c r="I81" i="2"/>
  <c r="H81" i="2"/>
  <c r="I80" i="2"/>
  <c r="H80" i="2"/>
  <c r="I79" i="2"/>
  <c r="H79" i="2"/>
  <c r="I78" i="2"/>
  <c r="H78" i="2"/>
  <c r="I77" i="2"/>
  <c r="H77" i="2"/>
  <c r="I76" i="2"/>
  <c r="H76" i="2"/>
  <c r="I75" i="2"/>
  <c r="H75" i="2"/>
  <c r="I74" i="2"/>
  <c r="H74" i="2"/>
  <c r="I73" i="2"/>
  <c r="H73" i="2"/>
  <c r="I72" i="2"/>
  <c r="H72" i="2"/>
  <c r="I71" i="2"/>
  <c r="H71" i="2"/>
  <c r="I265" i="2"/>
  <c r="H265" i="2"/>
  <c r="I264" i="2"/>
  <c r="H264" i="2"/>
  <c r="I263" i="2"/>
  <c r="H263" i="2"/>
  <c r="I262" i="2"/>
  <c r="H262" i="2"/>
  <c r="I261" i="2"/>
  <c r="H261" i="2"/>
  <c r="I260" i="2"/>
  <c r="H260" i="2"/>
  <c r="I259" i="2"/>
  <c r="H259" i="2"/>
  <c r="I258" i="2"/>
  <c r="H258" i="2"/>
  <c r="I257" i="2"/>
  <c r="H257" i="2"/>
  <c r="H63" i="2"/>
  <c r="I63" i="2"/>
  <c r="H64" i="2"/>
  <c r="I64" i="2"/>
  <c r="H65" i="2"/>
  <c r="I65" i="2"/>
  <c r="H66" i="2"/>
  <c r="I66" i="2"/>
  <c r="H67" i="2"/>
  <c r="I67" i="2"/>
  <c r="H68" i="2"/>
  <c r="I68" i="2"/>
  <c r="H69" i="2"/>
  <c r="I69" i="2"/>
  <c r="H70" i="2"/>
  <c r="I70" i="2"/>
  <c r="I60" i="2"/>
  <c r="I61" i="2"/>
  <c r="I62" i="2"/>
  <c r="H62" i="2"/>
  <c r="H61" i="2"/>
  <c r="I328" i="2"/>
  <c r="I256" i="2"/>
  <c r="I255" i="2"/>
  <c r="I254" i="2"/>
  <c r="I253" i="2"/>
  <c r="I252" i="2"/>
  <c r="I251" i="2"/>
  <c r="H256" i="2"/>
  <c r="H255" i="2"/>
  <c r="H60" i="2"/>
  <c r="H254" i="2"/>
  <c r="H253" i="2"/>
  <c r="H252" i="2"/>
  <c r="H251" i="2"/>
  <c r="I59" i="2"/>
  <c r="I58" i="2"/>
  <c r="I57" i="2"/>
  <c r="I56" i="2"/>
  <c r="I55" i="2"/>
  <c r="I54" i="2"/>
  <c r="I53" i="2"/>
  <c r="I52" i="2"/>
  <c r="I51" i="2"/>
  <c r="I50" i="2"/>
  <c r="I49" i="2"/>
  <c r="H59" i="2"/>
  <c r="H58" i="2"/>
  <c r="H57" i="2"/>
  <c r="H56" i="2"/>
  <c r="H55" i="2"/>
  <c r="H54" i="2"/>
  <c r="H53" i="2"/>
  <c r="H52" i="2"/>
  <c r="H51" i="2"/>
  <c r="H50" i="2"/>
  <c r="H49" i="2"/>
  <c r="I250" i="2"/>
  <c r="H250" i="2"/>
  <c r="I249" i="2"/>
  <c r="H249" i="2"/>
  <c r="I329" i="2"/>
  <c r="H329" i="2"/>
  <c r="I248" i="2"/>
  <c r="H248" i="2"/>
  <c r="I247" i="2"/>
  <c r="H247" i="2"/>
  <c r="I246" i="2"/>
  <c r="H246" i="2"/>
  <c r="I245" i="2"/>
  <c r="H245" i="2"/>
  <c r="I244" i="2"/>
  <c r="H244" i="2"/>
  <c r="I243" i="2"/>
  <c r="H243" i="2"/>
  <c r="I242" i="2"/>
  <c r="H242" i="2"/>
  <c r="I241" i="2"/>
  <c r="H241" i="2"/>
  <c r="I203" i="2"/>
  <c r="H203" i="2"/>
  <c r="I197" i="2"/>
  <c r="H197" i="2"/>
  <c r="I48" i="2"/>
  <c r="H48" i="2"/>
  <c r="I47" i="2"/>
  <c r="H47" i="2"/>
  <c r="I46" i="2"/>
  <c r="H46" i="2"/>
  <c r="I45" i="2"/>
  <c r="H45" i="2"/>
  <c r="I44" i="2"/>
  <c r="H44" i="2"/>
  <c r="I43" i="2"/>
  <c r="H43" i="2"/>
  <c r="I42" i="2"/>
  <c r="H42" i="2"/>
  <c r="I41" i="2"/>
  <c r="H41" i="2"/>
  <c r="I40" i="2"/>
  <c r="H40" i="2"/>
  <c r="I39" i="2"/>
  <c r="H39" i="2"/>
  <c r="I38" i="2"/>
  <c r="H38" i="2"/>
  <c r="I37" i="2"/>
  <c r="H37" i="2"/>
  <c r="I36" i="2"/>
  <c r="H36" i="2"/>
  <c r="I35" i="2"/>
  <c r="H35" i="2"/>
  <c r="I34" i="2"/>
  <c r="H34" i="2"/>
  <c r="I196" i="2"/>
  <c r="H196" i="2"/>
  <c r="I32" i="2"/>
  <c r="I33" i="2"/>
  <c r="H32" i="2"/>
  <c r="H33" i="2"/>
  <c r="I240" i="2"/>
  <c r="I239" i="2"/>
  <c r="H240" i="2"/>
  <c r="H239" i="2"/>
  <c r="H238" i="2"/>
  <c r="I238" i="2"/>
  <c r="H237" i="2"/>
  <c r="I237" i="2"/>
  <c r="H228" i="2"/>
  <c r="I228" i="2"/>
  <c r="H229" i="2"/>
  <c r="I229" i="2"/>
  <c r="H230" i="2"/>
  <c r="I230" i="2"/>
  <c r="H231" i="2"/>
  <c r="I231" i="2"/>
  <c r="H232" i="2"/>
  <c r="I232" i="2"/>
  <c r="H233" i="2"/>
  <c r="I233" i="2"/>
  <c r="H234" i="2"/>
  <c r="I234" i="2"/>
  <c r="H235" i="2"/>
  <c r="I235" i="2"/>
  <c r="H236" i="2"/>
  <c r="I236" i="2"/>
  <c r="H221" i="2"/>
  <c r="I221" i="2"/>
  <c r="H222" i="2"/>
  <c r="I222" i="2"/>
  <c r="H223" i="2"/>
  <c r="I223" i="2"/>
  <c r="H224" i="2"/>
  <c r="I224" i="2"/>
  <c r="H225" i="2"/>
  <c r="I225" i="2"/>
  <c r="H226" i="2"/>
  <c r="I226" i="2"/>
  <c r="H227" i="2"/>
  <c r="I227" i="2"/>
  <c r="I26" i="2"/>
  <c r="I27" i="2"/>
  <c r="I28" i="2"/>
  <c r="I29" i="2"/>
  <c r="I30" i="2"/>
  <c r="I31" i="2"/>
  <c r="I16" i="2"/>
  <c r="I17" i="2"/>
  <c r="I18" i="2"/>
  <c r="I19" i="2"/>
  <c r="I20" i="2"/>
  <c r="I21" i="2"/>
  <c r="I22" i="2"/>
  <c r="I23" i="2"/>
  <c r="I24" i="2"/>
  <c r="I25" i="2"/>
  <c r="H29" i="2"/>
  <c r="H30" i="2"/>
  <c r="H31" i="2"/>
  <c r="H24" i="2"/>
  <c r="H25" i="2"/>
  <c r="H26" i="2"/>
  <c r="H27" i="2"/>
  <c r="H28" i="2"/>
  <c r="H16" i="2"/>
  <c r="H17" i="2"/>
  <c r="H18" i="2"/>
  <c r="H19" i="2"/>
  <c r="H20" i="2"/>
  <c r="H21" i="2"/>
  <c r="H22" i="2"/>
  <c r="H23" i="2"/>
  <c r="H195" i="2"/>
  <c r="I195" i="2"/>
  <c r="I15" i="2"/>
  <c r="I14" i="2"/>
  <c r="I13" i="2"/>
  <c r="H13" i="2"/>
  <c r="H14" i="2"/>
  <c r="H15" i="2"/>
  <c r="I220" i="2"/>
  <c r="I219" i="2"/>
  <c r="I218" i="2"/>
  <c r="I217" i="2"/>
  <c r="I216" i="2"/>
  <c r="H220" i="2"/>
  <c r="H219" i="2"/>
  <c r="H218" i="2"/>
  <c r="H217" i="2"/>
  <c r="H216" i="2"/>
  <c r="H213" i="2"/>
  <c r="H214" i="2"/>
  <c r="H215" i="2"/>
  <c r="H328" i="2"/>
  <c r="H206" i="2"/>
  <c r="H207" i="2"/>
  <c r="H208" i="2"/>
  <c r="H209" i="2"/>
  <c r="H210" i="2"/>
  <c r="H211" i="2"/>
  <c r="H212" i="2"/>
  <c r="H11" i="2"/>
  <c r="H12" i="2"/>
  <c r="H194" i="2"/>
  <c r="H204" i="2"/>
  <c r="H205" i="2"/>
  <c r="H4" i="2"/>
  <c r="H5" i="2"/>
  <c r="H6" i="2"/>
  <c r="H7" i="2"/>
  <c r="H8" i="2"/>
  <c r="H9" i="2"/>
  <c r="H10" i="2"/>
  <c r="H3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194" i="2"/>
  <c r="I12" i="2"/>
  <c r="I11" i="2"/>
  <c r="I10" i="2"/>
  <c r="I9" i="2"/>
  <c r="AF7" i="16"/>
  <c r="AE7" i="16"/>
  <c r="AF6" i="16"/>
  <c r="AF5" i="16"/>
  <c r="AE6" i="16"/>
  <c r="AE5" i="16"/>
  <c r="Q138" i="16"/>
  <c r="P138" i="16"/>
  <c r="Q137" i="16"/>
  <c r="P137" i="16"/>
  <c r="Q136" i="16"/>
  <c r="P136" i="16"/>
  <c r="Q135" i="16"/>
  <c r="P135" i="16"/>
  <c r="Q134" i="16"/>
  <c r="P134" i="16"/>
  <c r="Q133" i="16"/>
  <c r="P133" i="16"/>
  <c r="Q132" i="16"/>
  <c r="P132" i="16"/>
  <c r="Q131" i="16"/>
  <c r="P131" i="16"/>
  <c r="Q130" i="16"/>
  <c r="P130" i="16"/>
  <c r="Q129" i="16"/>
  <c r="P129" i="16"/>
  <c r="Q128" i="16"/>
  <c r="P128" i="16"/>
  <c r="Q127" i="16"/>
  <c r="P127" i="16"/>
  <c r="Q126" i="16"/>
  <c r="P126" i="16"/>
  <c r="Q125" i="16"/>
  <c r="P125" i="16"/>
  <c r="Q124" i="16"/>
  <c r="P124" i="16"/>
  <c r="Q123" i="16"/>
  <c r="P123" i="16"/>
  <c r="Q122" i="16"/>
  <c r="P122" i="16"/>
  <c r="Q121" i="16"/>
  <c r="P121" i="16"/>
  <c r="Q120" i="16"/>
  <c r="P120" i="16"/>
  <c r="Q119" i="16"/>
  <c r="P119" i="16"/>
  <c r="Q118" i="16"/>
  <c r="P118" i="16"/>
  <c r="Q117" i="16"/>
  <c r="P117" i="16"/>
  <c r="Q116" i="16"/>
  <c r="P116" i="16"/>
  <c r="Q115" i="16"/>
  <c r="P115" i="16"/>
  <c r="Q114" i="16"/>
  <c r="P114" i="16"/>
  <c r="Q113" i="16"/>
  <c r="P113" i="16"/>
  <c r="Q112" i="16"/>
  <c r="P112" i="16"/>
  <c r="Q111" i="16"/>
  <c r="P111" i="16"/>
  <c r="Q110" i="16"/>
  <c r="P110" i="16"/>
  <c r="Q109" i="16"/>
  <c r="P109" i="16"/>
  <c r="Q108" i="16"/>
  <c r="P108" i="16"/>
  <c r="Q107" i="16"/>
  <c r="P107" i="16"/>
  <c r="Q106" i="16"/>
  <c r="P106" i="16"/>
  <c r="Q105" i="16"/>
  <c r="P105" i="16"/>
  <c r="Q104" i="16"/>
  <c r="P104" i="16"/>
  <c r="Q103" i="16"/>
  <c r="P103" i="16"/>
  <c r="Q102" i="16"/>
  <c r="P102" i="16"/>
  <c r="Q101" i="16"/>
  <c r="P101" i="16"/>
  <c r="Q100" i="16"/>
  <c r="P100" i="16"/>
  <c r="Q99" i="16"/>
  <c r="P99" i="16"/>
  <c r="Q98" i="16"/>
  <c r="P98" i="16"/>
  <c r="Q97" i="16"/>
  <c r="P97" i="16"/>
  <c r="Q96" i="16"/>
  <c r="P96" i="16"/>
  <c r="Q95" i="16"/>
  <c r="P95" i="16"/>
  <c r="Q94" i="16"/>
  <c r="P94" i="16"/>
  <c r="Q93" i="16"/>
  <c r="P93" i="16"/>
  <c r="Q92" i="16"/>
  <c r="P92" i="16"/>
  <c r="Q91" i="16"/>
  <c r="P91" i="16"/>
  <c r="Q90" i="16"/>
  <c r="P90" i="16"/>
  <c r="Q89" i="16"/>
  <c r="P89" i="16"/>
  <c r="Q88" i="16"/>
  <c r="P88" i="16"/>
  <c r="Q87" i="16"/>
  <c r="P87" i="16"/>
  <c r="Q86" i="16"/>
  <c r="P86" i="16"/>
  <c r="Q85" i="16"/>
  <c r="P85" i="16"/>
  <c r="Q84" i="16"/>
  <c r="P84" i="16"/>
  <c r="Q83" i="16"/>
  <c r="P83" i="16"/>
  <c r="Q82" i="16"/>
  <c r="P82" i="16"/>
  <c r="Q81" i="16"/>
  <c r="P81" i="16"/>
  <c r="Q80" i="16"/>
  <c r="P80" i="16"/>
  <c r="Q79" i="16"/>
  <c r="P79" i="16"/>
  <c r="Q78" i="16"/>
  <c r="P78" i="16"/>
  <c r="Q77" i="16"/>
  <c r="P77" i="16"/>
  <c r="Q76" i="16"/>
  <c r="P76" i="16"/>
  <c r="Q75" i="16"/>
  <c r="P75" i="16"/>
  <c r="Q74" i="16"/>
  <c r="P74" i="16"/>
  <c r="Q73" i="16"/>
  <c r="P73" i="16"/>
  <c r="Q72" i="16"/>
  <c r="P72" i="16"/>
  <c r="Q71" i="16"/>
  <c r="P71" i="16"/>
  <c r="Q70" i="16"/>
  <c r="P70" i="16"/>
  <c r="Q69" i="16"/>
  <c r="P69" i="16"/>
  <c r="Q68" i="16"/>
  <c r="P68" i="16"/>
  <c r="Q67" i="16"/>
  <c r="P67" i="16"/>
  <c r="Q66" i="16"/>
  <c r="P66" i="16"/>
  <c r="Q65" i="16"/>
  <c r="P65" i="16"/>
  <c r="Q64" i="16"/>
  <c r="P64" i="16"/>
  <c r="Q63" i="16"/>
  <c r="P63" i="16"/>
  <c r="Q62" i="16"/>
  <c r="P62" i="16"/>
  <c r="Q61" i="16"/>
  <c r="P61" i="16"/>
  <c r="Q60" i="16"/>
  <c r="P60" i="16"/>
  <c r="Q59" i="16"/>
  <c r="P59" i="16"/>
  <c r="Q58" i="16"/>
  <c r="P58" i="16"/>
  <c r="Q57" i="16"/>
  <c r="P57" i="16"/>
  <c r="Q56" i="16"/>
  <c r="P56" i="16"/>
  <c r="Q55" i="16"/>
  <c r="P55" i="16"/>
  <c r="Q54" i="16"/>
  <c r="P54" i="16"/>
  <c r="Q53" i="16"/>
  <c r="P53" i="16"/>
  <c r="Q52" i="16"/>
  <c r="P52" i="16"/>
  <c r="Q51" i="16"/>
  <c r="P51" i="16"/>
  <c r="Q50" i="16"/>
  <c r="P50" i="16"/>
  <c r="Q49" i="16"/>
  <c r="P49" i="16"/>
  <c r="Q48" i="16"/>
  <c r="P48" i="16"/>
  <c r="Q47" i="16"/>
  <c r="P47" i="16"/>
  <c r="Q46" i="16"/>
  <c r="P46" i="16"/>
  <c r="Q45" i="16"/>
  <c r="P45" i="16"/>
  <c r="Q44" i="16"/>
  <c r="P44" i="16"/>
  <c r="Q43" i="16"/>
  <c r="P43" i="16"/>
  <c r="P7" i="16"/>
  <c r="Q6" i="16"/>
  <c r="Q14" i="16"/>
  <c r="P14" i="16"/>
  <c r="Q13" i="16"/>
  <c r="P13" i="16"/>
  <c r="Q22" i="16"/>
  <c r="P22" i="16"/>
  <c r="Q21" i="16"/>
  <c r="P21" i="16"/>
  <c r="Q20" i="16"/>
  <c r="P20" i="16"/>
  <c r="Q7" i="16"/>
  <c r="P6" i="16"/>
  <c r="W42" i="6"/>
  <c r="V42" i="6"/>
  <c r="V4" i="6"/>
  <c r="W4" i="6"/>
  <c r="V5" i="6"/>
  <c r="W5" i="6"/>
  <c r="V6" i="6"/>
  <c r="W6" i="6"/>
  <c r="V7" i="6"/>
  <c r="W7" i="6"/>
  <c r="V8" i="6"/>
  <c r="W8" i="6"/>
  <c r="V9" i="6"/>
  <c r="W9" i="6"/>
  <c r="V10" i="6"/>
  <c r="W10" i="6"/>
  <c r="V11" i="6"/>
  <c r="W11" i="6"/>
  <c r="V12" i="6"/>
  <c r="W12" i="6"/>
  <c r="V13" i="6"/>
  <c r="W13" i="6"/>
  <c r="V14" i="6"/>
  <c r="W14" i="6"/>
  <c r="V15" i="6"/>
  <c r="W15" i="6"/>
  <c r="V16" i="6"/>
  <c r="W16" i="6"/>
  <c r="V17" i="6"/>
  <c r="W17" i="6"/>
  <c r="V18" i="6"/>
  <c r="W18" i="6"/>
  <c r="V19" i="6"/>
  <c r="W19" i="6"/>
  <c r="V20" i="6"/>
  <c r="W20" i="6"/>
  <c r="V21" i="6"/>
  <c r="W21" i="6"/>
  <c r="V22" i="6"/>
  <c r="W22" i="6"/>
  <c r="V23" i="6"/>
  <c r="W23" i="6"/>
  <c r="V24" i="6"/>
  <c r="W24" i="6"/>
  <c r="V25" i="6"/>
  <c r="W25" i="6"/>
  <c r="V26" i="6"/>
  <c r="W26" i="6"/>
  <c r="V27" i="6"/>
  <c r="W27" i="6"/>
  <c r="V28" i="6"/>
  <c r="W28" i="6"/>
  <c r="V29" i="6"/>
  <c r="W29" i="6"/>
  <c r="V30" i="6"/>
  <c r="W30" i="6"/>
  <c r="V31" i="6"/>
  <c r="W31" i="6"/>
  <c r="V32" i="6"/>
  <c r="W32" i="6"/>
  <c r="V33" i="6"/>
  <c r="W33" i="6"/>
  <c r="V34" i="6"/>
  <c r="W34" i="6"/>
  <c r="V35" i="6"/>
  <c r="W35" i="6"/>
  <c r="V36" i="6"/>
  <c r="W36" i="6"/>
  <c r="V37" i="6"/>
  <c r="W37" i="6"/>
  <c r="V38" i="6"/>
  <c r="W38" i="6"/>
  <c r="V39" i="6"/>
  <c r="W39" i="6"/>
  <c r="V40" i="6"/>
  <c r="W40" i="6"/>
  <c r="V41" i="6"/>
  <c r="W41" i="6"/>
  <c r="W3" i="6"/>
  <c r="V3" i="6"/>
  <c r="M7" i="6" l="1"/>
  <c r="M6" i="6"/>
  <c r="M5" i="6"/>
  <c r="M4" i="6"/>
  <c r="M3" i="6"/>
  <c r="G7" i="16"/>
  <c r="G6" i="16"/>
  <c r="G5" i="16"/>
  <c r="G4" i="16"/>
  <c r="G3" i="16"/>
  <c r="F7" i="16" l="1"/>
  <c r="F6" i="16"/>
  <c r="F5" i="16"/>
  <c r="F4" i="16"/>
  <c r="F3" i="16"/>
  <c r="I4" i="2" l="1"/>
  <c r="I5" i="2"/>
  <c r="I6" i="2"/>
  <c r="I7" i="2"/>
  <c r="I8" i="2"/>
  <c r="R28" i="16" l="1"/>
  <c r="Q28" i="16"/>
  <c r="P28" i="16"/>
  <c r="R27" i="16"/>
  <c r="Q27" i="16"/>
  <c r="P27" i="16"/>
  <c r="R35" i="16"/>
  <c r="Q35" i="16"/>
  <c r="P35" i="16"/>
  <c r="R34" i="16"/>
  <c r="Q34" i="16"/>
  <c r="P34" i="16"/>
  <c r="D2" i="6"/>
  <c r="I3" i="2"/>
  <c r="M2" i="6" l="1"/>
</calcChain>
</file>

<file path=xl/sharedStrings.xml><?xml version="1.0" encoding="utf-8"?>
<sst xmlns="http://schemas.openxmlformats.org/spreadsheetml/2006/main" count="11828" uniqueCount="1526">
  <si>
    <t>Catch Title</t>
  </si>
  <si>
    <t>Sponsor</t>
  </si>
  <si>
    <t>Chapter</t>
  </si>
  <si>
    <t>Summary</t>
  </si>
  <si>
    <t>HB0003</t>
  </si>
  <si>
    <t>HB0004</t>
  </si>
  <si>
    <t>HB0005</t>
  </si>
  <si>
    <t>HB0006</t>
  </si>
  <si>
    <t>HB0007</t>
  </si>
  <si>
    <t>HB0008</t>
  </si>
  <si>
    <t>Judiciary</t>
  </si>
  <si>
    <t>HB0009</t>
  </si>
  <si>
    <t>Labor</t>
  </si>
  <si>
    <t>HB0010</t>
  </si>
  <si>
    <t>HB0011</t>
  </si>
  <si>
    <t>SF0003</t>
  </si>
  <si>
    <t>SF0004</t>
  </si>
  <si>
    <t>SF0005</t>
  </si>
  <si>
    <t>SF0006</t>
  </si>
  <si>
    <t>Corporations</t>
  </si>
  <si>
    <t>SF0008</t>
  </si>
  <si>
    <t>SF0009</t>
  </si>
  <si>
    <t>SF0010</t>
  </si>
  <si>
    <t>SF0011</t>
  </si>
  <si>
    <t>Disposition</t>
  </si>
  <si>
    <t>Category</t>
  </si>
  <si>
    <t>Origin Committee</t>
  </si>
  <si>
    <t>Orig General File</t>
  </si>
  <si>
    <t>Origin Committee of the Whole</t>
  </si>
  <si>
    <t>Origin 2nd Reading</t>
  </si>
  <si>
    <t>Origin 3rd Reading</t>
  </si>
  <si>
    <t>Origin 3rd Reading Results</t>
  </si>
  <si>
    <t>2nd Chamber Committee</t>
  </si>
  <si>
    <t>2nd Chamber Committee of the Whole</t>
  </si>
  <si>
    <t>2nd Chamber 2nd Reading</t>
  </si>
  <si>
    <t>2nd Chamber 3rd Reading</t>
  </si>
  <si>
    <t>Conference Committee</t>
  </si>
  <si>
    <t>Enrolled
Act</t>
  </si>
  <si>
    <t>Notes</t>
  </si>
  <si>
    <t>Govt Finance</t>
  </si>
  <si>
    <t>Natural Resources</t>
  </si>
  <si>
    <t>Public Health</t>
  </si>
  <si>
    <t>Crimes and Offenses</t>
  </si>
  <si>
    <t>Insurance</t>
  </si>
  <si>
    <t>Education</t>
  </si>
  <si>
    <t>Taxation</t>
  </si>
  <si>
    <t>Military</t>
  </si>
  <si>
    <t>General</t>
  </si>
  <si>
    <t>Govt Admin</t>
  </si>
  <si>
    <t>Agriculture</t>
  </si>
  <si>
    <t>Special Districts</t>
  </si>
  <si>
    <t>School Finance</t>
  </si>
  <si>
    <t>Parks and Recreation</t>
  </si>
  <si>
    <t>Game and Fish</t>
  </si>
  <si>
    <t>Legislature</t>
  </si>
  <si>
    <t>Professions and Occupations</t>
  </si>
  <si>
    <t>Water</t>
  </si>
  <si>
    <t>Amendment</t>
  </si>
  <si>
    <t>Transportation</t>
  </si>
  <si>
    <t>Motor Vehicles</t>
  </si>
  <si>
    <t>Elections</t>
  </si>
  <si>
    <t>Social Issues</t>
  </si>
  <si>
    <t>Alcoholic Beverages</t>
  </si>
  <si>
    <t>Public Lands</t>
  </si>
  <si>
    <t>Total</t>
  </si>
  <si>
    <t>Withdrawn</t>
  </si>
  <si>
    <t>House</t>
  </si>
  <si>
    <t>Senate</t>
  </si>
  <si>
    <t>Utilities</t>
  </si>
  <si>
    <t>Budget</t>
  </si>
  <si>
    <t>HB0012</t>
  </si>
  <si>
    <t>HB0013</t>
  </si>
  <si>
    <t>HB0014</t>
  </si>
  <si>
    <t>HB0015</t>
  </si>
  <si>
    <t>SF0012</t>
  </si>
  <si>
    <t>SF0013</t>
  </si>
  <si>
    <t>SF0014</t>
  </si>
  <si>
    <t>Minerals</t>
  </si>
  <si>
    <t>Commerce</t>
  </si>
  <si>
    <t>Chamber</t>
  </si>
  <si>
    <t>Row Labels</t>
  </si>
  <si>
    <t>Grand Total</t>
  </si>
  <si>
    <t>Column Labels</t>
  </si>
  <si>
    <t>Commemoration</t>
  </si>
  <si>
    <t>Public Safety</t>
  </si>
  <si>
    <t>Senate 1st</t>
  </si>
  <si>
    <t>House 1st</t>
  </si>
  <si>
    <t>House 2nd</t>
  </si>
  <si>
    <t>Senate 2nd</t>
  </si>
  <si>
    <t>Fail Introduction</t>
  </si>
  <si>
    <t>Fail Committee</t>
  </si>
  <si>
    <t>Fail COW</t>
  </si>
  <si>
    <t>Fail 2nd Read</t>
  </si>
  <si>
    <t>Fail 3rd Read</t>
  </si>
  <si>
    <t>Pass</t>
  </si>
  <si>
    <t>Dead</t>
  </si>
  <si>
    <t>For Intro</t>
  </si>
  <si>
    <t>Committee</t>
  </si>
  <si>
    <t>COW</t>
  </si>
  <si>
    <t>2nd Reading</t>
  </si>
  <si>
    <t>3rd Reading</t>
  </si>
  <si>
    <t>For Action</t>
  </si>
  <si>
    <t>2nd Chamber Introduction</t>
  </si>
  <si>
    <t>Orig Committee Results</t>
  </si>
  <si>
    <t>Not Considered</t>
  </si>
  <si>
    <t>Conference</t>
  </si>
  <si>
    <t>2nd Chamber Committee result</t>
  </si>
  <si>
    <t>Assigned to Conference</t>
  </si>
  <si>
    <t>1st Chamber Concurrence</t>
  </si>
  <si>
    <t>Concurrence</t>
  </si>
  <si>
    <t>2nd Chamber
General File</t>
  </si>
  <si>
    <t>2nd Chamber
3rd Reading Results</t>
  </si>
  <si>
    <t>Chamber Failed</t>
  </si>
  <si>
    <t>Committee or Individual</t>
  </si>
  <si>
    <t>SF0007</t>
  </si>
  <si>
    <t>SF0018</t>
  </si>
  <si>
    <t>SF0017</t>
  </si>
  <si>
    <t>SF0016</t>
  </si>
  <si>
    <t>SF0015</t>
  </si>
  <si>
    <t>HB0024</t>
  </si>
  <si>
    <t>HB0023</t>
  </si>
  <si>
    <t>HB0022</t>
  </si>
  <si>
    <t>HB0021</t>
  </si>
  <si>
    <t>HB0020</t>
  </si>
  <si>
    <t>HB0019</t>
  </si>
  <si>
    <t>HB0017</t>
  </si>
  <si>
    <t>HB0016</t>
  </si>
  <si>
    <t>Bill Date</t>
  </si>
  <si>
    <t>Civil Law</t>
  </si>
  <si>
    <t>Count of Category</t>
  </si>
  <si>
    <t>Latest Status</t>
  </si>
  <si>
    <t>Status Date</t>
  </si>
  <si>
    <t>Sel Sch Fac</t>
  </si>
  <si>
    <t>Died COW</t>
  </si>
  <si>
    <r>
      <t xml:space="preserve">Bill  </t>
    </r>
    <r>
      <rPr>
        <b/>
        <sz val="12"/>
        <color rgb="FF0070C0"/>
        <rFont val="Calibri"/>
        <family val="2"/>
        <scheme val="minor"/>
      </rPr>
      <t>hyperlink</t>
    </r>
    <r>
      <rPr>
        <sz val="12"/>
        <color indexed="8"/>
        <rFont val="Calibri"/>
        <family val="2"/>
        <scheme val="minor"/>
      </rPr>
      <t xml:space="preserve">
</t>
    </r>
  </si>
  <si>
    <t>HB0028</t>
  </si>
  <si>
    <t>HB0029</t>
  </si>
  <si>
    <t>SF0027</t>
  </si>
  <si>
    <t>SF0028</t>
  </si>
  <si>
    <t>HB0025</t>
  </si>
  <si>
    <t>HB0026</t>
  </si>
  <si>
    <t>HB0027</t>
  </si>
  <si>
    <t>SF0019</t>
  </si>
  <si>
    <t>Revenue</t>
  </si>
  <si>
    <t>SF0020</t>
  </si>
  <si>
    <t>SF0021</t>
  </si>
  <si>
    <t>SF0022</t>
  </si>
  <si>
    <t>SF0023</t>
  </si>
  <si>
    <t>SF0024</t>
  </si>
  <si>
    <t>SF0025</t>
  </si>
  <si>
    <t>SF0026</t>
  </si>
  <si>
    <t>Individual</t>
  </si>
  <si>
    <t>HB0030</t>
  </si>
  <si>
    <t>HB0031</t>
  </si>
  <si>
    <t>HJ0001</t>
  </si>
  <si>
    <t>HB0032</t>
  </si>
  <si>
    <t>HB0033</t>
  </si>
  <si>
    <t>HB0034</t>
  </si>
  <si>
    <t>HB0035</t>
  </si>
  <si>
    <t>HB0036</t>
  </si>
  <si>
    <t>HB0037</t>
  </si>
  <si>
    <t>HB0038</t>
  </si>
  <si>
    <t>SF0029</t>
  </si>
  <si>
    <t>HB0039</t>
  </si>
  <si>
    <t>HB0040</t>
  </si>
  <si>
    <t>HB0041</t>
  </si>
  <si>
    <t>HB0042</t>
  </si>
  <si>
    <t>SF0030</t>
  </si>
  <si>
    <t>SF0031</t>
  </si>
  <si>
    <t>HB0043</t>
  </si>
  <si>
    <t>SF0032</t>
  </si>
  <si>
    <t>SF0033</t>
  </si>
  <si>
    <t>SF0034</t>
  </si>
  <si>
    <t>SF0035</t>
  </si>
  <si>
    <t>SF0036</t>
  </si>
  <si>
    <t>SF0037</t>
  </si>
  <si>
    <t>SF0038</t>
  </si>
  <si>
    <t>SF0039</t>
  </si>
  <si>
    <t>SF0040</t>
  </si>
  <si>
    <t>Appropriations</t>
  </si>
  <si>
    <t>Travel</t>
  </si>
  <si>
    <t>SF0041</t>
  </si>
  <si>
    <t>SF0042</t>
  </si>
  <si>
    <t>Mgt Council</t>
  </si>
  <si>
    <t>SF0002</t>
  </si>
  <si>
    <t>Economic Development</t>
  </si>
  <si>
    <t>HB0001</t>
  </si>
  <si>
    <t>HB0018</t>
  </si>
  <si>
    <t>HB0002</t>
  </si>
  <si>
    <t>Introduction</t>
  </si>
  <si>
    <t xml:space="preserve">Count of Bill  hyperlink
</t>
  </si>
  <si>
    <t>Gaming</t>
  </si>
  <si>
    <t>Died 2nd</t>
  </si>
  <si>
    <t>Enrolled</t>
  </si>
  <si>
    <t>Pass Fail</t>
  </si>
  <si>
    <t>Early v late</t>
  </si>
  <si>
    <t>Pass Rate</t>
  </si>
  <si>
    <t>1 Early</t>
  </si>
  <si>
    <t>2 Delayed</t>
  </si>
  <si>
    <t>3 Late</t>
  </si>
  <si>
    <t>Tribal Relations</t>
  </si>
  <si>
    <t>Tribal</t>
  </si>
  <si>
    <t>Animals</t>
  </si>
  <si>
    <t>Public Welfare</t>
  </si>
  <si>
    <t>Real Property</t>
  </si>
  <si>
    <t>Status</t>
  </si>
  <si>
    <t>Still Live</t>
  </si>
  <si>
    <t xml:space="preserve">&lt; </t>
  </si>
  <si>
    <t>Resolutions</t>
  </si>
  <si>
    <t>Died Committee</t>
  </si>
  <si>
    <t>Failed Conference</t>
  </si>
  <si>
    <t>(All)</t>
  </si>
  <si>
    <t>Bill</t>
  </si>
  <si>
    <t>Last Action</t>
  </si>
  <si>
    <t>Last Action Date</t>
  </si>
  <si>
    <t>HB0044</t>
  </si>
  <si>
    <t>HB0045</t>
  </si>
  <si>
    <t>HB0046</t>
  </si>
  <si>
    <t>HB0047</t>
  </si>
  <si>
    <t>HB0048</t>
  </si>
  <si>
    <t>HB0049</t>
  </si>
  <si>
    <t>HB0050</t>
  </si>
  <si>
    <t>SF0043</t>
  </si>
  <si>
    <t>SF0044</t>
  </si>
  <si>
    <t>SF0045</t>
  </si>
  <si>
    <t>SF0046</t>
  </si>
  <si>
    <t>SF0047</t>
  </si>
  <si>
    <t>SF0048</t>
  </si>
  <si>
    <t>HB0051</t>
  </si>
  <si>
    <t>HB0052</t>
  </si>
  <si>
    <t>HB0053</t>
  </si>
  <si>
    <t>HB0054</t>
  </si>
  <si>
    <t>SF0049</t>
  </si>
  <si>
    <t>SF0050</t>
  </si>
  <si>
    <t>HB0055</t>
  </si>
  <si>
    <t>HB0056</t>
  </si>
  <si>
    <t>HB0057</t>
  </si>
  <si>
    <t>HB0058</t>
  </si>
  <si>
    <t>HB0059</t>
  </si>
  <si>
    <t>HB0060</t>
  </si>
  <si>
    <t>HB0061</t>
  </si>
  <si>
    <t>HB0062</t>
  </si>
  <si>
    <t>SF0051</t>
  </si>
  <si>
    <t>Schuler</t>
  </si>
  <si>
    <t>SF0052</t>
  </si>
  <si>
    <t>SF0053</t>
  </si>
  <si>
    <t>Nethercott</t>
  </si>
  <si>
    <t>SF0054</t>
  </si>
  <si>
    <t>HB0063</t>
  </si>
  <si>
    <t>HB0064</t>
  </si>
  <si>
    <t>HB0065</t>
  </si>
  <si>
    <t>HB0066</t>
  </si>
  <si>
    <t>HB0067</t>
  </si>
  <si>
    <t>HB0068</t>
  </si>
  <si>
    <t>HB0069</t>
  </si>
  <si>
    <t>HB0070</t>
  </si>
  <si>
    <t>HB0071</t>
  </si>
  <si>
    <t>HB0072</t>
  </si>
  <si>
    <t>HB0073</t>
  </si>
  <si>
    <t>HB0074</t>
  </si>
  <si>
    <t>HB0075</t>
  </si>
  <si>
    <t>HB0076</t>
  </si>
  <si>
    <t>SF0055</t>
  </si>
  <si>
    <t>SF0056</t>
  </si>
  <si>
    <t>SF0057</t>
  </si>
  <si>
    <t>SF0058</t>
  </si>
  <si>
    <t>SF0059</t>
  </si>
  <si>
    <t>SF0060</t>
  </si>
  <si>
    <t>SF0061</t>
  </si>
  <si>
    <t>SF0062</t>
  </si>
  <si>
    <t>SF0063</t>
  </si>
  <si>
    <t>Case</t>
  </si>
  <si>
    <t>SF0064</t>
  </si>
  <si>
    <t>HB0077</t>
  </si>
  <si>
    <t>HB0078</t>
  </si>
  <si>
    <t>HB0079</t>
  </si>
  <si>
    <t>HB0080</t>
  </si>
  <si>
    <t>HB0081</t>
  </si>
  <si>
    <t>HB0082</t>
  </si>
  <si>
    <t>HB0083</t>
  </si>
  <si>
    <t>HB0084</t>
  </si>
  <si>
    <t>HB0085</t>
  </si>
  <si>
    <t>HB0086</t>
  </si>
  <si>
    <t>HB0087</t>
  </si>
  <si>
    <t>HB0088</t>
  </si>
  <si>
    <t>HB0089</t>
  </si>
  <si>
    <t>HB0090</t>
  </si>
  <si>
    <t>HB0091</t>
  </si>
  <si>
    <t>HB0092</t>
  </si>
  <si>
    <t>HB0093</t>
  </si>
  <si>
    <t>HB0094</t>
  </si>
  <si>
    <t>HB0095</t>
  </si>
  <si>
    <t>HB0096</t>
  </si>
  <si>
    <t>HB0097</t>
  </si>
  <si>
    <t>HB0098</t>
  </si>
  <si>
    <t>HB0099</t>
  </si>
  <si>
    <t>HB0100</t>
  </si>
  <si>
    <t>HB0101</t>
  </si>
  <si>
    <t>HB0102</t>
  </si>
  <si>
    <t>SJ0001</t>
  </si>
  <si>
    <t>HB0103</t>
  </si>
  <si>
    <t>HB0104</t>
  </si>
  <si>
    <t>HB0105</t>
  </si>
  <si>
    <t>HB0106</t>
  </si>
  <si>
    <t>HB0107</t>
  </si>
  <si>
    <t>HB0108</t>
  </si>
  <si>
    <t>HB0109</t>
  </si>
  <si>
    <t>HB0110</t>
  </si>
  <si>
    <t>HB0111</t>
  </si>
  <si>
    <t>HB0112</t>
  </si>
  <si>
    <t>HB0113</t>
  </si>
  <si>
    <t>HB0114</t>
  </si>
  <si>
    <t>HB0115</t>
  </si>
  <si>
    <t>HB0116</t>
  </si>
  <si>
    <t>Cap Fin &amp; Inv</t>
  </si>
  <si>
    <t>Intro Vote</t>
  </si>
  <si>
    <t>Fail</t>
  </si>
  <si>
    <t>pass</t>
  </si>
  <si>
    <t>Early</t>
  </si>
  <si>
    <t>Delayed</t>
  </si>
  <si>
    <t>Late</t>
  </si>
  <si>
    <t>Heiner</t>
  </si>
  <si>
    <t>Styvar</t>
  </si>
  <si>
    <t>Larsen, L</t>
  </si>
  <si>
    <t>Neiman</t>
  </si>
  <si>
    <t>Banks</t>
  </si>
  <si>
    <t>Harshman</t>
  </si>
  <si>
    <t>Crago</t>
  </si>
  <si>
    <t>BlockChain/Technology</t>
  </si>
  <si>
    <t>Laursen, D</t>
  </si>
  <si>
    <t>Knapp</t>
  </si>
  <si>
    <t>McKeown</t>
  </si>
  <si>
    <t>Barlow</t>
  </si>
  <si>
    <t>Rodriguez-Williams</t>
  </si>
  <si>
    <t>Rothfuss</t>
  </si>
  <si>
    <t>Hicks</t>
  </si>
  <si>
    <t>Hutchings</t>
  </si>
  <si>
    <t>Cooper</t>
  </si>
  <si>
    <t>Haroldson</t>
  </si>
  <si>
    <t>Dockstader</t>
  </si>
  <si>
    <t>Chestek</t>
  </si>
  <si>
    <t>Allemand</t>
  </si>
  <si>
    <t>Yin</t>
  </si>
  <si>
    <t>Ide</t>
  </si>
  <si>
    <t>Salazar</t>
  </si>
  <si>
    <t>Steinmetz</t>
  </si>
  <si>
    <t>Nat Res Fund</t>
  </si>
  <si>
    <t>Lawley</t>
  </si>
  <si>
    <t>Eklund</t>
  </si>
  <si>
    <t>Angelos</t>
  </si>
  <si>
    <t>Scott</t>
  </si>
  <si>
    <t>Boner</t>
  </si>
  <si>
    <t>Clouston</t>
  </si>
  <si>
    <t>Driskill</t>
  </si>
  <si>
    <t>Pappas</t>
  </si>
  <si>
    <t>Strock</t>
  </si>
  <si>
    <t>Washut</t>
  </si>
  <si>
    <t>Provenza</t>
  </si>
  <si>
    <t>Locke</t>
  </si>
  <si>
    <t>Byron</t>
  </si>
  <si>
    <t>Andrew</t>
  </si>
  <si>
    <t>Davis</t>
  </si>
  <si>
    <t>Landen</t>
  </si>
  <si>
    <t>Biteman</t>
  </si>
  <si>
    <t>Kolb</t>
  </si>
  <si>
    <t>General government appropriations.</t>
  </si>
  <si>
    <t>Bear</t>
  </si>
  <si>
    <t>HAppropriations</t>
  </si>
  <si>
    <t>Olsen</t>
  </si>
  <si>
    <t>Singh</t>
  </si>
  <si>
    <t>Brennan</t>
  </si>
  <si>
    <t>Larson, JT</t>
  </si>
  <si>
    <t>Ottman</t>
  </si>
  <si>
    <t>Nicholas</t>
  </si>
  <si>
    <t>Still Alive</t>
  </si>
  <si>
    <t>Alive</t>
  </si>
  <si>
    <t>Colleges UW CTE</t>
  </si>
  <si>
    <t>Governor Veto</t>
  </si>
  <si>
    <t>Campbell, E</t>
  </si>
  <si>
    <t>Lien</t>
  </si>
  <si>
    <t>Filer</t>
  </si>
  <si>
    <t>Wyoming national guard member referral-amendments. </t>
  </si>
  <si>
    <t>Gierau</t>
  </si>
  <si>
    <t>Cities Towns Counties</t>
  </si>
  <si>
    <t>Brown, L</t>
  </si>
  <si>
    <t>French</t>
  </si>
  <si>
    <t>Riggins</t>
  </si>
  <si>
    <t>McCann</t>
  </si>
  <si>
    <t>HJ0002</t>
  </si>
  <si>
    <t>HJ0003</t>
  </si>
  <si>
    <t>SF0065</t>
  </si>
  <si>
    <t>SF0066</t>
  </si>
  <si>
    <t>SF0067</t>
  </si>
  <si>
    <t>SF0068</t>
  </si>
  <si>
    <t>SF0069</t>
  </si>
  <si>
    <t>SF0070</t>
  </si>
  <si>
    <t>SF0071</t>
  </si>
  <si>
    <t>SF0072</t>
  </si>
  <si>
    <t>SF0073</t>
  </si>
  <si>
    <t>SF0074</t>
  </si>
  <si>
    <t>SF0075</t>
  </si>
  <si>
    <t>SF0076</t>
  </si>
  <si>
    <t>SF0077</t>
  </si>
  <si>
    <t>SF0078</t>
  </si>
  <si>
    <t>SF0079</t>
  </si>
  <si>
    <t>SF0080</t>
  </si>
  <si>
    <t>SF0081</t>
  </si>
  <si>
    <t>SF0082</t>
  </si>
  <si>
    <t>SF0083</t>
  </si>
  <si>
    <t>SF0084</t>
  </si>
  <si>
    <t>HB0117</t>
  </si>
  <si>
    <t>HB0118</t>
  </si>
  <si>
    <t>Connolly</t>
  </si>
  <si>
    <t>Crum</t>
  </si>
  <si>
    <t>SJ0002</t>
  </si>
  <si>
    <t>Lucas</t>
  </si>
  <si>
    <t>Guggenmos</t>
  </si>
  <si>
    <t>HJ0004</t>
  </si>
  <si>
    <t>SJ0003</t>
  </si>
  <si>
    <t>Brady</t>
  </si>
  <si>
    <t>Tarver</t>
  </si>
  <si>
    <t>Brown, G</t>
  </si>
  <si>
    <t>Webb</t>
  </si>
  <si>
    <t>Bratten</t>
  </si>
  <si>
    <t>Wharff</t>
  </si>
  <si>
    <t>Williams</t>
  </si>
  <si>
    <t>Theft amendments.</t>
  </si>
  <si>
    <t>Wasserburger</t>
  </si>
  <si>
    <t>Pearson</t>
  </si>
  <si>
    <t>Fast Track Permits Act. </t>
  </si>
  <si>
    <t>Campbell, K</t>
  </si>
  <si>
    <t>Johnson</t>
  </si>
  <si>
    <t>Jones</t>
  </si>
  <si>
    <t>HJ0005</t>
  </si>
  <si>
    <t>Wyoming pregnancy centers-autonomy and rights.</t>
  </si>
  <si>
    <t>S COW:Failed 6-23-2-0-0</t>
  </si>
  <si>
    <t>Not Introduced</t>
  </si>
  <si>
    <t>Schmid</t>
  </si>
  <si>
    <t>Geringer</t>
  </si>
  <si>
    <t>Unemployment insurance coverage-period and reporting.</t>
  </si>
  <si>
    <t>Posey</t>
  </si>
  <si>
    <t>S 3rd Reading:Failed 12-19-0-0-0</t>
  </si>
  <si>
    <t>Storer</t>
  </si>
  <si>
    <t>SNAP benefits-waiver request.</t>
  </si>
  <si>
    <t>Origin</t>
  </si>
  <si>
    <t>SF0001</t>
  </si>
  <si>
    <t xml:space="preserve">Count
</t>
  </si>
  <si>
    <t>H Did not Consider for Introduction</t>
  </si>
  <si>
    <t>S 3rd Reading:Failed 10-17-4-0-0</t>
  </si>
  <si>
    <t>S COW:Failed 12-17-2-0-0</t>
  </si>
  <si>
    <t>S COW:Failed 6-20-4-0-1</t>
  </si>
  <si>
    <t>H No report prior to CoW Cutoff</t>
  </si>
  <si>
    <t>H COW:Failed 10-50-2-0-0</t>
  </si>
  <si>
    <t>H COW:Failed 25-34-3-0-0</t>
  </si>
  <si>
    <t>S COW:S Did not consider for COW</t>
  </si>
  <si>
    <t>S COW:Failed 10-20-1-0-0</t>
  </si>
  <si>
    <t>S 3rd Reading:S Bill Reconsideration Motion Failed by Roll Call 14-16-1-0-0</t>
  </si>
  <si>
    <t>S COW:Failed 9-21-1-0-0</t>
  </si>
  <si>
    <t>H COW:H Did not consider for COW</t>
  </si>
  <si>
    <t>Updated 11 Feb 2025</t>
  </si>
  <si>
    <t>Professions</t>
  </si>
  <si>
    <t>Parks and Rec</t>
  </si>
  <si>
    <t>2025 Session 2/11/2025</t>
  </si>
  <si>
    <t>S postponed indefinitely</t>
  </si>
  <si>
    <t>Died 3rd Reading</t>
  </si>
  <si>
    <t>S 3rd Reading:Failed 10-20-1-0-0</t>
  </si>
  <si>
    <t>S COW:Failed 4-26-1-0-0</t>
  </si>
  <si>
    <t>S COW:Failed 11-19-1-0-0</t>
  </si>
  <si>
    <t>S 3rd Reading:Failed 14-17-0-0-0</t>
  </si>
  <si>
    <t>H 3rd Reading:Failed 5-52-5-0-0</t>
  </si>
  <si>
    <t>Assigned Chapter Number 6</t>
  </si>
  <si>
    <t>Assigned Chapter Number 10</t>
  </si>
  <si>
    <t>Assigned Chapter Number 8</t>
  </si>
  <si>
    <t>H 3rd Reading:Failed 23-38-1-0-0</t>
  </si>
  <si>
    <t>S COW:Failed 4-27-0-0-0</t>
  </si>
  <si>
    <t>Assigned Chapter Number 25</t>
  </si>
  <si>
    <t>Assigned Chapter Number 22</t>
  </si>
  <si>
    <t>Assigned Chapter Number 24</t>
  </si>
  <si>
    <t>Assigned Chapter Number 19</t>
  </si>
  <si>
    <t>Assigned Chapter Number 32</t>
  </si>
  <si>
    <t>Assigned Chapter Number 36</t>
  </si>
  <si>
    <t>Assigned Chapter Number 31</t>
  </si>
  <si>
    <t>Assigned Chapter Number 33</t>
  </si>
  <si>
    <t>Assigned Chapter Number 37</t>
  </si>
  <si>
    <t>Assigned Chapter Number 29</t>
  </si>
  <si>
    <t>Assigned Chapter Number 42</t>
  </si>
  <si>
    <t>S Did not Consider for Introduction</t>
  </si>
  <si>
    <t>S COW:Failed 8-21-2-0-0</t>
  </si>
  <si>
    <t>H COW:Failed 16-40-6-0-0</t>
  </si>
  <si>
    <t>H COW:Failed 23-36-3-0-0</t>
  </si>
  <si>
    <t>H COW:Failed 25-32-5-0-0</t>
  </si>
  <si>
    <t>H:Died in Committee Returned Bill Pursuant to HR 5-4</t>
  </si>
  <si>
    <t>Assigned Chapter Number 46</t>
  </si>
  <si>
    <t>S:Died in Committee Returned Bill Pursuant to SR 5-4</t>
  </si>
  <si>
    <t>Assigned Chapter Number 83</t>
  </si>
  <si>
    <t>S President Signed HEA No. 0057</t>
  </si>
  <si>
    <t>Assigned Chapter Number 61</t>
  </si>
  <si>
    <t>Assigned Chapter Number 48</t>
  </si>
  <si>
    <t>Assigned Chapter Number 45</t>
  </si>
  <si>
    <t>Assigned Chapter Number 77</t>
  </si>
  <si>
    <t>Assigned Chapter Number 73</t>
  </si>
  <si>
    <t>Assigned Chapter Number 55</t>
  </si>
  <si>
    <t>Assigned Chapter Number 60</t>
  </si>
  <si>
    <t>Assigned Chapter Number 62</t>
  </si>
  <si>
    <t>Assigned Chapter Number 68</t>
  </si>
  <si>
    <t>Assigned Chapter Number 76</t>
  </si>
  <si>
    <t>Assigned Chapter Number 69</t>
  </si>
  <si>
    <t>Assigned Chapter Number 80</t>
  </si>
  <si>
    <t>Assigned Chapter Number 44</t>
  </si>
  <si>
    <t>Assigned Chapter Number 81</t>
  </si>
  <si>
    <t>Assigned Chapter Number 82</t>
  </si>
  <si>
    <t>Assigned Chapter Number 70</t>
  </si>
  <si>
    <t>Assigned Chapter Number 74</t>
  </si>
  <si>
    <t>Assigned Chapter Number 58</t>
  </si>
  <si>
    <t>Assigned Chapter Number 75</t>
  </si>
  <si>
    <t>Assigned Chapter Number 59</t>
  </si>
  <si>
    <t>H Speaker Signed SEA No. 0062</t>
  </si>
  <si>
    <t>Assigned Chapter Number 78</t>
  </si>
  <si>
    <t>Assigned Chapter Number 63</t>
  </si>
  <si>
    <t>Assigned Chapter Number 71</t>
  </si>
  <si>
    <t>Assigned Chapter Number 72</t>
  </si>
  <si>
    <t>S President Signed HEA No. 0069</t>
  </si>
  <si>
    <t>Assigned Chapter Number 94</t>
  </si>
  <si>
    <t>Assigned Chapter Number 86</t>
  </si>
  <si>
    <t>S President Signed HEA No. 0063</t>
  </si>
  <si>
    <t>S 3rd Reading:Failed 15-16-0-0-0</t>
  </si>
  <si>
    <t>Assigned Chapter Number 85</t>
  </si>
  <si>
    <t>S President Signed HEA No. 0059</t>
  </si>
  <si>
    <t>S President Signed HEA No. 0065</t>
  </si>
  <si>
    <t>Assigned Chapter Number 93</t>
  </si>
  <si>
    <t>S President Signed HEA No. 0064</t>
  </si>
  <si>
    <t>Assigned Chapter Number 102</t>
  </si>
  <si>
    <t>S President Signed HEA No. 0062</t>
  </si>
  <si>
    <t>Assigned Chapter Number 97</t>
  </si>
  <si>
    <t>Assigned Chapter Number 101</t>
  </si>
  <si>
    <t>H Speaker Signed SEA No. 0072</t>
  </si>
  <si>
    <t>H Speaker Signed SEA No. 0076</t>
  </si>
  <si>
    <t>Assigned Chapter Number 96</t>
  </si>
  <si>
    <t>Assigned Chapter Number 99</t>
  </si>
  <si>
    <t>H Speaker Signed SEA No. 0075</t>
  </si>
  <si>
    <t>H Speaker Signed SEA No. 0074</t>
  </si>
  <si>
    <t>H Speaker Signed SEA No. 0073</t>
  </si>
  <si>
    <t>H Speaker Signed SEJR No. 0002</t>
  </si>
  <si>
    <t>(blank)</t>
  </si>
  <si>
    <t>S President Signed HEA No. 0073</t>
  </si>
  <si>
    <t>S President Signed HEA No. 0070</t>
  </si>
  <si>
    <t>Assigned Chapter Number 109</t>
  </si>
  <si>
    <t>Assigned Chapter Number 105</t>
  </si>
  <si>
    <t>S President Signed HEA No. 0076</t>
  </si>
  <si>
    <t>S President Signed HEA No. 0074</t>
  </si>
  <si>
    <t>Assigned Chapter Number 107</t>
  </si>
  <si>
    <t>S President Signed HEA No. 0072</t>
  </si>
  <si>
    <t>Assigned Chapter Number 104</t>
  </si>
  <si>
    <t>H Speaker Signed SEA No. 0088</t>
  </si>
  <si>
    <t>H Speaker Signed SEA No. 0085</t>
  </si>
  <si>
    <t>H Speaker Signed SEA No. 0087</t>
  </si>
  <si>
    <t>Assigned Chapter Number 112</t>
  </si>
  <si>
    <t>H Speaker Signed SEA No. 0090</t>
  </si>
  <si>
    <t>H Speaker Signed SEA No. 0086</t>
  </si>
  <si>
    <t>H Speaker Signed SEA No. 0089</t>
  </si>
  <si>
    <t>Governor Signed SEA No. 0050 </t>
  </si>
  <si>
    <t>Governor Signed SEJR No. 0001 </t>
  </si>
  <si>
    <t>Assigned Chapter Number 115</t>
  </si>
  <si>
    <t>Assigned Chapter Number 116</t>
  </si>
  <si>
    <t>Assigned Chapter Number 117</t>
  </si>
  <si>
    <t>H Speaker Signed SEA No. 0098</t>
  </si>
  <si>
    <t>H Speaker Signed SEA No. 0096</t>
  </si>
  <si>
    <t>Assigned Chapter Number 125</t>
  </si>
  <si>
    <t>Assigned Chapter Number 126</t>
  </si>
  <si>
    <t>Assigned Chapter Number 127</t>
  </si>
  <si>
    <t>Assigned Chapter Number 119</t>
  </si>
  <si>
    <t>Assigned Chapter Number 118</t>
  </si>
  <si>
    <t>Assigned Chapter Number 128</t>
  </si>
  <si>
    <t>(Multiple Items)</t>
  </si>
  <si>
    <t>Bill Number Assigned</t>
  </si>
  <si>
    <t>Birthing centers-Medicaid coverage.</t>
  </si>
  <si>
    <t>Oil and gas bonding pool-investment and earnings.</t>
  </si>
  <si>
    <t>Stalking of minors.</t>
  </si>
  <si>
    <t>Grooming of children-offenses and amendments.</t>
  </si>
  <si>
    <t>Sexually explicit materials in libraries-requirements.</t>
  </si>
  <si>
    <t>Eminent domain-landowner bill of rights.</t>
  </si>
  <si>
    <t>Prohibiting unauthorized atmospheric geoengineering. </t>
  </si>
  <si>
    <t>Protection of nuclear facilities.</t>
  </si>
  <si>
    <t>Medicaid rate increase-EMS services.</t>
  </si>
  <si>
    <t>Hospital bankruptcy proceedings.</t>
  </si>
  <si>
    <t>Eligibility for Medicaid-criteria.</t>
  </si>
  <si>
    <t>Absconding for criminal purposes-criminal offense.</t>
  </si>
  <si>
    <t>Fentanyl to minors-enhanced penalty.</t>
  </si>
  <si>
    <t>Contracts for holding and treating mentally ill detainees.</t>
  </si>
  <si>
    <t>Burials of indigent veterans-amendments.</t>
  </si>
  <si>
    <t>Wyoming national guard reenlistment bonus program.</t>
  </si>
  <si>
    <t>Literacy position for K-3 reading program.</t>
  </si>
  <si>
    <t>State management-federal mineral leases.</t>
  </si>
  <si>
    <t>Fed Nat Res</t>
  </si>
  <si>
    <t>Clean Air and Geoengineering Prohibition Act.</t>
  </si>
  <si>
    <t>Ivermectin-no prescription required.</t>
  </si>
  <si>
    <t>Protecting self-defense-reimbursement and amendments.</t>
  </si>
  <si>
    <t>Federal mineral royalties-state share.</t>
  </si>
  <si>
    <t>Landowner hunting licenses-limitation.</t>
  </si>
  <si>
    <t>Subleasing of state lands-exemptions.</t>
  </si>
  <si>
    <t>Good neighbor authority-amendments.</t>
  </si>
  <si>
    <t>Attendance of students in K-12 schools. </t>
  </si>
  <si>
    <t>Epinephrine delivery methods.</t>
  </si>
  <si>
    <t>Right to repair digital electronic equipment.</t>
  </si>
  <si>
    <t>Secretary of state-expedited filings.</t>
  </si>
  <si>
    <t>Select Committee on Blockchain and Emerging Technologies.</t>
  </si>
  <si>
    <t>State museum-fees authorization.</t>
  </si>
  <si>
    <t>Corner crossing clarification.</t>
  </si>
  <si>
    <t>State parks-nonmotorized recreational trail fees.</t>
  </si>
  <si>
    <t>Gaming proceeds-outdoor recreation.</t>
  </si>
  <si>
    <t>Recall of elected municipal officers.</t>
  </si>
  <si>
    <t>Participation in 6-12 activities.</t>
  </si>
  <si>
    <t>Review of charter school applications.</t>
  </si>
  <si>
    <t>Wyoming's tomorrow scholarship program amendments. </t>
  </si>
  <si>
    <t>Vehicle registration fees-tribal governments.</t>
  </si>
  <si>
    <t>Continuity of Permitting Act. </t>
  </si>
  <si>
    <t>Sexual exploitation of children-amendments.</t>
  </si>
  <si>
    <t>Trapping licenses-nonresident reciprocal licenses.</t>
  </si>
  <si>
    <t>Vehicle registration fees-amendments.</t>
  </si>
  <si>
    <t>Data privacy-government entities.</t>
  </si>
  <si>
    <t>Wyoming stable token-amendments. </t>
  </si>
  <si>
    <t>Unincorporated nonprofit associations-amendments.</t>
  </si>
  <si>
    <t>Outpatient examination and commitment length.</t>
  </si>
  <si>
    <t>Lottery tickets-acceptance of debit card payments.</t>
  </si>
  <si>
    <t>Landowner license limits in limited quota hunt areas.</t>
  </si>
  <si>
    <t>Game and fish property tax exemption-amendments.</t>
  </si>
  <si>
    <t>Leashed dogs for tracking-black bear.</t>
  </si>
  <si>
    <t>Elections-voting machine and voting system tests.</t>
  </si>
  <si>
    <t>Elections-acceptable identification revisions.</t>
  </si>
  <si>
    <t>Elections-voter registration revisions.</t>
  </si>
  <si>
    <t>Uniform mortgage modification act.</t>
  </si>
  <si>
    <t>911 funding.</t>
  </si>
  <si>
    <t>Political parties-county central committees.</t>
  </si>
  <si>
    <t>Roadside safety-amendments.</t>
  </si>
  <si>
    <t>School district-cell phone and smart watch policies.</t>
  </si>
  <si>
    <t>Hathaway lump sum merit scholarship. </t>
  </si>
  <si>
    <t>Upholding the principles of federalism.</t>
  </si>
  <si>
    <t>K-12 school facilities maintenance and appropriations.</t>
  </si>
  <si>
    <t>H Received for Introduction</t>
  </si>
  <si>
    <t>Saddles, not steering wheels act. </t>
  </si>
  <si>
    <t>Jarvis</t>
  </si>
  <si>
    <t>English proficiency-commercial motor vehicle drivers.</t>
  </si>
  <si>
    <t>Storage of spent nuclear fuel and waste-vote required.</t>
  </si>
  <si>
    <t>Beef checkoff program-amendments.</t>
  </si>
  <si>
    <t>Long-term homeowner tax exemption-sunset repeal.</t>
  </si>
  <si>
    <t>Strategic investments and projects account-repeal.</t>
  </si>
  <si>
    <t>Firefighters-retirement plans.</t>
  </si>
  <si>
    <t>Firefighters-paid leave and hazard pay.</t>
  </si>
  <si>
    <t>Forestry conservation program wildland fire module.</t>
  </si>
  <si>
    <t>County officials-nonpartisan elections.</t>
  </si>
  <si>
    <t>Pesticide registration fee increase.</t>
  </si>
  <si>
    <t>Firearms rights-restoration amendments.</t>
  </si>
  <si>
    <t>Suicide prevention.</t>
  </si>
  <si>
    <t>WHP, DCI and warden retirement benefits-amendments.</t>
  </si>
  <si>
    <t>Duty to stop vehicle during accidents-amendments.</t>
  </si>
  <si>
    <t>Smith</t>
  </si>
  <si>
    <t>Anti-money laundering.</t>
  </si>
  <si>
    <t>Revisor's bill.</t>
  </si>
  <si>
    <t>Long-term homeowner tax exemption-revisions.</t>
  </si>
  <si>
    <t>Electricity from solar and nuclear resources-taxation.</t>
  </si>
  <si>
    <t>Duty to assist during emergencies.</t>
  </si>
  <si>
    <t>Residential property tax value-constitutional amendment.</t>
  </si>
  <si>
    <t>Legislative budget.</t>
  </si>
  <si>
    <t>S Received for Introduction</t>
  </si>
  <si>
    <t>State lands-designation of community-valued land.</t>
  </si>
  <si>
    <t>Portable benefit accounts.</t>
  </si>
  <si>
    <t>County zoning authority-amendments.</t>
  </si>
  <si>
    <t>Conservation district supervisor contracting.</t>
  </si>
  <si>
    <t>Gambling amendments.</t>
  </si>
  <si>
    <t>Local approval for simulcasting.</t>
  </si>
  <si>
    <t>Skill based amusement games-licensed liquor establishments.</t>
  </si>
  <si>
    <t>Increase of Hathaway scholarship awards.</t>
  </si>
  <si>
    <t>Stem Cell Freedom Act.</t>
  </si>
  <si>
    <t>Public records act revisions.</t>
  </si>
  <si>
    <t>Pen and paper ballots.</t>
  </si>
  <si>
    <t>Ballot drop boxes-prohibition.</t>
  </si>
  <si>
    <t>Ballot harvesting-prohibition.</t>
  </si>
  <si>
    <t>Random hand count audits of election results.</t>
  </si>
  <si>
    <t>Elections-hand counting for recounts.</t>
  </si>
  <si>
    <t>Poll watchers-polling stations observation.</t>
  </si>
  <si>
    <t>Elections-independent candidate requirements.</t>
  </si>
  <si>
    <t>Wyoming homestead opportunity program.</t>
  </si>
  <si>
    <t>Carbon capture mandate-repeal.</t>
  </si>
  <si>
    <t>Hathaway private post secondary institution scholarships.</t>
  </si>
  <si>
    <t>Voter approval for mill levy imposition.</t>
  </si>
  <si>
    <t>State engineer-surface and ground water study.</t>
  </si>
  <si>
    <t>Love</t>
  </si>
  <si>
    <t>Transferable landowner hunting licenses-requirements.</t>
  </si>
  <si>
    <t>2026 large project funding.</t>
  </si>
  <si>
    <t>Keeping amateurism in high school athletics.</t>
  </si>
  <si>
    <t>Bond election language process.</t>
  </si>
  <si>
    <t>Attorney general-elected.</t>
  </si>
  <si>
    <t>Cultivated meat-prohibition.</t>
  </si>
  <si>
    <t>State banks and SPDI conversions. </t>
  </si>
  <si>
    <t>Special purpose depository institution-amendments.</t>
  </si>
  <si>
    <t>The Christian Smith Safety Act.</t>
  </si>
  <si>
    <t>Medicaid reimbursement-nursing homes.</t>
  </si>
  <si>
    <t>Enhanced Medicaid reimbursement rate-maternal services.</t>
  </si>
  <si>
    <t>K-12 public school discipline.</t>
  </si>
  <si>
    <t>Judicial deference-agencies.</t>
  </si>
  <si>
    <t>Eligibility for veterans property tax exemption-amendments.</t>
  </si>
  <si>
    <t>Veteran's exemption.</t>
  </si>
  <si>
    <t>Department of health-land transfers.</t>
  </si>
  <si>
    <t>Kratom product regulation.</t>
  </si>
  <si>
    <t>Transparency in hospital service pricing.</t>
  </si>
  <si>
    <t>Wyoming Indian Child Welfare Act sunset repeal.</t>
  </si>
  <si>
    <t>K-12 language and literacy program.</t>
  </si>
  <si>
    <t>K-12 school facilities appropriations.</t>
  </si>
  <si>
    <t>Wyoming GRANITE Act.</t>
  </si>
  <si>
    <t>No more pennies-rounding cash payments.</t>
  </si>
  <si>
    <t>Obscenity amendments.</t>
  </si>
  <si>
    <t>Residential real property-fair market value on transfer.</t>
  </si>
  <si>
    <t>Public schools to provide feminine hygiene products.</t>
  </si>
  <si>
    <t>Virtual currency kiosks. </t>
  </si>
  <si>
    <t>Exception for annexation with landowner objections-repeal.</t>
  </si>
  <si>
    <t>Zoning protest petition-repeal.</t>
  </si>
  <si>
    <t>Forest health grant program.</t>
  </si>
  <si>
    <t>Prescriptive easement for water conveyance-attorney fees.</t>
  </si>
  <si>
    <t>Identification cards-renewal for care facility residents.</t>
  </si>
  <si>
    <t>Less is More Plate Act.</t>
  </si>
  <si>
    <t>Wyoming interstate study and safe highways investment act.</t>
  </si>
  <si>
    <t>Legislative subpoena-penalty.</t>
  </si>
  <si>
    <t>Mgt Audit</t>
  </si>
  <si>
    <t>Falsifying election documents.</t>
  </si>
  <si>
    <t>Post-election audit procedures.</t>
  </si>
  <si>
    <t>Removal of county officers-election code violations.</t>
  </si>
  <si>
    <t>Omnibus water bill-planning.</t>
  </si>
  <si>
    <t>Motor vehicle sales to family members-not taxable.</t>
  </si>
  <si>
    <t>Legislature-reorganization of department of audit.</t>
  </si>
  <si>
    <t>Administrative rules-legislative review.</t>
  </si>
  <si>
    <t>Investment in Wyoming housing.</t>
  </si>
  <si>
    <t>Public funds lobbying.</t>
  </si>
  <si>
    <t>Hoeft</t>
  </si>
  <si>
    <t>Donations of alcoholic beverages-amendments.</t>
  </si>
  <si>
    <t>State engineer-consumptive water use study.</t>
  </si>
  <si>
    <t>Ban on government social scoring with AI.</t>
  </si>
  <si>
    <t>Sexual predators prohibited from public office.</t>
  </si>
  <si>
    <t>The people's right to judicial transparency.</t>
  </si>
  <si>
    <t>Wyoming business council-repeal.</t>
  </si>
  <si>
    <t>Donated hunting licenses-amendments.</t>
  </si>
  <si>
    <t>Wyoming state guard-amendments.</t>
  </si>
  <si>
    <t>Water districts-funds for maintenance projects.</t>
  </si>
  <si>
    <t>Waste and storm water infrastructure study. </t>
  </si>
  <si>
    <t>Omnibus water bill-construction.</t>
  </si>
  <si>
    <t>Wyoming department of homeland security.</t>
  </si>
  <si>
    <t>Election purity and hand count act.</t>
  </si>
  <si>
    <t>Concealed carry-colleges and universities.</t>
  </si>
  <si>
    <t>Carrying of concealed weapons-age requirement.</t>
  </si>
  <si>
    <t>Second amendment financial privacy act amendments.</t>
  </si>
  <si>
    <t>Prohibit Red Flag Gun Seizure Act-penalty amendments.</t>
  </si>
  <si>
    <t>Wyoming veterans museum capital construction.</t>
  </si>
  <si>
    <t>Nonprofit corporations-remote participation.</t>
  </si>
  <si>
    <t>Guardianship protections.</t>
  </si>
  <si>
    <t>Protecting kids from deepfakes and exploitative images.</t>
  </si>
  <si>
    <t>Wyoming First Amendment Protection Act.</t>
  </si>
  <si>
    <t>County clerks-frivolous filings procedure.</t>
  </si>
  <si>
    <t>K-12 school facilities appropriations-2.</t>
  </si>
  <si>
    <t>Smokebuster module leaders.</t>
  </si>
  <si>
    <t>Local government distributions.</t>
  </si>
  <si>
    <t>Department of audit reports-website posting.</t>
  </si>
  <si>
    <t>Property tax exemptions-application date.</t>
  </si>
  <si>
    <t>Interstate Teacher Mobility Compact.</t>
  </si>
  <si>
    <t>Tolling authority-highways.</t>
  </si>
  <si>
    <t>Pesticide warning labels.</t>
  </si>
  <si>
    <t>Court automation fees-amendments.</t>
  </si>
  <si>
    <t>Distribution of taxes on large electrical loads.</t>
  </si>
  <si>
    <t>General government appropriations-2.</t>
  </si>
  <si>
    <t>K-12 public school finance. </t>
  </si>
  <si>
    <t>Recalibration</t>
  </si>
  <si>
    <t>Homeowner property tax exemption revisions.</t>
  </si>
  <si>
    <t>Residential real property-taxable value.</t>
  </si>
  <si>
    <t>Sales and use tax reorganization.</t>
  </si>
  <si>
    <t>Department of revenue-electronic communication.</t>
  </si>
  <si>
    <t>K-12 public school finance-2.</t>
  </si>
  <si>
    <t>State funded capital construction.</t>
  </si>
  <si>
    <t>Riverton state office task force-sunset.</t>
  </si>
  <si>
    <t>Parent rights-amendments.</t>
  </si>
  <si>
    <t>Railroad safety.</t>
  </si>
  <si>
    <t>Cardiac events in schools-planning and training.</t>
  </si>
  <si>
    <t>Destruction of water is not beneficial use.</t>
  </si>
  <si>
    <t>Stop harm-empower women with informed notices.</t>
  </si>
  <si>
    <t>Residential property tax replacement.</t>
  </si>
  <si>
    <t>Duties of registered agents-amendments.</t>
  </si>
  <si>
    <t>Major political parties-state central party voting members.</t>
  </si>
  <si>
    <t>Voluntary water conservation program.</t>
  </si>
  <si>
    <t>Law Enforcement Memorial-Michael A. Rosa.</t>
  </si>
  <si>
    <t>Residential property tax-constitutional amendment.</t>
  </si>
  <si>
    <t>&lt;</t>
  </si>
  <si>
    <t>&gt;=</t>
  </si>
  <si>
    <t>HB0119</t>
  </si>
  <si>
    <t>No foreign law in Wyoming.</t>
  </si>
  <si>
    <t>HB0120</t>
  </si>
  <si>
    <t>Energy product reclassification and sovereignty act.</t>
  </si>
  <si>
    <t>HB0121</t>
  </si>
  <si>
    <t>Hydrogen severance taxation.</t>
  </si>
  <si>
    <t>HB0122</t>
  </si>
  <si>
    <t>Wyoming rural health transformation program.</t>
  </si>
  <si>
    <t>HB0123</t>
  </si>
  <si>
    <t>Education savings accounts.</t>
  </si>
  <si>
    <t>SF0085</t>
  </si>
  <si>
    <t>RAVEN Act.</t>
  </si>
  <si>
    <t>SF0086</t>
  </si>
  <si>
    <t>Wyoming property tax relief authority.</t>
  </si>
  <si>
    <t>SF0087</t>
  </si>
  <si>
    <t>Felony interference with a police officer-amendments.</t>
  </si>
  <si>
    <t>Bills of Interest</t>
  </si>
  <si>
    <t>x</t>
  </si>
  <si>
    <t>y</t>
  </si>
  <si>
    <t>x\</t>
  </si>
  <si>
    <t>HB0124</t>
  </si>
  <si>
    <t>Property tax exemption reduction.</t>
  </si>
  <si>
    <t>HB0125</t>
  </si>
  <si>
    <t>Business entity forced dissolution for fraud.</t>
  </si>
  <si>
    <t>HB0126</t>
  </si>
  <si>
    <t>Human heartbeat act.</t>
  </si>
  <si>
    <t>HB0127</t>
  </si>
  <si>
    <t>Voter approval for recreation mill levy.</t>
  </si>
  <si>
    <t>SF0088</t>
  </si>
  <si>
    <t>Sex offenders-residence near child care facilities.</t>
  </si>
  <si>
    <t>31-0-0-0-0</t>
  </si>
  <si>
    <t>30-1-0-0-0</t>
  </si>
  <si>
    <t>25-6-0-0-0</t>
  </si>
  <si>
    <t>21--10-0-0</t>
  </si>
  <si>
    <t>28-3-0-0-0</t>
  </si>
  <si>
    <t>27-4-0-0-0</t>
  </si>
  <si>
    <t>22-9-0-0-0</t>
  </si>
  <si>
    <t>13-18-0-0-0</t>
  </si>
  <si>
    <t>23-8-0-0-0</t>
  </si>
  <si>
    <t>Failed Intro</t>
  </si>
  <si>
    <t>37-25-0-0-0</t>
  </si>
  <si>
    <t>10-21-0-0-0</t>
  </si>
  <si>
    <t>44-18-0-0-0</t>
  </si>
  <si>
    <t>9-22-0-0-0</t>
  </si>
  <si>
    <t>7-24-0-0-0</t>
  </si>
  <si>
    <t>24-38-0-0-0</t>
  </si>
  <si>
    <t>38-24-0-0-0</t>
  </si>
  <si>
    <t>0-31-0-0-0</t>
  </si>
  <si>
    <t>S10 - Labor</t>
  </si>
  <si>
    <t>S04 - Education</t>
  </si>
  <si>
    <t>28-2-0-0-1</t>
  </si>
  <si>
    <t>S05 - Agriculture</t>
  </si>
  <si>
    <t>29-2-0-0-0</t>
  </si>
  <si>
    <t>S06 - Travel</t>
  </si>
  <si>
    <t>40-22-0-0-0</t>
  </si>
  <si>
    <t>39-23-0-0-0</t>
  </si>
  <si>
    <t>18-13-0-0-0</t>
  </si>
  <si>
    <t>14-17-0-0-0</t>
  </si>
  <si>
    <t>15-16-0-0-0</t>
  </si>
  <si>
    <t>6-25-0-0-0</t>
  </si>
  <si>
    <t>S09 - Minerals</t>
  </si>
  <si>
    <t>36-26-0-0-0</t>
  </si>
  <si>
    <t>H07 - Corporations</t>
  </si>
  <si>
    <t>61-1-0-0-0</t>
  </si>
  <si>
    <t>H09 - Minerals</t>
  </si>
  <si>
    <t>H01 - Judiciary</t>
  </si>
  <si>
    <t>62-0-0-0-0</t>
  </si>
  <si>
    <t>43-19-0-0-0</t>
  </si>
  <si>
    <t>32-30-0-0-0</t>
  </si>
  <si>
    <t>47-15-0-0-0</t>
  </si>
  <si>
    <t>H06 - Travel</t>
  </si>
  <si>
    <t>34-28-0-0-0</t>
  </si>
  <si>
    <t>57-5-0-0-0</t>
  </si>
  <si>
    <t>H04 - Education</t>
  </si>
  <si>
    <t>H08 - Transportation</t>
  </si>
  <si>
    <t>H02 - Appropriations</t>
  </si>
  <si>
    <t>60-1-0-0-1</t>
  </si>
  <si>
    <t>H03 - Revenue</t>
  </si>
  <si>
    <t>54-8-0-0-0</t>
  </si>
  <si>
    <t>59-3-0-0-0</t>
  </si>
  <si>
    <t>60-2-0-0-0</t>
  </si>
  <si>
    <t>41-21-0-0-0</t>
  </si>
  <si>
    <t>33-29-0-0-0</t>
  </si>
  <si>
    <t>H10 - Labor</t>
  </si>
  <si>
    <t>30-32-0-0-0</t>
  </si>
  <si>
    <t>25-37-0-0-0</t>
  </si>
  <si>
    <t>48-14-0-0-0</t>
  </si>
  <si>
    <t>H05 - Agriculture</t>
  </si>
  <si>
    <t>51-11-0-0-0</t>
  </si>
  <si>
    <t>46-16-0-0-0</t>
  </si>
  <si>
    <t>H Introduced and Referred to H10 - Labor 51-11-0-0-0</t>
  </si>
  <si>
    <t>H Introduced and Referred to H10 - Labor 44-18-0-0-0</t>
  </si>
  <si>
    <t>H Introduced and Referred to H09 - Minerals 61-1-0-0-0</t>
  </si>
  <si>
    <t>H Failed Introduction 29-33-0-0-0</t>
  </si>
  <si>
    <t>H Failed Introduction 37-25-0-0-0</t>
  </si>
  <si>
    <t>H Introduced and Referred to H01 - Judiciary 62-0-0-0-0</t>
  </si>
  <si>
    <t>H Introduced and Referred to H01 - Judiciary 43-19-0-0-0</t>
  </si>
  <si>
    <t>H Introduced and Referred to H01 - Judiciary 46-16-0-0-0</t>
  </si>
  <si>
    <t>H Failed Introduction 24-38-0-0-0</t>
  </si>
  <si>
    <t>H Introduced and Referred to H06 - Travel 60-2-0-0-0</t>
  </si>
  <si>
    <t>H Introduced and Referred to H07 - Corporations 62-0-0-0-0</t>
  </si>
  <si>
    <t>H Introduced and Referred to H06 - Travel 43-19-0-0-0</t>
  </si>
  <si>
    <t>H Failed Introduction 30-32-0-0-0</t>
  </si>
  <si>
    <t>H Introduced and Referred to H06 - Travel 47-15-0-0-0</t>
  </si>
  <si>
    <t>H Failed Introduction 34-28-0-0-0</t>
  </si>
  <si>
    <t>H Failed Introduction 25-37-0-0-0</t>
  </si>
  <si>
    <t>H Introduced and Referred to H04 - Education 57-5-0-0-0</t>
  </si>
  <si>
    <t>H Introduced and Referred to H04 - Education 62-0-0-0-0</t>
  </si>
  <si>
    <t>H Introduced and Referred to H04 - Education 48-14-0-0-0</t>
  </si>
  <si>
    <t>H Introduced and Referred to H08 - Transportation 62-0-0-0-0</t>
  </si>
  <si>
    <t>H Failed Introduction 36-26-0-0-0</t>
  </si>
  <si>
    <t>H Introduced and Referred to H09 - Minerals 62-0-0-0-0</t>
  </si>
  <si>
    <t>H Introduced and Referred to H05 - Agriculture 62-0-0-0-0</t>
  </si>
  <si>
    <t>H Failed Introduction 38-24-0-0-0</t>
  </si>
  <si>
    <t>H Failed Introduction 39-23-0-0-0</t>
  </si>
  <si>
    <t>H Introduced and Referred to H07 - Corporations 46-16-0-0-0</t>
  </si>
  <si>
    <t>H Failed Introduction 32-30-0-0-0</t>
  </si>
  <si>
    <t>H Failed Introduction 40-22-0-0-0</t>
  </si>
  <si>
    <t>H Introduced and Referred to H07 - Corporations 57-5-0-0-0</t>
  </si>
  <si>
    <t>H Introduced and Referred to H07 - Corporations 54-8-0-0-0</t>
  </si>
  <si>
    <t>Wyoming veterans museum capital construction. </t>
  </si>
  <si>
    <t>Guardianship protections. </t>
  </si>
  <si>
    <t>H Failed Introduction 41-21-0-0-0</t>
  </si>
  <si>
    <t>H Failed Introduction 33-29-0-0-0</t>
  </si>
  <si>
    <t>S Failed Introduction 0-31-0-0-0</t>
  </si>
  <si>
    <t>S Introduced and Referred to S10 - Labor 25-6-0-0-0</t>
  </si>
  <si>
    <t>S Introduced and Referred to S10 - Labor 31-0-0-0-0</t>
  </si>
  <si>
    <t>S Introduced and Referred to S04 - Education 30-1-0-0-0</t>
  </si>
  <si>
    <t>S Failed Introduction 9-22-0-0-0</t>
  </si>
  <si>
    <t>S Introduced and Referred to S09 - Minerals 31-0-0-0-0</t>
  </si>
  <si>
    <t>S Introduced and Referred to S04 - Education 31-0-0-0-0</t>
  </si>
  <si>
    <t>S Introduced and Referred to S09 - Minerals 27-4-0-0-0</t>
  </si>
  <si>
    <t>S Introduced and Referred to S06 - Travel 30-1-0-0-0</t>
  </si>
  <si>
    <t>S Introduced and Referred to S06 - Travel 29-2-0-0-0</t>
  </si>
  <si>
    <t>S Introduced and Referred to S07 - Corporations 31-0-0-0-0</t>
  </si>
  <si>
    <t>S Failed Introduction 18-13-0-0-0</t>
  </si>
  <si>
    <t>S Failed Introduction 14-17-0-0-0</t>
  </si>
  <si>
    <t>S Introduced and Referred to S04 - Education 22-9-0-0-0</t>
  </si>
  <si>
    <t>S Withdrawn by Sponsor</t>
  </si>
  <si>
    <t>S Introduced and Referred to S03 - Revenue 30-1-0-0-0</t>
  </si>
  <si>
    <t>:Refer to S01 - Judiciary</t>
  </si>
  <si>
    <t>Increase of Hathaway scholarship awards. </t>
  </si>
  <si>
    <t>S Failed Introduction 15-16-0-0-0</t>
  </si>
  <si>
    <t>S Failed Introduction 6-25-0-0-0</t>
  </si>
  <si>
    <t>S Introduced and Referred to S01 - Judiciary 30-1-0-0-0</t>
  </si>
  <si>
    <t>S Failed Introduction 10-21-0-0-0</t>
  </si>
  <si>
    <t>S Failed Introduction 13-18-0-0-0</t>
  </si>
  <si>
    <t>S Introduced and Referred to S05 - Agriculture 31-0-0-0-0</t>
  </si>
  <si>
    <t>Tolling authority-highways. </t>
  </si>
  <si>
    <t>S Introduced and Referred to S03 - Revenue 31-0-0-0-0</t>
  </si>
  <si>
    <t>S Introduced and Referred to S09 - Minerals 23-8-0-0-0</t>
  </si>
  <si>
    <t>S Failed Introduction 7-24-0-0-0</t>
  </si>
  <si>
    <t>S02 - Appropriations</t>
  </si>
  <si>
    <t>S07 - Corporations</t>
  </si>
  <si>
    <t>S03 - Revenue</t>
  </si>
  <si>
    <t>S01 - Judiciary</t>
  </si>
  <si>
    <t>S08 - Transportation</t>
  </si>
  <si>
    <t>29-33-0-0-0</t>
  </si>
  <si>
    <t>SF0089</t>
  </si>
  <si>
    <t>Local housing projects-tax exemption amendments.</t>
  </si>
  <si>
    <t>SF0090</t>
  </si>
  <si>
    <t>School facilities-use fees.</t>
  </si>
  <si>
    <t>SF0091</t>
  </si>
  <si>
    <t>Wyoming energy project accountability act.</t>
  </si>
  <si>
    <t>SF0092</t>
  </si>
  <si>
    <t>Wyoming False Claims Act.</t>
  </si>
  <si>
    <t>SF0093</t>
  </si>
  <si>
    <t>Shared custody-amendments.</t>
  </si>
  <si>
    <t>SF0094</t>
  </si>
  <si>
    <t>Governmental immunity-road reconstruction and maintenance.</t>
  </si>
  <si>
    <t>SF0095</t>
  </si>
  <si>
    <t>Driver's and motor vehicle services-third party providers.</t>
  </si>
  <si>
    <t>29-1-1-0-0</t>
  </si>
  <si>
    <t>30-0-1-0-0</t>
  </si>
  <si>
    <t>27-3-1-0-0</t>
  </si>
  <si>
    <t>22-8-1-0-0</t>
  </si>
  <si>
    <t>24-2-1-0-4</t>
  </si>
  <si>
    <t>18-12-1-0-0</t>
  </si>
  <si>
    <t>HB0128</t>
  </si>
  <si>
    <t>Enhanced oil recovery-severance tax exemption.</t>
  </si>
  <si>
    <t>HB0129</t>
  </si>
  <si>
    <t>Expanding Physician Access Act.</t>
  </si>
  <si>
    <t>HB0130</t>
  </si>
  <si>
    <t>Second amendment protection act amendments.</t>
  </si>
  <si>
    <t>HB0131</t>
  </si>
  <si>
    <t>Government membership and cooperation with associations.</t>
  </si>
  <si>
    <t>HB0132</t>
  </si>
  <si>
    <t>Nicotine products manufacturer licensing and reporting.</t>
  </si>
  <si>
    <t>HB0133</t>
  </si>
  <si>
    <t>Conservation districts-contracting and supervisors.</t>
  </si>
  <si>
    <t>HB0134</t>
  </si>
  <si>
    <t>Disclosure of filtered legislator emails. </t>
  </si>
  <si>
    <t>HB0135</t>
  </si>
  <si>
    <t>Public officials-nondisclosure agreements.</t>
  </si>
  <si>
    <t>HB0136</t>
  </si>
  <si>
    <t>Pari-mutuel wagering-highway fund.</t>
  </si>
  <si>
    <t>HB0137</t>
  </si>
  <si>
    <t>Skill based amusement games-highway fund.</t>
  </si>
  <si>
    <t>HB0138</t>
  </si>
  <si>
    <t>Reproductive Freedom Act.</t>
  </si>
  <si>
    <t>HB0139</t>
  </si>
  <si>
    <t>Exempting specified retail electric sales from regulation.</t>
  </si>
  <si>
    <t>HB0140</t>
  </si>
  <si>
    <t>Construction inspections-qualified third parties.</t>
  </si>
  <si>
    <t>HB0141</t>
  </si>
  <si>
    <t>Fifth Amendment Protection Act. </t>
  </si>
  <si>
    <t>HB0142</t>
  </si>
  <si>
    <t>Literacy screening assessment and intervention.</t>
  </si>
  <si>
    <t>HB0143</t>
  </si>
  <si>
    <t>Free speech for health care providers.</t>
  </si>
  <si>
    <t>HB0144</t>
  </si>
  <si>
    <t>Fire protection districts mill levies-amendments.</t>
  </si>
  <si>
    <t>HB0145</t>
  </si>
  <si>
    <t>Removing triple taxation for resident EV drivers.</t>
  </si>
  <si>
    <t>HB0146</t>
  </si>
  <si>
    <t>Affordable electricity act of 2026.</t>
  </si>
  <si>
    <t>HB0147</t>
  </si>
  <si>
    <t>Property tax exemptions-effect of people's initiative. </t>
  </si>
  <si>
    <t>HJ0006</t>
  </si>
  <si>
    <t>Election of judges and justices.</t>
  </si>
  <si>
    <t>SF0096</t>
  </si>
  <si>
    <t>Tobacco sales and taxation.</t>
  </si>
  <si>
    <t>SF0097</t>
  </si>
  <si>
    <t>Cash payment-governmental entities.</t>
  </si>
  <si>
    <t>SJ0004</t>
  </si>
  <si>
    <t>Confirmation of justices and judicial nominations.</t>
  </si>
  <si>
    <t>SJ0005</t>
  </si>
  <si>
    <t>Convention of states.</t>
  </si>
  <si>
    <t>SJ0006</t>
  </si>
  <si>
    <t>Shared parenting day.</t>
  </si>
  <si>
    <t>SJ0007</t>
  </si>
  <si>
    <t>28-1-1-0-1</t>
  </si>
  <si>
    <t>25-5-1-0-0</t>
  </si>
  <si>
    <t>26-4-1-0-0</t>
  </si>
  <si>
    <t>29-0-1-0-1</t>
  </si>
  <si>
    <t>15-15-1-0-0</t>
  </si>
  <si>
    <t>21-9-1-0-0</t>
  </si>
  <si>
    <t>61-0-1-0-0</t>
  </si>
  <si>
    <t>5-10-0-0-0</t>
  </si>
  <si>
    <t>45-16-0-0-2</t>
  </si>
  <si>
    <t>23-7-1-0-0</t>
  </si>
  <si>
    <t>17-13-1-0-0</t>
  </si>
  <si>
    <t>55-6-1-0-0</t>
  </si>
  <si>
    <t>59-2-1-0-0</t>
  </si>
  <si>
    <t>38-23-1-0-0</t>
  </si>
  <si>
    <t>45-10-1-0-6</t>
  </si>
  <si>
    <t>42-19-1-0-0</t>
  </si>
  <si>
    <t>28-2-1-0-0</t>
  </si>
  <si>
    <t>45-15-2-0-0</t>
  </si>
  <si>
    <t>59-1-2-0-0</t>
  </si>
  <si>
    <t>54-7-1-0-0</t>
  </si>
  <si>
    <t>31-30-1-0-0</t>
  </si>
  <si>
    <t>27-34-1-0-0</t>
  </si>
  <si>
    <t>5-0-0-0-0</t>
  </si>
  <si>
    <t>60-1-1-0-0</t>
  </si>
  <si>
    <t>3-1-1-0-0</t>
  </si>
  <si>
    <t>51-10-1-0-0</t>
  </si>
  <si>
    <t>39-22-1-0-0</t>
  </si>
  <si>
    <t>14-47-1-0-0</t>
  </si>
  <si>
    <t>SF0098</t>
  </si>
  <si>
    <t>Eligibility for veteran property tax exemption-amendments-2.</t>
  </si>
  <si>
    <t>31-29-2-0-0</t>
  </si>
  <si>
    <t>47-14-1-0-0</t>
  </si>
  <si>
    <t>SF0099</t>
  </si>
  <si>
    <t>Prescriptive easements for electricity delivery.</t>
  </si>
  <si>
    <t>SF0100</t>
  </si>
  <si>
    <t>Wyoming business council-evaluation and reform-2.</t>
  </si>
  <si>
    <t>SF0101</t>
  </si>
  <si>
    <t>Second amendment protection act amendments-3.</t>
  </si>
  <si>
    <t>35-26-1-0-0</t>
  </si>
  <si>
    <t>48-12-1-0-1</t>
  </si>
  <si>
    <t>26-35-1-0-0</t>
  </si>
  <si>
    <t>HB0148</t>
  </si>
  <si>
    <t>Land, Water and Fiscal Integrity Act.</t>
  </si>
  <si>
    <t>HB0149</t>
  </si>
  <si>
    <t>Home school prohibition-parents with convictions.</t>
  </si>
  <si>
    <t>HB0150</t>
  </si>
  <si>
    <t>Wyoming business council-evaluation and reform.</t>
  </si>
  <si>
    <t>HB0151</t>
  </si>
  <si>
    <t>Open records act-limitation on copy and production fees.</t>
  </si>
  <si>
    <t>HB0152</t>
  </si>
  <si>
    <t>Dissolution of limited liability companies-remedies.</t>
  </si>
  <si>
    <t>HB0153</t>
  </si>
  <si>
    <t>Taking of predators on public lands. </t>
  </si>
  <si>
    <t>HB0154</t>
  </si>
  <si>
    <t>License plate decal-Wyoming veterans.</t>
  </si>
  <si>
    <t>HB0155</t>
  </si>
  <si>
    <t>Sales and use tax exemptions-reporting requirements.</t>
  </si>
  <si>
    <t>HB0156</t>
  </si>
  <si>
    <t>Local water system funding.</t>
  </si>
  <si>
    <t>HB0157</t>
  </si>
  <si>
    <t>Protection of parental rights-cause of action.</t>
  </si>
  <si>
    <t>HB0158</t>
  </si>
  <si>
    <t>EV Charging Stations Transparency Act.</t>
  </si>
  <si>
    <t>HB0159</t>
  </si>
  <si>
    <t>Safeguarding personal expression at K-12 schools.</t>
  </si>
  <si>
    <t>HB0160</t>
  </si>
  <si>
    <t>Digital Taxonomy Act.</t>
  </si>
  <si>
    <t>HB0161</t>
  </si>
  <si>
    <t>Wyoming health insurance market study.</t>
  </si>
  <si>
    <t>HB0162</t>
  </si>
  <si>
    <t>Property tax exemption-first responders.</t>
  </si>
  <si>
    <t>HJ0007</t>
  </si>
  <si>
    <t>Social studies content standards-political ideologies.</t>
  </si>
  <si>
    <t>SF0102</t>
  </si>
  <si>
    <t>Wyoming energy transmission study.</t>
  </si>
  <si>
    <t>SF0103</t>
  </si>
  <si>
    <t>Courts-retired judges, constitutional cases and injunctions.</t>
  </si>
  <si>
    <t>SF0104</t>
  </si>
  <si>
    <t>Higher education-research funding.</t>
  </si>
  <si>
    <t>SF0105</t>
  </si>
  <si>
    <t>Real estate brokers-duties and disclosure amendments.</t>
  </si>
  <si>
    <t>SF0106</t>
  </si>
  <si>
    <t>Welfare Fraud Prevention Act Amendments.</t>
  </si>
  <si>
    <t>SF0107</t>
  </si>
  <si>
    <t>Motor vehicle registration and plate issuance system.</t>
  </si>
  <si>
    <t>SF0108</t>
  </si>
  <si>
    <t>Election purity and hand count-2.</t>
  </si>
  <si>
    <t>SF0109</t>
  </si>
  <si>
    <t>Cowboy state agricultural trust fund.</t>
  </si>
  <si>
    <t>SF0110</t>
  </si>
  <si>
    <t>Residential property tax revisions.</t>
  </si>
  <si>
    <t>SF0111</t>
  </si>
  <si>
    <t>Select committee on gaming.</t>
  </si>
  <si>
    <t>SF0112</t>
  </si>
  <si>
    <t>Elimination of license plate replacement cycle.</t>
  </si>
  <si>
    <t>SF0113</t>
  </si>
  <si>
    <t>2026 general election hand count comparison.</t>
  </si>
  <si>
    <t>SF0114</t>
  </si>
  <si>
    <t>Election of representatives by county.</t>
  </si>
  <si>
    <t>SF0115</t>
  </si>
  <si>
    <t>Gillette community college district funding.</t>
  </si>
  <si>
    <t>Anderson</t>
  </si>
  <si>
    <t>SF0116</t>
  </si>
  <si>
    <t>Surface water drainage utilities.</t>
  </si>
  <si>
    <t>Right of health care access-separation of powers.</t>
  </si>
  <si>
    <t>SJ0008</t>
  </si>
  <si>
    <t>School funding-legislative and executive authority.</t>
  </si>
  <si>
    <t>H Introduced and Referred to H09 - Minerals 59-2-1-0-0</t>
  </si>
  <si>
    <t>H Introduced and Referred to H05 - Agriculture 61-0-1-0-0</t>
  </si>
  <si>
    <t>H Failed Introduction 38-23-1-0-0</t>
  </si>
  <si>
    <t>H Failed Introduction 29-32-1-0-0</t>
  </si>
  <si>
    <t>H Introduced and Referred to H09 - Minerals 61-0-1-0-0</t>
  </si>
  <si>
    <t>H Failed Introduction 37-24-1-0-0</t>
  </si>
  <si>
    <t>H Introduced and Referred to H10 - Labor 60-2-0-0-0</t>
  </si>
  <si>
    <t>H Introduced and Referred to H05 - Agriculture 42-19-1-0-0</t>
  </si>
  <si>
    <t>H Placed on General File</t>
  </si>
  <si>
    <t>H Failed Introduction 35-26-1-0-0</t>
  </si>
  <si>
    <t>H Introduced and Referred to H01 - Judiciary 59-1-2-0-0</t>
  </si>
  <si>
    <t>H Failed Introduction 31-30-1-0-0</t>
  </si>
  <si>
    <t>H Introduced and Referred to H03 - Revenue 61-0-1-0-0</t>
  </si>
  <si>
    <t>H Introduced and Referred to H08 - Transportation 59-2-1-0-0</t>
  </si>
  <si>
    <t>H Introduced and Referred to H09 - Minerals 52-10-0-0-0</t>
  </si>
  <si>
    <t>H Introduced and Referred to H05 - Agriculture 49-12-1-0-0</t>
  </si>
  <si>
    <t>H Introduced and Referred to H03 - Revenue 48-12-1-0-1</t>
  </si>
  <si>
    <t>H Introduced and Referred to H01 - Judiciary 51-10-1-0-0</t>
  </si>
  <si>
    <t>H Introduced and Referred to H08 - Transportation 45-10-1-0-6</t>
  </si>
  <si>
    <t>H Introduced and Referred to H03 - Revenue 58-1-2-0-1</t>
  </si>
  <si>
    <t>H Introduced and Referred to H08 - Transportation 54-8-0-0-0</t>
  </si>
  <si>
    <t>H Introduced and Referred to H01 - Judiciary 57-5-0-0-0</t>
  </si>
  <si>
    <t>H Introduced and Referred to H03 - Revenue 59-2-1-0-0</t>
  </si>
  <si>
    <t>H Introduced and Referred to H04 - Education 45-15-2-0-0</t>
  </si>
  <si>
    <t>H Failed Introduction 26-35-1-0-0</t>
  </si>
  <si>
    <t>:Rerefer to H02 - Appropriations</t>
  </si>
  <si>
    <t>H Introduced and Referred to H10 - Labor 61-0-1-0-0</t>
  </si>
  <si>
    <t>H Failed Introduction 27-34-1-0-0</t>
  </si>
  <si>
    <t>H Introduced and Referred to H05 - Agriculture 57-3-2-0-0</t>
  </si>
  <si>
    <t>H Introduced and Referred to H01 - Judiciary 44-17-1-0-0</t>
  </si>
  <si>
    <t>H Introduced and Referred to H07 - Corporations 61-0-1-0-0</t>
  </si>
  <si>
    <t>H Introduced and Referred to H02 - Appropriations 55-6-1-0-0</t>
  </si>
  <si>
    <t>H Introduced and Referred to H02 - Appropriations 57-4-1-0-0</t>
  </si>
  <si>
    <t>H Introduced and Referred to H02 - Appropriations 59-2-1-0-0</t>
  </si>
  <si>
    <t>H Introduced and Referred to H03 - Revenue 55-6-1-0-0</t>
  </si>
  <si>
    <t>H Failed Introduction 29-31-1-0-1</t>
  </si>
  <si>
    <t>H Introduced and Referred to H01 - Judiciary 45-15-0-0-2</t>
  </si>
  <si>
    <t>H Introduced and Referred to H01 - Judiciary 61-1-0-0-0</t>
  </si>
  <si>
    <t>H Introduced and Referred to H03 - Revenue 54-7-1-0-0</t>
  </si>
  <si>
    <t>H Introduced and Referred to H02 - Appropriations 61-0-1-0-0</t>
  </si>
  <si>
    <t>H Failed Introduction 14-47-1-0-0</t>
  </si>
  <si>
    <t>H Introduced and Referred to H10 - Labor 53-8-1-0-0</t>
  </si>
  <si>
    <t>H Failed Introduction 39-22-1-0-0</t>
  </si>
  <si>
    <t>H Introduced and Referred to H09 - Minerals 60-1-1-0-0</t>
  </si>
  <si>
    <t>H Introduced and Referred to H09 - Minerals 53-8-1-0-0</t>
  </si>
  <si>
    <t>H Failed Introduction 31-29-2-0-0</t>
  </si>
  <si>
    <t>H Failed Introduction 33-28-1-0-0</t>
  </si>
  <si>
    <t>H Introduced and Referred to H10 - Labor 51-10-1-0-0</t>
  </si>
  <si>
    <t>H Introduced and Referred to H03 - Revenue 47-14-1-0-0</t>
  </si>
  <si>
    <t>HB0163</t>
  </si>
  <si>
    <t>Amendments to beef checkoff program.</t>
  </si>
  <si>
    <t>HB0164</t>
  </si>
  <si>
    <t>Wyoming generational investment account.</t>
  </si>
  <si>
    <t>HB0165</t>
  </si>
  <si>
    <t>State retired employees-retirement payment increases-2.</t>
  </si>
  <si>
    <t>S COW:Passed</t>
  </si>
  <si>
    <t>S Placed on General File</t>
  </si>
  <si>
    <t>:Rerefer to S02 - Appropriations</t>
  </si>
  <si>
    <t>S Introduced and Referred to S10 - Labor 29-1-1-0-0</t>
  </si>
  <si>
    <t>S Introduced and Referred to S06 - Travel 30-0-1-0-0</t>
  </si>
  <si>
    <t>S Introduced and Referred to S08 - Transportation 27-3-1-0-0</t>
  </si>
  <si>
    <t>S Introduced and Referred to S04 - Education 22-8-1-0-0</t>
  </si>
  <si>
    <t>S02 - Appropriations:Do Pass Failed 2-3-0-0-0</t>
  </si>
  <si>
    <t>S Introduced and Referred to S03 - Revenue 24-2-1-0-4</t>
  </si>
  <si>
    <t>S Failed Introduction 19-11-1-0-0</t>
  </si>
  <si>
    <t>S Failed Introduction 18-12-1-0-0</t>
  </si>
  <si>
    <t>S Introduced and Referred to S06 - Travel 28-1-1-0-1</t>
  </si>
  <si>
    <t>S Introduced and Referred to S10 - Labor 30-0-1-0-0</t>
  </si>
  <si>
    <t>S Introduced and Referred to S05 - Agriculture 25-5-1-0-0</t>
  </si>
  <si>
    <t>S Introduced and Referred to S04 - Education 27-3-1-0-0</t>
  </si>
  <si>
    <t>S Introduced and Referred to S09 - Minerals 26-4-1-0-0</t>
  </si>
  <si>
    <t>S Introduced and Referred to S09 - Minerals 22-8-1-0-0</t>
  </si>
  <si>
    <t>S Introduced and Referred to S01 - Judiciary 29-1-1-0-0</t>
  </si>
  <si>
    <t>S Introduced and Referred to S10 - Labor 29-0-1-0-1</t>
  </si>
  <si>
    <t>:Refer to S06 - Travel</t>
  </si>
  <si>
    <t>S Introduced and Referred to S03 - Revenue 30-0-1-0-0</t>
  </si>
  <si>
    <t>S Failed Introduction 15-15-1-0-0</t>
  </si>
  <si>
    <t>S Introduced and Referred to S06 - Travel 27-3-1-0-0</t>
  </si>
  <si>
    <t>S Introduced and Referred to S01 - Judiciary 21-9-1-0-0</t>
  </si>
  <si>
    <t>S Introduced and Referred to S01 - Judiciary 22-8-1-0-0</t>
  </si>
  <si>
    <t>S Introduced and Referred to S04 - Education 23-7-1-0-0</t>
  </si>
  <si>
    <t>S Failed Introduction 17-13-1-0-0</t>
  </si>
  <si>
    <t>S Introduced and Referred to S05 - Agriculture 28-2-1-0-0</t>
  </si>
  <si>
    <t>S Introduced and Referred to S01 - Judiciary 30-0-1-0-0</t>
  </si>
  <si>
    <t>School facilities-use fees. </t>
  </si>
  <si>
    <t>49-12-1-0-0</t>
  </si>
  <si>
    <t>58-1-2-0-1</t>
  </si>
  <si>
    <t>57-3-2-0-0</t>
  </si>
  <si>
    <t>44-17-1-0-0</t>
  </si>
  <si>
    <t>57-4-1-0-0</t>
  </si>
  <si>
    <t>53-8-1-0-0</t>
  </si>
  <si>
    <t>S08 - Transportation
S02 - Appropriations</t>
  </si>
  <si>
    <t>S05 - Agriculture
H02 - Appropriations</t>
  </si>
  <si>
    <t>S06 - Travel
S02 - Appropriations</t>
  </si>
  <si>
    <t>S05 - Agriculture
S02 - Appropriations</t>
  </si>
  <si>
    <t>29-32-1-0-0</t>
  </si>
  <si>
    <t>37-24-1-0-0</t>
  </si>
  <si>
    <t>29-31-1-0-1</t>
  </si>
  <si>
    <t>33-28-1-0-0</t>
  </si>
  <si>
    <t>9-0-0-0-0</t>
  </si>
  <si>
    <t>7-0-0-0-0</t>
  </si>
  <si>
    <t>7-0-0-0-2</t>
  </si>
  <si>
    <t>6-3-0-0-0</t>
  </si>
  <si>
    <t>Do Pass Fail
2-3-0-0-0</t>
  </si>
  <si>
    <t>4-0-1-0-0</t>
  </si>
  <si>
    <t>HB0166</t>
  </si>
  <si>
    <t>Marijuana-class III substance.</t>
  </si>
  <si>
    <t>HB0167</t>
  </si>
  <si>
    <t>K-12 funding amendments. </t>
  </si>
  <si>
    <t>HB0168</t>
  </si>
  <si>
    <t>Experience ratings-amendments.</t>
  </si>
  <si>
    <t>HB0169</t>
  </si>
  <si>
    <t>Prohibiting use of public funds for organization membership.</t>
  </si>
  <si>
    <t>HB0170</t>
  </si>
  <si>
    <t>Escape-parole eligibility.</t>
  </si>
  <si>
    <t>HJ0008</t>
  </si>
  <si>
    <t>Citizenship-sole allegiance to the United States.</t>
  </si>
  <si>
    <t>SF0117</t>
  </si>
  <si>
    <t>Zoning protest petition-amendments.</t>
  </si>
  <si>
    <t>HB0171</t>
  </si>
  <si>
    <t>Funds for problem gaming treatment-amendments.</t>
  </si>
  <si>
    <t>HB0172</t>
  </si>
  <si>
    <t>Limitations on historic horse racing terminals-2.</t>
  </si>
  <si>
    <t>HB0173</t>
  </si>
  <si>
    <t>Juvenile discipline-parental obligations.</t>
  </si>
  <si>
    <t>Winter</t>
  </si>
  <si>
    <t>HB0174</t>
  </si>
  <si>
    <t>Wyoming choice electric program.</t>
  </si>
  <si>
    <t>HB0175</t>
  </si>
  <si>
    <t>Proxy Advisor Transparency Act.</t>
  </si>
  <si>
    <t>HB0176</t>
  </si>
  <si>
    <t>Modification of average daily membership for K-12 funding.</t>
  </si>
  <si>
    <t>HB0177</t>
  </si>
  <si>
    <t>Judicial nominating commission-senate confirmation.</t>
  </si>
  <si>
    <t>Wylie</t>
  </si>
  <si>
    <t>SF0118</t>
  </si>
  <si>
    <t>Eminent domain-water projects.</t>
  </si>
  <si>
    <t>SF0119</t>
  </si>
  <si>
    <t>Strategic investments and projects account-repeal-2.</t>
  </si>
  <si>
    <t>SF0120</t>
  </si>
  <si>
    <t>K-12 school facilities major maintenance.</t>
  </si>
  <si>
    <t>SF0121</t>
  </si>
  <si>
    <t>Wyoming Pharmacy Act amendments.</t>
  </si>
  <si>
    <t>SF0122</t>
  </si>
  <si>
    <t>Medical necessity standard-timeline amendments.</t>
  </si>
  <si>
    <t>HB0178</t>
  </si>
  <si>
    <t>Public unions-transparency and dues withdrawal limitations.</t>
  </si>
  <si>
    <t>HB0179</t>
  </si>
  <si>
    <t>Hospital pricing transparency.</t>
  </si>
  <si>
    <t>HB0180</t>
  </si>
  <si>
    <t>Amending local surface water runoff system authority.</t>
  </si>
  <si>
    <t>HB0181</t>
  </si>
  <si>
    <t>Biometric data and license plate readers-regulation.</t>
  </si>
  <si>
    <t>HB0182</t>
  </si>
  <si>
    <t>State heritage lands-protection and revenue.</t>
  </si>
  <si>
    <t>HB0183</t>
  </si>
  <si>
    <t>Renters' property tax relief.</t>
  </si>
  <si>
    <t>HB0184</t>
  </si>
  <si>
    <t>Juveniles-criminal deferral.</t>
  </si>
  <si>
    <t>HB0185</t>
  </si>
  <si>
    <t>Kratom-prohibition.</t>
  </si>
  <si>
    <t>HB0186</t>
  </si>
  <si>
    <t>Baby Olivia act-requiring human development education.</t>
  </si>
  <si>
    <t>HB0187</t>
  </si>
  <si>
    <t>Political parties-county central committees-2.</t>
  </si>
  <si>
    <t>Webber</t>
  </si>
  <si>
    <t>HB0188</t>
  </si>
  <si>
    <t>County boards and special districts-board member elections.</t>
  </si>
  <si>
    <t>HB0189</t>
  </si>
  <si>
    <t>Homeowners associations-display of political campaign signs.</t>
  </si>
  <si>
    <t>HB0190</t>
  </si>
  <si>
    <t>Sale of lands to the department of state parks.</t>
  </si>
  <si>
    <t>HB0191</t>
  </si>
  <si>
    <t>School board meeting requirements.</t>
  </si>
  <si>
    <t>HB0192</t>
  </si>
  <si>
    <t>DUI penalties-refusal of a chemical test.</t>
  </si>
  <si>
    <t>SJ0009</t>
  </si>
  <si>
    <t>Keeping public lands protected and decisions local.</t>
  </si>
  <si>
    <t>H Failed Introduction 6-55-1-0-0</t>
  </si>
  <si>
    <t>H Failed Introduction 22-39-1-0-0</t>
  </si>
  <si>
    <t>H Failed Introduction 29-31-2-0-0</t>
  </si>
  <si>
    <t>H Failed Introduction 20-41-1-0-0</t>
  </si>
  <si>
    <t>H Introduced and Referred to H04 - Education 52-9-1-0-0</t>
  </si>
  <si>
    <t>H Failed Introduction 39-21-2-0-0</t>
  </si>
  <si>
    <t>H Introduced and Referred to H09 - Minerals 58-3-1-0-0</t>
  </si>
  <si>
    <t>H Introduced and Referred to H10 - Labor 60-0-2-0-0</t>
  </si>
  <si>
    <t>H Introduced and Referred to H02 - Appropriations 50-10-2-0-0</t>
  </si>
  <si>
    <t>H Failed Introduction 32-27-3-0-0</t>
  </si>
  <si>
    <t>H Introduced and Referred to H02 - Appropriations 51-10-1-0-0</t>
  </si>
  <si>
    <t>H Introduced and Referred to H01 - Judiciary 49-11-2-0-0</t>
  </si>
  <si>
    <t>S Failed Introduction 5-25-1-0-0</t>
  </si>
  <si>
    <t>S Introduced and Referred to S01 - Judiciary 28-3-0-0-0</t>
  </si>
  <si>
    <t>S Failed Introduction 19-12-0-0-0</t>
  </si>
  <si>
    <t>S Failed Introduction 11-20-0-0-0</t>
  </si>
  <si>
    <t>S Introduced and Referred to S08 - Transportation 28-3-0-0-0</t>
  </si>
  <si>
    <t>S Introduced and Referred to S03 - Revenue 22-9-0-0-0</t>
  </si>
  <si>
    <t>24-5-2-0-0</t>
  </si>
  <si>
    <t>5-25-1-0-0</t>
  </si>
  <si>
    <t>19-12-0-0-0</t>
  </si>
  <si>
    <t>11-20-0-0-0</t>
  </si>
  <si>
    <t>6-55-1-0-0</t>
  </si>
  <si>
    <t>2-39-1-0-0</t>
  </si>
  <si>
    <t>22-39-1-0-0</t>
  </si>
  <si>
    <t>29-31-2-0-0</t>
  </si>
  <si>
    <t>20-41-1-0-0</t>
  </si>
  <si>
    <t>52-9-1-0-0</t>
  </si>
  <si>
    <t>39-21-2-0-0</t>
  </si>
  <si>
    <t>58-3-1-0-0</t>
  </si>
  <si>
    <t>60-0-2-0-0</t>
  </si>
  <si>
    <t>50-10-2-0-0</t>
  </si>
  <si>
    <t>32-27-3-0-0</t>
  </si>
  <si>
    <t>17-44-1-0-0</t>
  </si>
  <si>
    <t>49-11-2-0-0</t>
  </si>
  <si>
    <t>36-25-1-0-0</t>
  </si>
  <si>
    <t>24-7-0-0-0</t>
  </si>
  <si>
    <t>21-10-0-0-0</t>
  </si>
  <si>
    <t>16-15-0-0-0</t>
  </si>
  <si>
    <t>57-1-4-0-0</t>
  </si>
  <si>
    <t>58-2-2-0-0</t>
  </si>
  <si>
    <t>47-13-2-0-0</t>
  </si>
  <si>
    <t>30-30-2-0-0</t>
  </si>
  <si>
    <t>55-5-2-0-0</t>
  </si>
  <si>
    <t>8-1-0-0-0</t>
  </si>
  <si>
    <t>H07 - Corporations
H02 - Appropriations</t>
  </si>
  <si>
    <t>SF0123</t>
  </si>
  <si>
    <t>Wyoming energy dominance fund.</t>
  </si>
  <si>
    <t>SF0124</t>
  </si>
  <si>
    <t>Economic development-rodeo museum.</t>
  </si>
  <si>
    <t>SF0125</t>
  </si>
  <si>
    <t>Wyoming business council-amendments.</t>
  </si>
  <si>
    <t>SF0126</t>
  </si>
  <si>
    <t>Wyoming-Ireland Trade Commission.</t>
  </si>
  <si>
    <t>2-22-0-0-0</t>
  </si>
  <si>
    <t>9-0-0-0-0
7-0-0-0-0</t>
  </si>
  <si>
    <t>2/11/26
2/11/26</t>
  </si>
  <si>
    <t>8-0-1-0-0</t>
  </si>
  <si>
    <t>20-11-0-0-0</t>
  </si>
  <si>
    <t>29-1-0-0-0</t>
  </si>
  <si>
    <t>H 2nd Reading:Passed</t>
  </si>
  <si>
    <t>H05 - Agriculture:Rerefer to H02 - Appropriations</t>
  </si>
  <si>
    <t>H Failed Introduction 36-25-1-0-0</t>
  </si>
  <si>
    <t>H Failed Introduction 17-44-1-0-0</t>
  </si>
  <si>
    <t>H Withdrawn by Sponsor</t>
  </si>
  <si>
    <t>H Introduced and Referred to H07 - Corporations 59-2-1-0-0</t>
  </si>
  <si>
    <t>H Failed Introduction 30-30-2-0-0</t>
  </si>
  <si>
    <t>H Introduced and Referred to H10 - Labor 47-13-2-0-0</t>
  </si>
  <si>
    <t>H Introduced and Referred to H07 - Corporations 58-2-2-0-0</t>
  </si>
  <si>
    <t>H Introduced and Referred to H08 - Transportation 57-1-4-0-0</t>
  </si>
  <si>
    <t>H Introduced and Referred to H08 - Transportation 55-5-2-0-0</t>
  </si>
  <si>
    <t>S 2nd Reading:Passed</t>
  </si>
  <si>
    <t>S Introduced and Referred to S03 - Revenue 28-3-0-0-0</t>
  </si>
  <si>
    <t>S Introduced and Referred to S01 - Judiciary 23-8-0-0-0</t>
  </si>
  <si>
    <t>S Introduced and Referred to S09 - Minerals 22-9-0-0-0</t>
  </si>
  <si>
    <t>S Introduced and Referred to S02 - Appropriations 29-2-0-0-0</t>
  </si>
  <si>
    <t>S Introduced and Referred to S07 - Corporations 29-2-0-0-0</t>
  </si>
  <si>
    <t>S Introduced and Referred to S04 - Education 23-8-0-0-0</t>
  </si>
  <si>
    <t>S Introduced and Referred to S02 - Appropriations 31-0-0-0-0</t>
  </si>
  <si>
    <t>S Introduced and Referred to S08 - Transportation 31-0-0-0-0</t>
  </si>
  <si>
    <t>S Introduced and Referred to S04 - Education 25-6-0-0-0</t>
  </si>
  <si>
    <t>S Introduced and Referred to S08 - Transportation 30-1-0-0-0</t>
  </si>
  <si>
    <t>S Introduced and Referred to S07 - Corporations 27-4-0-0-0</t>
  </si>
  <si>
    <t>S Introduced and Referred to S01 - Judiciary 31-0-0-0-0</t>
  </si>
  <si>
    <t>S Failed Introduction 16-15-0-0-0</t>
  </si>
  <si>
    <t>S Introduced and Referred to S01 - Judiciary 21-10-0-0-0</t>
  </si>
  <si>
    <t>S Introduced and Referred to S01 - Judiciary 24-7-0-0-0</t>
  </si>
  <si>
    <t>S Failed Introduction 20-11-0-0-0</t>
  </si>
  <si>
    <t>H05 - Agriculture
H02 - Appropriation</t>
  </si>
  <si>
    <t>FILE</t>
  </si>
  <si>
    <t>CATCH TITLE</t>
  </si>
  <si>
    <t>SPONSOR</t>
  </si>
  <si>
    <t>STATUS</t>
  </si>
  <si>
    <t>DATE</t>
  </si>
  <si>
    <t>7-2-0-0-0</t>
  </si>
  <si>
    <t>5-0-0-0-0
5-0-0-0-0</t>
  </si>
  <si>
    <t>4-1-0-0-0</t>
  </si>
  <si>
    <t>4-0-1-0-0
5-0-0-0-0</t>
  </si>
  <si>
    <t>26-5-0-0-0</t>
  </si>
  <si>
    <t>35-24-2-0-0</t>
  </si>
  <si>
    <t>50-11-1-0-0</t>
  </si>
  <si>
    <t>46-15-1-0-0</t>
  </si>
  <si>
    <t>39-20-3-0-0</t>
  </si>
  <si>
    <t>8-1-2-0-0</t>
  </si>
  <si>
    <t>6-1-1-0-0</t>
  </si>
  <si>
    <t>7-0-2-0-0</t>
  </si>
  <si>
    <t>6-1-2-0-0</t>
  </si>
  <si>
    <t>6-1-0-0-0</t>
  </si>
  <si>
    <t>5-4-0-0-0</t>
  </si>
  <si>
    <t>H COW:Passed</t>
  </si>
  <si>
    <t>H 3rd Reading:Passed 58-3-1-0-0</t>
  </si>
  <si>
    <t>H 3rd Reading:Passed 61-0-1-0-0</t>
  </si>
  <si>
    <t>H 3rd Reading:Passed 59-2-1-0-0</t>
  </si>
  <si>
    <t>H 3rd Reading:Passed 56-4-1-0-1</t>
  </si>
  <si>
    <t>H 3rd Reading:Passed 60-1-1-0-0</t>
  </si>
  <si>
    <t>H 3rd Reading:Passed 56-4-2-0-0</t>
  </si>
  <si>
    <t>H Pursuant to HR 12-11a Passed by Roll Call 47-12-3-0-0</t>
  </si>
  <si>
    <t>:Rerefer to H06 - Travel</t>
  </si>
  <si>
    <t>H Failed Introduction 36-24-2-0-0</t>
  </si>
  <si>
    <t>H Introduced and Referred to H02 - Appropriations 60-0-2-0-0</t>
  </si>
  <si>
    <t>H Introduced and Referred to H04 - Education 51-10-1-0-0</t>
  </si>
  <si>
    <t>H Introduced and Referred to H04 - Education 46-15-1-0-0</t>
  </si>
  <si>
    <t>H Introduced and Referred to H09 - Minerals 50-11-1-0-0</t>
  </si>
  <si>
    <t>H Introduced and Referred to H04 - Education 44-17-1-0-0</t>
  </si>
  <si>
    <t>H Failed Introduction 39-20-3-0-0</t>
  </si>
  <si>
    <t>H Introduced and Referred to H02 - Appropriations</t>
  </si>
  <si>
    <t>S Introduced and Referred to S07 - Corporations 28-3-0-0-0</t>
  </si>
  <si>
    <t>S Introduced and Referred to S01 - Judiciary 22-9-0-0-0</t>
  </si>
  <si>
    <t>S Introduced and Referred to S02 - Appropriations 27-4-0-0-0</t>
  </si>
  <si>
    <t>S Introduced and Referred to S02 - Appropriations 25-6-0-0-0</t>
  </si>
  <si>
    <t>S Introduced and Referred to S10 - Labor 29-2-0-0-0</t>
  </si>
  <si>
    <t>S Introduced and Referred to S10 - Labor 30-1-0-0-0</t>
  </si>
  <si>
    <t>S Introduced and Referred to S02 - Appropriations 26-5-0-0-0</t>
  </si>
  <si>
    <t>S Introduced and Referred to S09 - Minerals 25-6-0-0-0</t>
  </si>
  <si>
    <t>S Introduced and Referred to S01 - Judiciary 25-6-0-0-0</t>
  </si>
  <si>
    <t>H03 - Revenue
H06 - Travel</t>
  </si>
  <si>
    <t>S01 - Judiciary
S02 - Appropriations</t>
  </si>
  <si>
    <t>56-4-2-0-0</t>
  </si>
  <si>
    <t>56-4-1-0-1</t>
  </si>
  <si>
    <t>39-21-2-0-0
47-12-3-0-0</t>
  </si>
  <si>
    <t>5-0-0-0-0
4-0-1-0-0</t>
  </si>
  <si>
    <t>S10 - Labor
S02 - Appropriations</t>
  </si>
  <si>
    <t>S04 - Education
S02 - Appropriation</t>
  </si>
  <si>
    <t>S07 - Corporations
S02 - Appropriation</t>
  </si>
  <si>
    <t>3-0-2-0-0</t>
  </si>
  <si>
    <t>S Introduced and Referred to S09 - Minerals</t>
  </si>
  <si>
    <t>S Introduced and Referred to S08 - Transportation</t>
  </si>
  <si>
    <t>Forestry division wildland fire modules.</t>
  </si>
  <si>
    <t>S Introduced and Referred to S03 - Revenue</t>
  </si>
  <si>
    <t>S Introduced and Referred to S07 - Corporations</t>
  </si>
  <si>
    <t>H Introduced and Referred to H01 - Judiciary</t>
  </si>
  <si>
    <t>H Introduced and Referred to H10 - Labor</t>
  </si>
  <si>
    <t>H Introduced and Referred to H08 - Transportation</t>
  </si>
  <si>
    <t>H Introduced and Referred to H05 - Agriculture</t>
  </si>
  <si>
    <t>H Introduced and Referred to H04 - Education</t>
  </si>
  <si>
    <t>H Introduced and Referred to H07 - Corporations</t>
  </si>
  <si>
    <t>S COW:Failed 8-22-1-0-0</t>
  </si>
  <si>
    <t>S Did not Consider for Introduction Vote</t>
  </si>
  <si>
    <t>S01 - Judiciary
S06 - Travel</t>
  </si>
  <si>
    <t>H09 - Minerals
H02 - Appropriations</t>
  </si>
  <si>
    <t>7-1-1-0-0</t>
  </si>
  <si>
    <t>6-0-0-0-1</t>
  </si>
  <si>
    <t>8-1-0-0-0
7-0-0-0-0</t>
  </si>
  <si>
    <t>Failed COW</t>
  </si>
  <si>
    <t>8-22-1-0-0</t>
  </si>
  <si>
    <t>S08 - Travel</t>
  </si>
  <si>
    <t>S08 - Corporations</t>
  </si>
  <si>
    <t>3-2-0-0-0</t>
  </si>
  <si>
    <t>3-1-0-0-1</t>
  </si>
  <si>
    <t>4-0-0-0-1</t>
  </si>
  <si>
    <t>4-1-0-0-0
5-0-0-0-0</t>
  </si>
  <si>
    <t>S Introduced and Referred to S10 - Labor</t>
  </si>
  <si>
    <t>H 3rd Reading:Failed 20-37-5-0-0</t>
  </si>
  <si>
    <t>S Introduced and Referred to S02 - Appropriations</t>
  </si>
  <si>
    <t>H Introduced and Referred to H09 - Minerals</t>
  </si>
  <si>
    <t>H Introduced and Referred to H03 - Revenue</t>
  </si>
  <si>
    <t>H10 - Labor
H02 - Appropriations</t>
  </si>
  <si>
    <t>S04 - Education
S06 - Travel
S02 - Appropriations</t>
  </si>
  <si>
    <t>SEA 0001</t>
  </si>
  <si>
    <t>55-2-5-0-0</t>
  </si>
  <si>
    <t>53-4-5-0-0</t>
  </si>
  <si>
    <t>20-37-5-0-0</t>
  </si>
  <si>
    <t>57-0-5-0-0</t>
  </si>
  <si>
    <t>Failed 3rd</t>
  </si>
  <si>
    <t>H08 - Trasportation</t>
  </si>
  <si>
    <t>H COW:Failed 24-25-7-0-6</t>
  </si>
  <si>
    <t>S President Signed SEA No. 0001</t>
  </si>
  <si>
    <t>S No report prior to CoW Cutoff</t>
  </si>
  <si>
    <t>Failed
24-25-7-0-6</t>
  </si>
  <si>
    <t>2/19/26
34-22-6-0-0</t>
  </si>
  <si>
    <t>Failed Committee</t>
  </si>
  <si>
    <t>H 2nd Reading:Laid Back</t>
  </si>
  <si>
    <t>S 3rd Reading:Passed 20-10-1-0-0</t>
  </si>
  <si>
    <t>Long-term homeowner tax exemption-amendments.</t>
  </si>
  <si>
    <t>S COW:Failed 9-17-5-0-0</t>
  </si>
  <si>
    <t>Died in Committee</t>
  </si>
  <si>
    <t>20-10-1-0-0</t>
  </si>
  <si>
    <t>Failed
9--17-5-0-0</t>
  </si>
  <si>
    <t>H 3rd Reading:Passed 47-14-1-0-0</t>
  </si>
  <si>
    <t>H 3rd Reading:Passed 36-25-1-0-0</t>
  </si>
  <si>
    <t>H 3rd Reading:Laid Back</t>
  </si>
  <si>
    <t>H 3rd Reading:Passed 56-5-1-0-0</t>
  </si>
  <si>
    <t>H 3rd Reading:Passed 34-27-1-0-0</t>
  </si>
  <si>
    <t>H 3rd Reading:Passed 54-7-1-0-0</t>
  </si>
  <si>
    <t>H 3rd Reading:Passed 55-6-1-0-0</t>
  </si>
  <si>
    <t>H 3rd Reading:Passed 44-17-1-0-0</t>
  </si>
  <si>
    <t>H 3rd Reading:Passed 52-9-1-0-0</t>
  </si>
  <si>
    <t>H 3rd Reading:Passed 49-12-1-0-0</t>
  </si>
  <si>
    <t>60-1-0-0</t>
  </si>
  <si>
    <t>Laid Back</t>
  </si>
  <si>
    <t>32-27-1-0-0</t>
  </si>
  <si>
    <t>56-5-1-0-0</t>
  </si>
  <si>
    <t>4-27-1-0-0</t>
  </si>
  <si>
    <t>2-1-2-0-0</t>
  </si>
  <si>
    <t>7-0-1-1-0</t>
  </si>
  <si>
    <t>6-0-3-0-0</t>
  </si>
  <si>
    <t>30-0-0-0-1</t>
  </si>
  <si>
    <t>27-3-0-0-1</t>
  </si>
  <si>
    <t>21-1-0-0-9</t>
  </si>
  <si>
    <t>32-28-2-0-0</t>
  </si>
  <si>
    <t>48-13-1-0-0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</si>
</sst>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0.0%"/>
  </numFmts>
  <fonts count="10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indexed="8"/>
      <name val="Helvetica"/>
      <family val="2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000000"/>
      <name val="Garamond"/>
      <family val="1"/>
    </font>
    <font>
      <sz val="12"/>
      <color indexed="8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2499465926084170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000000"/>
      </patternFill>
    </fill>
  </fills>
  <borders count="1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2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2"/>
      </right>
      <top style="thin">
        <color indexed="11"/>
      </top>
      <bottom style="thin">
        <color indexed="11"/>
      </bottom>
      <diagonal/>
    </border>
    <border>
      <left style="thin">
        <color indexed="12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rgb="FF00FF00"/>
      </left>
      <right style="thin">
        <color rgb="FF00FF00"/>
      </right>
      <top style="thin">
        <color rgb="FF00FF00"/>
      </top>
      <bottom style="thin">
        <color rgb="FF00FF00"/>
      </bottom>
      <diagonal/>
    </border>
    <border>
      <left style="thin">
        <color rgb="FF00FF00"/>
      </left>
      <right/>
      <top style="thin">
        <color rgb="FF00FF00"/>
      </top>
      <bottom style="thin">
        <color rgb="FF00FF00"/>
      </bottom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Protection="0">
      <alignment vertical="top" wrapText="1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65">
    <xf numFmtId="0" fontId="0" fillId="0" borderId="0" xfId="0"/>
    <xf numFmtId="0" fontId="2" fillId="0" borderId="2" xfId="2" applyNumberFormat="1" applyBorder="1">
      <alignment vertical="top" wrapText="1"/>
    </xf>
    <xf numFmtId="49" fontId="2" fillId="2" borderId="1" xfId="2" applyNumberFormat="1" applyFill="1" applyBorder="1">
      <alignment vertical="top" wrapText="1"/>
    </xf>
    <xf numFmtId="0" fontId="2" fillId="0" borderId="0" xfId="2" applyNumberFormat="1" applyBorder="1">
      <alignment vertical="top"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5" applyFont="1"/>
    <xf numFmtId="0" fontId="5" fillId="0" borderId="0" xfId="0" applyFont="1"/>
    <xf numFmtId="165" fontId="0" fillId="0" borderId="0" xfId="5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49" fontId="6" fillId="2" borderId="1" xfId="2" applyNumberFormat="1" applyFont="1" applyFill="1" applyBorder="1">
      <alignment vertical="top" wrapText="1"/>
    </xf>
    <xf numFmtId="49" fontId="6" fillId="0" borderId="4" xfId="2" applyNumberFormat="1" applyFont="1" applyFill="1" applyBorder="1">
      <alignment vertical="top" wrapText="1"/>
    </xf>
    <xf numFmtId="0" fontId="6" fillId="0" borderId="0" xfId="2" applyNumberFormat="1" applyFont="1" applyBorder="1">
      <alignment vertical="top" wrapText="1"/>
    </xf>
    <xf numFmtId="164" fontId="6" fillId="0" borderId="0" xfId="2" applyNumberFormat="1" applyFont="1" applyBorder="1">
      <alignment vertical="top" wrapText="1"/>
    </xf>
    <xf numFmtId="49" fontId="6" fillId="2" borderId="6" xfId="2" applyNumberFormat="1" applyFont="1" applyFill="1" applyBorder="1">
      <alignment vertical="top" wrapText="1"/>
    </xf>
    <xf numFmtId="164" fontId="6" fillId="2" borderId="1" xfId="2" applyNumberFormat="1" applyFont="1" applyFill="1" applyBorder="1">
      <alignment vertical="top" wrapText="1"/>
    </xf>
    <xf numFmtId="49" fontId="6" fillId="0" borderId="5" xfId="2" applyNumberFormat="1" applyFont="1" applyFill="1" applyBorder="1">
      <alignment vertical="top" wrapText="1"/>
    </xf>
    <xf numFmtId="0" fontId="6" fillId="0" borderId="2" xfId="2" applyNumberFormat="1" applyFont="1" applyFill="1" applyBorder="1">
      <alignment vertical="top" wrapText="1"/>
    </xf>
    <xf numFmtId="164" fontId="6" fillId="0" borderId="2" xfId="2" applyNumberFormat="1" applyFont="1" applyFill="1" applyBorder="1">
      <alignment vertical="top" wrapText="1"/>
    </xf>
    <xf numFmtId="14" fontId="6" fillId="0" borderId="2" xfId="2" applyNumberFormat="1" applyFont="1" applyFill="1" applyBorder="1">
      <alignment vertical="top" wrapText="1"/>
    </xf>
    <xf numFmtId="49" fontId="6" fillId="0" borderId="2" xfId="2" applyNumberFormat="1" applyFont="1" applyFill="1" applyBorder="1">
      <alignment vertical="top" wrapText="1"/>
    </xf>
    <xf numFmtId="14" fontId="6" fillId="0" borderId="2" xfId="2" applyNumberFormat="1" applyFont="1" applyFill="1" applyBorder="1" applyAlignment="1">
      <alignment horizontal="right" vertical="top" wrapText="1"/>
    </xf>
    <xf numFmtId="14" fontId="6" fillId="0" borderId="2" xfId="2" quotePrefix="1" applyNumberFormat="1" applyFont="1" applyFill="1" applyBorder="1">
      <alignment vertical="top" wrapText="1"/>
    </xf>
    <xf numFmtId="49" fontId="6" fillId="0" borderId="2" xfId="2" applyNumberFormat="1" applyFont="1" applyFill="1" applyBorder="1" applyAlignment="1">
      <alignment horizontal="right" vertical="top" wrapText="1"/>
    </xf>
    <xf numFmtId="0" fontId="6" fillId="0" borderId="0" xfId="2" applyNumberFormat="1" applyFont="1" applyFill="1" applyBorder="1">
      <alignment vertical="top" wrapText="1"/>
    </xf>
    <xf numFmtId="14" fontId="6" fillId="0" borderId="0" xfId="2" applyNumberFormat="1" applyFont="1" applyFill="1" applyBorder="1">
      <alignment vertical="top" wrapText="1"/>
    </xf>
    <xf numFmtId="0" fontId="6" fillId="0" borderId="5" xfId="2" applyNumberFormat="1" applyFont="1" applyFill="1" applyBorder="1">
      <alignment vertical="top" wrapText="1"/>
    </xf>
    <xf numFmtId="0" fontId="6" fillId="0" borderId="2" xfId="2" applyNumberFormat="1" applyFont="1" applyBorder="1">
      <alignment vertical="top" wrapText="1"/>
    </xf>
    <xf numFmtId="164" fontId="6" fillId="0" borderId="2" xfId="2" applyNumberFormat="1" applyFont="1" applyBorder="1">
      <alignment vertical="top" wrapText="1"/>
    </xf>
    <xf numFmtId="49" fontId="6" fillId="0" borderId="0" xfId="2" applyNumberFormat="1" applyFont="1" applyFill="1" applyBorder="1">
      <alignment vertical="top" wrapText="1"/>
    </xf>
    <xf numFmtId="165" fontId="0" fillId="0" borderId="0" xfId="0" applyNumberFormat="1"/>
    <xf numFmtId="164" fontId="6" fillId="2" borderId="6" xfId="2" applyNumberFormat="1" applyFont="1" applyFill="1" applyBorder="1">
      <alignment vertical="top" wrapText="1"/>
    </xf>
    <xf numFmtId="164" fontId="6" fillId="0" borderId="5" xfId="2" applyNumberFormat="1" applyFont="1" applyFill="1" applyBorder="1">
      <alignment vertical="top" wrapText="1"/>
    </xf>
    <xf numFmtId="14" fontId="6" fillId="0" borderId="5" xfId="2" applyNumberFormat="1" applyFont="1" applyFill="1" applyBorder="1">
      <alignment vertical="top" wrapText="1"/>
    </xf>
    <xf numFmtId="164" fontId="6" fillId="0" borderId="5" xfId="2" applyNumberFormat="1" applyFont="1" applyBorder="1">
      <alignment vertical="top" wrapText="1"/>
    </xf>
    <xf numFmtId="164" fontId="6" fillId="0" borderId="0" xfId="2" applyNumberFormat="1" applyFont="1" applyFill="1" applyBorder="1">
      <alignment vertical="top" wrapText="1"/>
    </xf>
    <xf numFmtId="49" fontId="6" fillId="0" borderId="1" xfId="2" applyNumberFormat="1" applyFont="1" applyFill="1" applyBorder="1">
      <alignment vertical="top" wrapText="1"/>
    </xf>
    <xf numFmtId="0" fontId="6" fillId="0" borderId="0" xfId="2" applyFont="1" applyFill="1" applyBorder="1">
      <alignment vertical="top" wrapText="1"/>
    </xf>
    <xf numFmtId="164" fontId="6" fillId="0" borderId="1" xfId="2" applyNumberFormat="1" applyFont="1" applyFill="1" applyBorder="1">
      <alignment vertical="top" wrapText="1"/>
    </xf>
    <xf numFmtId="49" fontId="1" fillId="0" borderId="3" xfId="1" applyNumberFormat="1" applyFill="1" applyBorder="1" applyAlignment="1">
      <alignment vertical="top" wrapText="1"/>
    </xf>
    <xf numFmtId="14" fontId="0" fillId="0" borderId="0" xfId="0" applyNumberFormat="1"/>
    <xf numFmtId="49" fontId="2" fillId="2" borderId="0" xfId="2" applyNumberFormat="1" applyFill="1" applyBorder="1">
      <alignment vertical="top" wrapText="1"/>
    </xf>
    <xf numFmtId="0" fontId="6" fillId="0" borderId="4" xfId="2" applyNumberFormat="1" applyFont="1" applyFill="1" applyBorder="1">
      <alignment vertical="top" wrapText="1"/>
    </xf>
    <xf numFmtId="0" fontId="0" fillId="0" borderId="0" xfId="0" applyAlignment="1">
      <alignment horizontal="center"/>
    </xf>
    <xf numFmtId="49" fontId="6" fillId="0" borderId="9" xfId="2" applyNumberFormat="1" applyFont="1" applyFill="1" applyBorder="1">
      <alignment vertical="top" wrapText="1"/>
    </xf>
    <xf numFmtId="14" fontId="6" fillId="0" borderId="4" xfId="2" applyNumberFormat="1" applyFont="1" applyFill="1" applyBorder="1">
      <alignment vertical="top" wrapText="1"/>
    </xf>
    <xf numFmtId="49" fontId="6" fillId="0" borderId="10" xfId="2" applyNumberFormat="1" applyFont="1" applyFill="1" applyBorder="1">
      <alignment vertical="top" wrapText="1"/>
    </xf>
    <xf numFmtId="0" fontId="9" fillId="0" borderId="0" xfId="0" applyFont="1"/>
    <xf numFmtId="0" fontId="9" fillId="0" borderId="0" xfId="0" applyFont="1" applyAlignment="1">
      <alignment horizontal="center"/>
    </xf>
    <xf numFmtId="14" fontId="8" fillId="0" borderId="2" xfId="0" applyNumberFormat="1" applyFont="1" applyBorder="1" applyAlignment="1">
      <alignment vertical="top" wrapText="1"/>
    </xf>
    <xf numFmtId="14" fontId="8" fillId="0" borderId="7" xfId="0" applyNumberFormat="1" applyFont="1" applyBorder="1" applyAlignment="1">
      <alignment vertical="top" wrapText="1"/>
    </xf>
    <xf numFmtId="49" fontId="8" fillId="0" borderId="7" xfId="0" applyNumberFormat="1" applyFont="1" applyBorder="1" applyAlignment="1">
      <alignment vertical="top" wrapText="1"/>
    </xf>
    <xf numFmtId="49" fontId="8" fillId="0" borderId="8" xfId="0" applyNumberFormat="1" applyFont="1" applyBorder="1" applyAlignment="1">
      <alignment vertical="top" wrapText="1"/>
    </xf>
    <xf numFmtId="14" fontId="8" fillId="0" borderId="7" xfId="0" applyNumberFormat="1" applyFont="1" applyBorder="1" applyAlignment="1">
      <alignment horizontal="right" vertical="top" wrapText="1"/>
    </xf>
    <xf numFmtId="0" fontId="1" fillId="0" borderId="0" xfId="1"/>
    <xf numFmtId="49" fontId="1" fillId="0" borderId="1" xfId="1" applyNumberFormat="1" applyFill="1" applyBorder="1" applyAlignment="1">
      <alignment vertical="top" wrapText="1"/>
    </xf>
    <xf numFmtId="164" fontId="6" fillId="3" borderId="2" xfId="2" applyNumberFormat="1" applyFont="1" applyFill="1" applyBorder="1">
      <alignment vertical="top" wrapText="1"/>
    </xf>
    <xf numFmtId="14" fontId="6" fillId="3" borderId="5" xfId="2" applyNumberFormat="1" applyFont="1" applyFill="1" applyBorder="1">
      <alignment vertical="top" wrapText="1"/>
    </xf>
    <xf numFmtId="49" fontId="6" fillId="3" borderId="5" xfId="2" applyNumberFormat="1" applyFont="1" applyFill="1" applyBorder="1">
      <alignment vertical="top" wrapText="1"/>
    </xf>
    <xf numFmtId="0" fontId="6" fillId="3" borderId="5" xfId="2" applyNumberFormat="1" applyFont="1" applyFill="1" applyBorder="1">
      <alignment vertical="top" wrapText="1"/>
    </xf>
    <xf numFmtId="164" fontId="8" fillId="4" borderId="7" xfId="0" applyNumberFormat="1" applyFont="1" applyFill="1" applyBorder="1" applyAlignment="1">
      <alignment vertical="top" wrapText="1"/>
    </xf>
    <xf numFmtId="14" fontId="6" fillId="3" borderId="2" xfId="2" applyNumberFormat="1" applyFont="1" applyFill="1" applyBorder="1">
      <alignment vertical="top" wrapText="1"/>
    </xf>
    <xf numFmtId="49" fontId="6" fillId="3" borderId="2" xfId="2" applyNumberFormat="1" applyFont="1" applyFill="1" applyBorder="1">
      <alignment vertical="top" wrapText="1"/>
    </xf>
    <xf numFmtId="14" fontId="8" fillId="3" borderId="2" xfId="0" applyNumberFormat="1" applyFont="1" applyFill="1" applyBorder="1" applyAlignment="1">
      <alignment vertical="top" wrapText="1"/>
    </xf>
  </cellXfs>
  <cellStyles count="6">
    <cellStyle name="Followed Hyperlink" xfId="3" builtinId="9" hidden="1"/>
    <cellStyle name="Followed Hyperlink" xfId="4" builtinId="9" hidden="1"/>
    <cellStyle name="Hyperlink" xfId="1" builtinId="8"/>
    <cellStyle name="Normal" xfId="0" builtinId="0"/>
    <cellStyle name="Normal 2" xfId="2" xr:uid="{00000000-0005-0000-0000-000004000000}"/>
    <cellStyle name="Percent" xfId="5" builtinId="5"/>
  </cellStyles>
  <dxfs count="2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alignment horizontal="center"/>
    </dxf>
    <dxf>
      <alignment horizontal="center"/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[Session Bill Tracker 2026.xlsx]Category Summary!PivotTable1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5.8116360454943131E-2"/>
          <c:y val="2.922992707588223E-2"/>
          <c:w val="0.91777340332458446"/>
          <c:h val="0.715300398018619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'Category Summary'!$G$1:$G$2</c:f>
              <c:strCache>
                <c:ptCount val="1"/>
                <c:pt idx="0">
                  <c:v>House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'Category Summary'!$F$3:$F$42</c:f>
              <c:strCache>
                <c:ptCount val="39"/>
                <c:pt idx="0">
                  <c:v>Social Issues</c:v>
                </c:pt>
                <c:pt idx="1">
                  <c:v>Taxation</c:v>
                </c:pt>
                <c:pt idx="2">
                  <c:v>Govt Admin</c:v>
                </c:pt>
                <c:pt idx="3">
                  <c:v>Education</c:v>
                </c:pt>
                <c:pt idx="4">
                  <c:v>Elections</c:v>
                </c:pt>
                <c:pt idx="5">
                  <c:v>Public Health</c:v>
                </c:pt>
                <c:pt idx="6">
                  <c:v>Crimes and Offenses</c:v>
                </c:pt>
                <c:pt idx="7">
                  <c:v>Cities Towns Counties</c:v>
                </c:pt>
                <c:pt idx="8">
                  <c:v>Govt Finance</c:v>
                </c:pt>
                <c:pt idx="9">
                  <c:v>Motor Vehicles</c:v>
                </c:pt>
                <c:pt idx="10">
                  <c:v>Public Lands</c:v>
                </c:pt>
                <c:pt idx="11">
                  <c:v>Gaming</c:v>
                </c:pt>
                <c:pt idx="12">
                  <c:v>Commerce</c:v>
                </c:pt>
                <c:pt idx="13">
                  <c:v>Economic Development</c:v>
                </c:pt>
                <c:pt idx="14">
                  <c:v>Game and Fish</c:v>
                </c:pt>
                <c:pt idx="15">
                  <c:v>Resolutions</c:v>
                </c:pt>
                <c:pt idx="16">
                  <c:v>School Finance</c:v>
                </c:pt>
                <c:pt idx="17">
                  <c:v>Water</c:v>
                </c:pt>
                <c:pt idx="18">
                  <c:v>Amendment</c:v>
                </c:pt>
                <c:pt idx="19">
                  <c:v>Military</c:v>
                </c:pt>
                <c:pt idx="20">
                  <c:v>Corporations</c:v>
                </c:pt>
                <c:pt idx="21">
                  <c:v>Legislature</c:v>
                </c:pt>
                <c:pt idx="22">
                  <c:v>Utilities</c:v>
                </c:pt>
                <c:pt idx="23">
                  <c:v>Real Property</c:v>
                </c:pt>
                <c:pt idx="24">
                  <c:v>Civil Law</c:v>
                </c:pt>
                <c:pt idx="25">
                  <c:v>Public Safety</c:v>
                </c:pt>
                <c:pt idx="26">
                  <c:v>Agriculture</c:v>
                </c:pt>
                <c:pt idx="27">
                  <c:v>Labor</c:v>
                </c:pt>
                <c:pt idx="28">
                  <c:v>Judiciary</c:v>
                </c:pt>
                <c:pt idx="29">
                  <c:v>Budget</c:v>
                </c:pt>
                <c:pt idx="30">
                  <c:v>Transportation</c:v>
                </c:pt>
                <c:pt idx="31">
                  <c:v>Professions and Occupations</c:v>
                </c:pt>
                <c:pt idx="32">
                  <c:v>Parks and Recreation</c:v>
                </c:pt>
                <c:pt idx="33">
                  <c:v>Special Districts</c:v>
                </c:pt>
                <c:pt idx="34">
                  <c:v>Natural Resources</c:v>
                </c:pt>
                <c:pt idx="35">
                  <c:v>Insurance</c:v>
                </c:pt>
                <c:pt idx="36">
                  <c:v>Tribal</c:v>
                </c:pt>
                <c:pt idx="37">
                  <c:v>Alcoholic Beverages</c:v>
                </c:pt>
                <c:pt idx="38">
                  <c:v>Colleges UW CTE</c:v>
                </c:pt>
              </c:strCache>
            </c:strRef>
          </c:cat>
          <c:val>
            <c:numRef>
              <c:f>'Category Summary'!$G$3:$G$42</c:f>
              <c:numCache>
                <c:formatCode>General</c:formatCode>
                <c:ptCount val="39"/>
                <c:pt idx="0">
                  <c:v>36</c:v>
                </c:pt>
                <c:pt idx="1">
                  <c:v>18</c:v>
                </c:pt>
                <c:pt idx="2">
                  <c:v>10</c:v>
                </c:pt>
                <c:pt idx="3">
                  <c:v>11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10</c:v>
                </c:pt>
                <c:pt idx="9">
                  <c:v>7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4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72-CE45-A17F-4A6A4C392E71}"/>
            </c:ext>
          </c:extLst>
        </c:ser>
        <c:ser>
          <c:idx val="1"/>
          <c:order val="1"/>
          <c:tx>
            <c:strRef>
              <c:f>'Category Summary'!$H$1:$H$2</c:f>
              <c:strCache>
                <c:ptCount val="1"/>
                <c:pt idx="0">
                  <c:v>Senate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'Category Summary'!$F$3:$F$42</c:f>
              <c:strCache>
                <c:ptCount val="39"/>
                <c:pt idx="0">
                  <c:v>Social Issues</c:v>
                </c:pt>
                <c:pt idx="1">
                  <c:v>Taxation</c:v>
                </c:pt>
                <c:pt idx="2">
                  <c:v>Govt Admin</c:v>
                </c:pt>
                <c:pt idx="3">
                  <c:v>Education</c:v>
                </c:pt>
                <c:pt idx="4">
                  <c:v>Elections</c:v>
                </c:pt>
                <c:pt idx="5">
                  <c:v>Public Health</c:v>
                </c:pt>
                <c:pt idx="6">
                  <c:v>Crimes and Offenses</c:v>
                </c:pt>
                <c:pt idx="7">
                  <c:v>Cities Towns Counties</c:v>
                </c:pt>
                <c:pt idx="8">
                  <c:v>Govt Finance</c:v>
                </c:pt>
                <c:pt idx="9">
                  <c:v>Motor Vehicles</c:v>
                </c:pt>
                <c:pt idx="10">
                  <c:v>Public Lands</c:v>
                </c:pt>
                <c:pt idx="11">
                  <c:v>Gaming</c:v>
                </c:pt>
                <c:pt idx="12">
                  <c:v>Commerce</c:v>
                </c:pt>
                <c:pt idx="13">
                  <c:v>Economic Development</c:v>
                </c:pt>
                <c:pt idx="14">
                  <c:v>Game and Fish</c:v>
                </c:pt>
                <c:pt idx="15">
                  <c:v>Resolutions</c:v>
                </c:pt>
                <c:pt idx="16">
                  <c:v>School Finance</c:v>
                </c:pt>
                <c:pt idx="17">
                  <c:v>Water</c:v>
                </c:pt>
                <c:pt idx="18">
                  <c:v>Amendment</c:v>
                </c:pt>
                <c:pt idx="19">
                  <c:v>Military</c:v>
                </c:pt>
                <c:pt idx="20">
                  <c:v>Corporations</c:v>
                </c:pt>
                <c:pt idx="21">
                  <c:v>Legislature</c:v>
                </c:pt>
                <c:pt idx="22">
                  <c:v>Utilities</c:v>
                </c:pt>
                <c:pt idx="23">
                  <c:v>Real Property</c:v>
                </c:pt>
                <c:pt idx="24">
                  <c:v>Civil Law</c:v>
                </c:pt>
                <c:pt idx="25">
                  <c:v>Public Safety</c:v>
                </c:pt>
                <c:pt idx="26">
                  <c:v>Agriculture</c:v>
                </c:pt>
                <c:pt idx="27">
                  <c:v>Labor</c:v>
                </c:pt>
                <c:pt idx="28">
                  <c:v>Judiciary</c:v>
                </c:pt>
                <c:pt idx="29">
                  <c:v>Budget</c:v>
                </c:pt>
                <c:pt idx="30">
                  <c:v>Transportation</c:v>
                </c:pt>
                <c:pt idx="31">
                  <c:v>Professions and Occupations</c:v>
                </c:pt>
                <c:pt idx="32">
                  <c:v>Parks and Recreation</c:v>
                </c:pt>
                <c:pt idx="33">
                  <c:v>Special Districts</c:v>
                </c:pt>
                <c:pt idx="34">
                  <c:v>Natural Resources</c:v>
                </c:pt>
                <c:pt idx="35">
                  <c:v>Insurance</c:v>
                </c:pt>
                <c:pt idx="36">
                  <c:v>Tribal</c:v>
                </c:pt>
                <c:pt idx="37">
                  <c:v>Alcoholic Beverages</c:v>
                </c:pt>
                <c:pt idx="38">
                  <c:v>Colleges UW CTE</c:v>
                </c:pt>
              </c:strCache>
            </c:strRef>
          </c:cat>
          <c:val>
            <c:numRef>
              <c:f>'Category Summary'!$H$3:$H$42</c:f>
              <c:numCache>
                <c:formatCode>General</c:formatCode>
                <c:ptCount val="39"/>
                <c:pt idx="0">
                  <c:v>4</c:v>
                </c:pt>
                <c:pt idx="1">
                  <c:v>11</c:v>
                </c:pt>
                <c:pt idx="2">
                  <c:v>11</c:v>
                </c:pt>
                <c:pt idx="3">
                  <c:v>10</c:v>
                </c:pt>
                <c:pt idx="4">
                  <c:v>6</c:v>
                </c:pt>
                <c:pt idx="5">
                  <c:v>9</c:v>
                </c:pt>
                <c:pt idx="6">
                  <c:v>6</c:v>
                </c:pt>
                <c:pt idx="7">
                  <c:v>5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3</c:v>
                </c:pt>
                <c:pt idx="13">
                  <c:v>6</c:v>
                </c:pt>
                <c:pt idx="14">
                  <c:v>5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4</c:v>
                </c:pt>
                <c:pt idx="19">
                  <c:v>4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2</c:v>
                </c:pt>
                <c:pt idx="33">
                  <c:v>1</c:v>
                </c:pt>
                <c:pt idx="35">
                  <c:v>1</c:v>
                </c:pt>
                <c:pt idx="36">
                  <c:v>1</c:v>
                </c:pt>
                <c:pt idx="3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089-A049-A91D-E4BF4E063C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7151535"/>
        <c:axId val="1017558319"/>
      </c:barChart>
      <c:catAx>
        <c:axId val="101715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7558319"/>
        <c:crosses val="autoZero"/>
        <c:auto val="1"/>
        <c:lblAlgn val="ctr"/>
        <c:lblOffset val="100"/>
        <c:noMultiLvlLbl val="0"/>
      </c:catAx>
      <c:valAx>
        <c:axId val="1017558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7151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86073322973553"/>
          <c:y val="4.5674264401160375E-2"/>
          <c:w val="9.6691846103506729E-2"/>
          <c:h val="0.12927890592623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491309323456319E-2"/>
          <c:y val="3.3053204502271935E-2"/>
          <c:w val="0.9529190812526056"/>
          <c:h val="0.696497825271336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'Category Summary'!$AL$1</c:f>
              <c:strCache>
                <c:ptCount val="1"/>
                <c:pt idx="0">
                  <c:v>Alive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'Category Summary'!$AK$2:$AK$40</c:f>
              <c:strCache>
                <c:ptCount val="39"/>
                <c:pt idx="0">
                  <c:v>Social Issues</c:v>
                </c:pt>
                <c:pt idx="1">
                  <c:v>Taxation</c:v>
                </c:pt>
                <c:pt idx="2">
                  <c:v>Govt Admin</c:v>
                </c:pt>
                <c:pt idx="3">
                  <c:v>Elections</c:v>
                </c:pt>
                <c:pt idx="4">
                  <c:v>Public Health</c:v>
                </c:pt>
                <c:pt idx="5">
                  <c:v>Crimes and Offenses</c:v>
                </c:pt>
                <c:pt idx="6">
                  <c:v>Cities Towns Counties</c:v>
                </c:pt>
                <c:pt idx="7">
                  <c:v>Govt Finance</c:v>
                </c:pt>
                <c:pt idx="8">
                  <c:v>Civil Law</c:v>
                </c:pt>
                <c:pt idx="9">
                  <c:v>Commerce</c:v>
                </c:pt>
                <c:pt idx="10">
                  <c:v>Education</c:v>
                </c:pt>
                <c:pt idx="11">
                  <c:v>Game and Fish</c:v>
                </c:pt>
                <c:pt idx="12">
                  <c:v>Motor Vehicles</c:v>
                </c:pt>
                <c:pt idx="13">
                  <c:v>School Finance</c:v>
                </c:pt>
                <c:pt idx="14">
                  <c:v>Resolutions</c:v>
                </c:pt>
                <c:pt idx="15">
                  <c:v>Utilities</c:v>
                </c:pt>
                <c:pt idx="16">
                  <c:v>Agriculture</c:v>
                </c:pt>
                <c:pt idx="17">
                  <c:v>Legislature</c:v>
                </c:pt>
                <c:pt idx="18">
                  <c:v>Real Property</c:v>
                </c:pt>
                <c:pt idx="19">
                  <c:v>Military</c:v>
                </c:pt>
                <c:pt idx="20">
                  <c:v>Public Safety</c:v>
                </c:pt>
                <c:pt idx="21">
                  <c:v>Insurance</c:v>
                </c:pt>
                <c:pt idx="22">
                  <c:v>Judiciary</c:v>
                </c:pt>
                <c:pt idx="23">
                  <c:v>Professions</c:v>
                </c:pt>
                <c:pt idx="24">
                  <c:v>Public Lands</c:v>
                </c:pt>
                <c:pt idx="25">
                  <c:v>Gaming</c:v>
                </c:pt>
                <c:pt idx="26">
                  <c:v>Water</c:v>
                </c:pt>
                <c:pt idx="27">
                  <c:v>Budget</c:v>
                </c:pt>
                <c:pt idx="28">
                  <c:v>Transportation</c:v>
                </c:pt>
                <c:pt idx="29">
                  <c:v>Corporations</c:v>
                </c:pt>
                <c:pt idx="30">
                  <c:v>Tribal</c:v>
                </c:pt>
                <c:pt idx="31">
                  <c:v>Special Districts</c:v>
                </c:pt>
                <c:pt idx="32">
                  <c:v>Alcoholic Beverages</c:v>
                </c:pt>
                <c:pt idx="33">
                  <c:v>Colleges UW CTE</c:v>
                </c:pt>
                <c:pt idx="34">
                  <c:v>Labor</c:v>
                </c:pt>
                <c:pt idx="35">
                  <c:v>Natural Resources</c:v>
                </c:pt>
                <c:pt idx="36">
                  <c:v>Parks and Rec</c:v>
                </c:pt>
                <c:pt idx="37">
                  <c:v>Public Welfare</c:v>
                </c:pt>
                <c:pt idx="38">
                  <c:v>Economic Development</c:v>
                </c:pt>
              </c:strCache>
            </c:strRef>
          </c:cat>
          <c:val>
            <c:numRef>
              <c:f>'Category Summary'!$AL$2:$AL$40</c:f>
              <c:numCache>
                <c:formatCode>General</c:formatCode>
                <c:ptCount val="39"/>
                <c:pt idx="0">
                  <c:v>38</c:v>
                </c:pt>
                <c:pt idx="1">
                  <c:v>20</c:v>
                </c:pt>
                <c:pt idx="2">
                  <c:v>13</c:v>
                </c:pt>
                <c:pt idx="3">
                  <c:v>23</c:v>
                </c:pt>
                <c:pt idx="4">
                  <c:v>11</c:v>
                </c:pt>
                <c:pt idx="5">
                  <c:v>14</c:v>
                </c:pt>
                <c:pt idx="6">
                  <c:v>7</c:v>
                </c:pt>
                <c:pt idx="7">
                  <c:v>10</c:v>
                </c:pt>
                <c:pt idx="8">
                  <c:v>10</c:v>
                </c:pt>
                <c:pt idx="9">
                  <c:v>11</c:v>
                </c:pt>
                <c:pt idx="10">
                  <c:v>13</c:v>
                </c:pt>
                <c:pt idx="11">
                  <c:v>7</c:v>
                </c:pt>
                <c:pt idx="12">
                  <c:v>14</c:v>
                </c:pt>
                <c:pt idx="13">
                  <c:v>10</c:v>
                </c:pt>
                <c:pt idx="14">
                  <c:v>9</c:v>
                </c:pt>
                <c:pt idx="15">
                  <c:v>7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4</c:v>
                </c:pt>
                <c:pt idx="25">
                  <c:v>3</c:v>
                </c:pt>
                <c:pt idx="26">
                  <c:v>4</c:v>
                </c:pt>
                <c:pt idx="27">
                  <c:v>6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68-E049-B372-518C3F944939}"/>
            </c:ext>
          </c:extLst>
        </c:ser>
        <c:ser>
          <c:idx val="1"/>
          <c:order val="1"/>
          <c:tx>
            <c:strRef>
              <c:f>'Category Summary'!$AM$1</c:f>
              <c:strCache>
                <c:ptCount val="1"/>
                <c:pt idx="0">
                  <c:v>Fail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'Category Summary'!$AK$2:$AK$40</c:f>
              <c:strCache>
                <c:ptCount val="39"/>
                <c:pt idx="0">
                  <c:v>Social Issues</c:v>
                </c:pt>
                <c:pt idx="1">
                  <c:v>Taxation</c:v>
                </c:pt>
                <c:pt idx="2">
                  <c:v>Govt Admin</c:v>
                </c:pt>
                <c:pt idx="3">
                  <c:v>Elections</c:v>
                </c:pt>
                <c:pt idx="4">
                  <c:v>Public Health</c:v>
                </c:pt>
                <c:pt idx="5">
                  <c:v>Crimes and Offenses</c:v>
                </c:pt>
                <c:pt idx="6">
                  <c:v>Cities Towns Counties</c:v>
                </c:pt>
                <c:pt idx="7">
                  <c:v>Govt Finance</c:v>
                </c:pt>
                <c:pt idx="8">
                  <c:v>Civil Law</c:v>
                </c:pt>
                <c:pt idx="9">
                  <c:v>Commerce</c:v>
                </c:pt>
                <c:pt idx="10">
                  <c:v>Education</c:v>
                </c:pt>
                <c:pt idx="11">
                  <c:v>Game and Fish</c:v>
                </c:pt>
                <c:pt idx="12">
                  <c:v>Motor Vehicles</c:v>
                </c:pt>
                <c:pt idx="13">
                  <c:v>School Finance</c:v>
                </c:pt>
                <c:pt idx="14">
                  <c:v>Resolutions</c:v>
                </c:pt>
                <c:pt idx="15">
                  <c:v>Utilities</c:v>
                </c:pt>
                <c:pt idx="16">
                  <c:v>Agriculture</c:v>
                </c:pt>
                <c:pt idx="17">
                  <c:v>Legislature</c:v>
                </c:pt>
                <c:pt idx="18">
                  <c:v>Real Property</c:v>
                </c:pt>
                <c:pt idx="19">
                  <c:v>Military</c:v>
                </c:pt>
                <c:pt idx="20">
                  <c:v>Public Safety</c:v>
                </c:pt>
                <c:pt idx="21">
                  <c:v>Insurance</c:v>
                </c:pt>
                <c:pt idx="22">
                  <c:v>Judiciary</c:v>
                </c:pt>
                <c:pt idx="23">
                  <c:v>Professions</c:v>
                </c:pt>
                <c:pt idx="24">
                  <c:v>Public Lands</c:v>
                </c:pt>
                <c:pt idx="25">
                  <c:v>Gaming</c:v>
                </c:pt>
                <c:pt idx="26">
                  <c:v>Water</c:v>
                </c:pt>
                <c:pt idx="27">
                  <c:v>Budget</c:v>
                </c:pt>
                <c:pt idx="28">
                  <c:v>Transportation</c:v>
                </c:pt>
                <c:pt idx="29">
                  <c:v>Corporations</c:v>
                </c:pt>
                <c:pt idx="30">
                  <c:v>Tribal</c:v>
                </c:pt>
                <c:pt idx="31">
                  <c:v>Special Districts</c:v>
                </c:pt>
                <c:pt idx="32">
                  <c:v>Alcoholic Beverages</c:v>
                </c:pt>
                <c:pt idx="33">
                  <c:v>Colleges UW CTE</c:v>
                </c:pt>
                <c:pt idx="34">
                  <c:v>Labor</c:v>
                </c:pt>
                <c:pt idx="35">
                  <c:v>Natural Resources</c:v>
                </c:pt>
                <c:pt idx="36">
                  <c:v>Parks and Rec</c:v>
                </c:pt>
                <c:pt idx="37">
                  <c:v>Public Welfare</c:v>
                </c:pt>
                <c:pt idx="38">
                  <c:v>Economic Development</c:v>
                </c:pt>
              </c:strCache>
            </c:strRef>
          </c:cat>
          <c:val>
            <c:numRef>
              <c:f>'Category Summary'!$AM$2:$AM$40</c:f>
              <c:numCache>
                <c:formatCode>General</c:formatCode>
                <c:ptCount val="39"/>
                <c:pt idx="0">
                  <c:v>34</c:v>
                </c:pt>
                <c:pt idx="1">
                  <c:v>26</c:v>
                </c:pt>
                <c:pt idx="2">
                  <c:v>24</c:v>
                </c:pt>
                <c:pt idx="3">
                  <c:v>12</c:v>
                </c:pt>
                <c:pt idx="4">
                  <c:v>11</c:v>
                </c:pt>
                <c:pt idx="5">
                  <c:v>7</c:v>
                </c:pt>
                <c:pt idx="6">
                  <c:v>13</c:v>
                </c:pt>
                <c:pt idx="7">
                  <c:v>10</c:v>
                </c:pt>
                <c:pt idx="8">
                  <c:v>9</c:v>
                </c:pt>
                <c:pt idx="9">
                  <c:v>8</c:v>
                </c:pt>
                <c:pt idx="10">
                  <c:v>6</c:v>
                </c:pt>
                <c:pt idx="11">
                  <c:v>12</c:v>
                </c:pt>
                <c:pt idx="12">
                  <c:v>5</c:v>
                </c:pt>
                <c:pt idx="13">
                  <c:v>6</c:v>
                </c:pt>
                <c:pt idx="14">
                  <c:v>6</c:v>
                </c:pt>
                <c:pt idx="15">
                  <c:v>7</c:v>
                </c:pt>
                <c:pt idx="16">
                  <c:v>5</c:v>
                </c:pt>
                <c:pt idx="17">
                  <c:v>8</c:v>
                </c:pt>
                <c:pt idx="18">
                  <c:v>7</c:v>
                </c:pt>
                <c:pt idx="19">
                  <c:v>5</c:v>
                </c:pt>
                <c:pt idx="20">
                  <c:v>4</c:v>
                </c:pt>
                <c:pt idx="21">
                  <c:v>3</c:v>
                </c:pt>
                <c:pt idx="22">
                  <c:v>3</c:v>
                </c:pt>
                <c:pt idx="23">
                  <c:v>4</c:v>
                </c:pt>
                <c:pt idx="24">
                  <c:v>5</c:v>
                </c:pt>
                <c:pt idx="25">
                  <c:v>5</c:v>
                </c:pt>
                <c:pt idx="26">
                  <c:v>4</c:v>
                </c:pt>
                <c:pt idx="28">
                  <c:v>4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6">
                  <c:v>1</c:v>
                </c:pt>
                <c:pt idx="3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68-E049-B372-518C3F944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1292207"/>
        <c:axId val="1161288127"/>
      </c:barChart>
      <c:catAx>
        <c:axId val="1161292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288127"/>
        <c:crosses val="autoZero"/>
        <c:auto val="1"/>
        <c:lblAlgn val="ctr"/>
        <c:lblOffset val="100"/>
        <c:noMultiLvlLbl val="0"/>
      </c:catAx>
      <c:valAx>
        <c:axId val="11612881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292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4579626992197454"/>
          <c:y val="7.4081381133988419E-2"/>
          <c:w val="9.2681393467217307E-2"/>
          <c:h val="0.120447394416109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24323</xdr:colOff>
      <xdr:row>2</xdr:row>
      <xdr:rowOff>13418</xdr:rowOff>
    </xdr:from>
    <xdr:to>
      <xdr:col>34</xdr:col>
      <xdr:colOff>201804</xdr:colOff>
      <xdr:row>21</xdr:row>
      <xdr:rowOff>13418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5B3D1F9-78C1-4349-AD5A-42C2DBDACD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24</xdr:row>
      <xdr:rowOff>0</xdr:rowOff>
    </xdr:from>
    <xdr:to>
      <xdr:col>34</xdr:col>
      <xdr:colOff>155756</xdr:colOff>
      <xdr:row>42</xdr:row>
      <xdr:rowOff>209428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E9863F-E42E-4D42-811B-94DFD2A297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755.851442013889" createdVersion="8" refreshedVersion="8" minRefreshableVersion="3" recordCount="534" xr:uid="{13773016-1ECC-1B45-8036-E52080D8E93F}">
  <cacheSource type="worksheet">
    <worksheetSource ref="A2:G536" sheet="Sponsor Summary"/>
  </cacheSource>
  <cacheFields count="7">
    <cacheField name="Bill  hyperlink_x000a_" numFmtId="49">
      <sharedItems/>
    </cacheField>
    <cacheField name="Sponsor" numFmtId="0">
      <sharedItems/>
    </cacheField>
    <cacheField name="Chamber" numFmtId="49">
      <sharedItems count="2">
        <s v="House"/>
        <s v="Senate"/>
      </sharedItems>
    </cacheField>
    <cacheField name="Committee or Individual" numFmtId="0">
      <sharedItems count="2">
        <s v="Committee"/>
        <s v="Individual"/>
      </sharedItems>
    </cacheField>
    <cacheField name="Bill Date" numFmtId="164">
      <sharedItems containsSemiMixedTypes="0" containsNonDate="0" containsDate="1" containsString="0" minDate="2024-01-02T00:00:00" maxDate="2025-01-30T00:00:00"/>
    </cacheField>
    <cacheField name="Early v late" numFmtId="164">
      <sharedItems/>
    </cacheField>
    <cacheField name="Pass Fail" numFmtId="0">
      <sharedItems count="3">
        <s v="Fail"/>
        <s v="Pass"/>
        <s v="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6066.805935532408" createdVersion="8" refreshedVersion="8" minRefreshableVersion="3" recordCount="555" xr:uid="{7ECB1CDA-A9E1-8D4E-8FF0-46BDBAC5D870}">
  <cacheSource type="worksheet">
    <worksheetSource ref="A2:G557" sheet="Sponsor Summary"/>
  </cacheSource>
  <cacheFields count="7">
    <cacheField name="Bill  hyperlink_x000a_" numFmtId="0">
      <sharedItems containsBlank="1"/>
    </cacheField>
    <cacheField name="Sponsor" numFmtId="0">
      <sharedItems containsBlank="1" count="116">
        <s v="Appropriations"/>
        <s v="Filer"/>
        <s v="Labor"/>
        <s v="Minerals"/>
        <s v="Judiciary"/>
        <s v="Williams"/>
        <s v="Agriculture"/>
        <s v="Brown, G"/>
        <s v="BlockChain/Technology"/>
        <s v="Travel"/>
        <s v="Heiner"/>
        <s v="Education"/>
        <s v="Posey"/>
        <s v="Strock"/>
        <s v="Davis"/>
        <s v="Riggins"/>
        <s v="Jarvis"/>
        <s v="Transportation"/>
        <s v="Cap Fin &amp; Inv"/>
        <s v="Chestek"/>
        <s v="Connolly"/>
        <s v="Washut"/>
        <s v="Harshman"/>
        <s v="Webb"/>
        <s v="Smith"/>
        <s v="Mgt Council"/>
        <s v="Revenue"/>
        <s v="Corporations"/>
        <s v="Wasserburger"/>
        <s v="Knapp"/>
        <s v="Neiman"/>
        <s v="Lien"/>
        <s v="Clouston"/>
        <s v="Singh"/>
        <s v="Styvar"/>
        <s v="Larsen, L"/>
        <s v="Yin"/>
        <s v="Lucas"/>
        <s v="Campbell, E"/>
        <s v="Water"/>
        <s v="Geringer"/>
        <s v="Mgt Audit"/>
        <s v="Hoeft"/>
        <s v="Haroldson"/>
        <s v="Storer"/>
        <s v="Ottman"/>
        <s v="Bratten"/>
        <s v="Recalibration"/>
        <s v="Byron"/>
        <s v="Lawley"/>
        <s v="Rodriguez-Williams"/>
        <s v="Campbell, K"/>
        <s v="Locke"/>
        <s v="Tarver"/>
        <s v="Wharff"/>
        <s v="Brady"/>
        <s v="Bear"/>
        <s v="Nicholas"/>
        <s v="Provenza"/>
        <s v="Schmid"/>
        <s v="McCann"/>
        <s v="Johnson"/>
        <s v="Winter"/>
        <s v="Wylie"/>
        <s v="Webber"/>
        <s v="Fed Nat Res"/>
        <s v="Allemand"/>
        <s v="Rothfuss"/>
        <s v="Schuler"/>
        <s v="Landen"/>
        <s v="Barlow"/>
        <s v="Sel Sch Fac"/>
        <s v="Crago"/>
        <s v="Olsen"/>
        <s v="Gierau"/>
        <s v="Hicks"/>
        <s v="Love"/>
        <s v="Nat Res Fund"/>
        <s v="Crum"/>
        <s v="Brennan"/>
        <s v="Tribal Relations"/>
        <s v="Jones"/>
        <s v="French"/>
        <s v="Laursen, D"/>
        <s v="Driskill"/>
        <s v="Case"/>
        <s v="Nethercott"/>
        <s v="Kolb"/>
        <s v="Salazar"/>
        <s v="Steinmetz"/>
        <s v="Pearson"/>
        <s v="Pappas"/>
        <s v="Ide"/>
        <s v="Cooper"/>
        <s v="Biteman"/>
        <s v="Boner"/>
        <s v="Scott"/>
        <s v="McKeown"/>
        <s v="Anderson"/>
        <s v="Dockstader"/>
        <m/>
        <s v="Pendergraft" u="1"/>
        <s v="Banks" u="1"/>
        <s v="Brown, L" u="1"/>
        <s v="Andrew" u="1"/>
        <s v="Sherwood" u="1"/>
        <s v="Smith, S" u="1"/>
        <s v="Larson, JT" u="1"/>
        <s v="Guggenmos" u="1"/>
        <s v="Eklund" u="1"/>
        <s v="Thayer" u="1"/>
        <s v="Angelos" u="1"/>
        <s v="HAppropriations" u="1"/>
        <s v="Hutchings" u="1"/>
        <s v="Smith, D" u="1"/>
        <s v="Parks and Recreation" u="1"/>
      </sharedItems>
    </cacheField>
    <cacheField name="Chamber" numFmtId="49">
      <sharedItems containsBlank="1" count="3">
        <s v="House"/>
        <s v="Senate"/>
        <m/>
      </sharedItems>
    </cacheField>
    <cacheField name="Committee or Individual" numFmtId="0">
      <sharedItems containsBlank="1" count="3">
        <s v="Committee"/>
        <s v="Individual"/>
        <m/>
      </sharedItems>
    </cacheField>
    <cacheField name="Bill Date" numFmtId="164">
      <sharedItems containsNonDate="0" containsDate="1" containsString="0" containsBlank="1" minDate="2025-12-01T00:00:00" maxDate="2026-02-12T00:00:00"/>
    </cacheField>
    <cacheField name="Early v late" numFmtId="164">
      <sharedItems containsBlank="1" count="4">
        <s v="3 Late"/>
        <s v="1 Early"/>
        <s v="2 Delayed"/>
        <m/>
      </sharedItems>
    </cacheField>
    <cacheField name="Pass Fail" numFmtId="0">
      <sharedItems containsBlank="1" count="5">
        <s v=""/>
        <s v="Fail"/>
        <m/>
        <s v="Pass" u="1"/>
        <e v="#REF!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6066.807046180555" createdVersion="8" refreshedVersion="8" minRefreshableVersion="3" recordCount="645" xr:uid="{0A70EAC2-70C7-594B-9AFA-23C9AA59A627}">
  <cacheSource type="worksheet">
    <worksheetSource ref="A1:K1048576" sheet="Status"/>
  </cacheSource>
  <cacheFields count="11">
    <cacheField name="Bill  hyperlink_x000a_" numFmtId="0">
      <sharedItems containsBlank="1"/>
    </cacheField>
    <cacheField name="Catch Title" numFmtId="0">
      <sharedItems containsBlank="1"/>
    </cacheField>
    <cacheField name="Bills of Interest" numFmtId="0">
      <sharedItems containsBlank="1"/>
    </cacheField>
    <cacheField name="Origin" numFmtId="0">
      <sharedItems containsBlank="1" count="3">
        <s v="House"/>
        <s v="Senate"/>
        <m/>
      </sharedItems>
    </cacheField>
    <cacheField name="Disposition" numFmtId="0">
      <sharedItems containsBlank="1"/>
    </cacheField>
    <cacheField name="Chamber Failed" numFmtId="49">
      <sharedItems containsBlank="1"/>
    </cacheField>
    <cacheField name="Latest Status" numFmtId="0">
      <sharedItems containsBlank="1" count="813">
        <s v="H COW:Passed"/>
        <s v="H Introduced and Referred to H09 - Minerals 59-2-1-0-0"/>
        <s v="H 2nd Reading:Passed"/>
        <s v="H 3rd Reading:Passed 58-3-1-0-0"/>
        <s v="H 3rd Reading:Passed 61-0-1-0-0"/>
        <s v="H Failed Introduction 29-33-0-0-0"/>
        <s v="H Failed Introduction 37-25-0-0-0"/>
        <s v="H Introduced and Referred to H01 - Judiciary 46-16-0-0-0"/>
        <s v="H Introduced and Referred to H05 - Agriculture 61-0-1-0-0"/>
        <s v="H Failed Introduction 24-38-0-0-0"/>
        <s v="H Failed Introduction 38-23-1-0-0"/>
        <s v="H Failed Introduction 29-32-1-0-0"/>
        <s v="H Introduced and Referred to H06 - Travel 60-2-0-0-0"/>
        <s v=":Rerefer to H02 - Appropriations"/>
        <s v="H Placed on General File"/>
        <s v="H Failed Introduction 30-32-0-0-0"/>
        <s v="H Failed Introduction 34-28-0-0-0"/>
        <s v="H Failed Introduction 25-37-0-0-0"/>
        <s v="H Failed Introduction 37-24-1-0-0"/>
        <s v="H Received for Introduction"/>
        <s v="H 3rd Reading:Passed 59-2-1-0-0"/>
        <s v="H Failed Introduction 36-26-0-0-0"/>
        <s v="H Failed Introduction 6-55-1-0-0"/>
        <s v="H Failed Introduction 35-26-1-0-0"/>
        <s v="H Introduced and Referred to H01 - Judiciary 59-1-2-0-0"/>
        <s v="H Failed Introduction 31-30-1-0-0"/>
        <s v="H Introduced and Referred to H09 - Minerals 62-0-0-0-0"/>
        <s v="H Introduced and Referred to H05 - Agriculture 62-0-0-0-0"/>
        <s v="H 3rd Reading:Passed 56-4-1-0-1"/>
        <s v="H Failed Introduction 22-39-1-0-0"/>
        <s v="H Failed Introduction 38-24-0-0-0"/>
        <s v="H Failed Introduction 39-23-0-0-0"/>
        <s v="H Failed Introduction 32-30-0-0-0"/>
        <s v="H Introduced and Referred to H03 - Revenue 48-12-1-0-1"/>
        <s v="H Failed Introduction 27-34-1-0-0"/>
        <s v="H Introduced and Referred to H01 - Judiciary 51-10-1-0-0"/>
        <s v="H Introduced and Referred to H03 - Revenue 58-1-2-0-1"/>
        <s v="H Introduced and Referred to H01 - Judiciary 57-5-0-0-0"/>
        <s v="H Introduced and Referred to H04 - Education 45-15-2-0-0"/>
        <s v="H Failed Introduction 26-35-1-0-0"/>
        <s v="H Failed Introduction 40-22-0-0-0"/>
        <s v="H Introduced and Referred to H10 - Labor 61-0-1-0-0"/>
        <s v="H Failed Introduction 29-31-2-0-0"/>
        <s v="H 3rd Reading:Passed 60-1-1-0-0"/>
        <s v="H 3rd Reading:Passed 56-4-2-0-0"/>
        <s v="H05 - Agriculture:Rerefer to H02 - Appropriations"/>
        <s v="H Introduced and Referred to H01 - Judiciary 44-17-1-0-0"/>
        <s v="H Introduced and Referred to H07 - Corporations 61-0-1-0-0"/>
        <s v="H Introduced and Referred to H02 - Appropriations 55-6-1-0-0"/>
        <s v="H Introduced and Referred to H02 - Appropriations 57-4-1-0-0"/>
        <s v="H Introduced and Referred to H02 - Appropriations 59-2-1-0-0"/>
        <s v="H Failed Introduction 20-41-1-0-0"/>
        <s v="H Failed Introduction 29-31-1-0-1"/>
        <s v="H Introduced and Referred to H03 - Revenue 59-2-1-0-0"/>
        <s v="H Introduced and Referred to H04 - Education 62-0-0-0-0"/>
        <s v="H Introduced and Referred to H01 - Judiciary 45-15-0-0-2"/>
        <s v="H Introduced and Referred to H01 - Judiciary 61-1-0-0-0"/>
        <s v="H Introduced and Referred to H03 - Revenue 54-7-1-0-0"/>
        <s v="H Failed Introduction 41-21-0-0-0"/>
        <s v="H Failed Introduction 14-47-1-0-0"/>
        <s v="H Introduced and Referred to H04 - Education 52-9-1-0-0"/>
        <s v="H Pursuant to HR 12-11a Passed by Roll Call 47-12-3-0-0"/>
        <s v="H Introduced and Referred to H10 - Labor 53-8-1-0-0"/>
        <s v="H Failed Introduction 39-22-1-0-0"/>
        <s v="H Introduced and Referred to H09 - Minerals 60-1-1-0-0"/>
        <s v="H Introduced and Referred to H09 - Minerals 53-8-1-0-0"/>
        <s v="H Failed Introduction 31-29-2-0-0"/>
        <s v="H Failed Introduction 33-28-1-0-0"/>
        <s v="H Introduced and Referred to H10 - Labor 51-10-1-0-0"/>
        <s v="H Introduced and Referred to H03 - Revenue 47-14-1-0-0"/>
        <s v="H Introduced and Referred to H09 - Minerals 58-3-1-0-0"/>
        <s v="H Introduced and Referred to H10 - Labor 60-0-2-0-0"/>
        <s v="H Introduced and Referred to H02 - Appropriations 50-10-2-0-0"/>
        <s v="H Introduced and Referred to H05 - Agriculture 42-19-1-0-0"/>
        <s v="H Failed Introduction 32-27-3-0-0"/>
        <s v="H Failed Introduction 36-25-1-0-0"/>
        <s v="H Failed Introduction 17-44-1-0-0"/>
        <s v="H Withdrawn by Sponsor"/>
        <s v="H Introduced and Referred to H07 - Corporations 59-2-1-0-0"/>
        <s v="H Introduced and Referred to H02 - Appropriations 51-10-1-0-0"/>
        <s v="H Failed Introduction 30-30-2-0-0"/>
        <s v="H Introduced and Referred to H10 - Labor 47-13-2-0-0"/>
        <s v="H Introduced and Referred to H07 - Corporations 58-2-2-0-0"/>
        <s v="H Introduced and Referred to H08 - Transportation 57-1-4-0-0"/>
        <s v="H Introduced and Referred to H08 - Transportation 55-5-2-0-0"/>
        <s v=":Rerefer to H06 - Travel"/>
        <s v="H Failed Introduction 36-24-2-0-0"/>
        <s v="H Introduced and Referred to H02 - Appropriations 60-0-2-0-0"/>
        <s v="H Introduced and Referred to H04 - Education 51-10-1-0-0"/>
        <s v="H Introduced and Referred to H04 - Education 46-15-1-0-0"/>
        <s v="H Introduced and Referred to H09 - Minerals 50-11-1-0-0"/>
        <s v="H Introduced and Referred to H04 - Education 44-17-1-0-0"/>
        <s v="H Failed Introduction 39-20-3-0-0"/>
        <s v="H Failed Introduction 39-21-2-0-0"/>
        <s v="H Failed Introduction 33-29-0-0-0"/>
        <s v="H Introduced and Referred to H01 - Judiciary 49-11-2-0-0"/>
        <s v="S COW:Passed"/>
        <s v="H Introduced and Referred to H02 - Appropriations"/>
        <s v="S Failed Introduction 0-31-0-0-0"/>
        <s v="S Placed on General File"/>
        <s v="S 2nd Reading:Passed"/>
        <s v="S Failed Introduction 9-22-0-0-0"/>
        <s v="S Introduced and Referred to S10 - Labor 29-1-1-0-0"/>
        <s v="S Introduced and Referred to S09 - Minerals 31-0-0-0-0"/>
        <s v="S Introduced and Referred to S09 - Minerals 27-4-0-0-0"/>
        <s v="S Introduced and Referred to S06 - Travel 30-1-0-0-0"/>
        <s v="S Introduced and Referred to S06 - Travel 29-2-0-0-0"/>
        <s v="S Introduced and Referred to S06 - Travel 30-0-1-0-0"/>
        <s v="S Failed Introduction 18-13-0-0-0"/>
        <s v="S Failed Introduction 14-17-0-0-0"/>
        <s v="S Introduced and Referred to S04 - Education 22-8-1-0-0"/>
        <s v="S02 - Appropriations:Do Pass Failed 2-3-0-0-0"/>
        <s v="S Withdrawn by Sponsor"/>
        <s v="S Failed Introduction 19-11-1-0-0"/>
        <s v="S Failed Introduction 18-12-1-0-0"/>
        <s v="S Introduced and Referred to S06 - Travel 28-1-1-0-1"/>
        <s v="S Introduced and Referred to S03 - Revenue 30-1-0-0-0"/>
        <s v="S Introduced and Referred to S10 - Labor 30-0-1-0-0"/>
        <s v="S Failed Introduction 15-16-0-0-0"/>
        <s v="S Introduced and Referred to S05 - Agriculture 25-5-1-0-0"/>
        <s v="S Failed Introduction 6-25-0-0-0"/>
        <s v="S Introduced and Referred to S04 - Education 27-3-1-0-0"/>
        <s v="S Introduced and Referred to S09 - Minerals 26-4-1-0-0"/>
        <s v="S Introduced and Referred to S09 - Minerals 22-8-1-0-0"/>
        <s v="S Introduced and Referred to S01 - Judiciary 29-1-1-0-0"/>
        <s v="S Introduced and Referred to S10 - Labor 29-0-1-0-1"/>
        <s v="S Introduced and Referred to S04 - Education 31-0-0-0-0"/>
        <s v=":Refer to S06 - Travel"/>
        <s v="S Introduced and Referred to S03 - Revenue 30-0-1-0-0"/>
        <s v="S Failed Introduction 10-21-0-0-0"/>
        <s v="S Failed Introduction 13-18-0-0-0"/>
        <s v="S Failed Introduction 15-15-1-0-0"/>
        <s v="S Introduced and Referred to S06 - Travel 27-3-1-0-0"/>
        <s v=":Rerefer to S02 - Appropriations"/>
        <s v="S Introduced and Referred to S01 - Judiciary 22-8-1-0-0"/>
        <s v="S Introduced and Referred to S04 - Education 23-7-1-0-0"/>
        <s v="S Failed Introduction 17-13-1-0-0"/>
        <s v="S Failed Introduction 5-25-1-0-0"/>
        <s v="S Introduced and Referred to S05 - Agriculture 28-2-1-0-0"/>
        <s v="S Introduced and Referred to S01 - Judiciary 30-0-1-0-0"/>
        <s v="S Introduced and Referred to S01 - Judiciary 28-3-0-0-0"/>
        <s v="S Introduced and Referred to S04 - Education 30-1-0-0-0"/>
        <s v="S Introduced and Referred to S01 - Judiciary 30-1-0-0-0"/>
        <s v="S Failed Introduction 19-12-0-0-0"/>
        <s v="S Failed Introduction 11-20-0-0-0"/>
        <s v="S Introduced and Referred to S08 - Transportation 28-3-0-0-0"/>
        <s v="S Introduced and Referred to S03 - Revenue 22-9-0-0-0"/>
        <s v="S Introduced and Referred to S03 - Revenue 28-3-0-0-0"/>
        <s v="S Introduced and Referred to S01 - Judiciary 23-8-0-0-0"/>
        <s v="S Introduced and Referred to S09 - Minerals 22-9-0-0-0"/>
        <s v="S Introduced and Referred to S02 - Appropriations 29-2-0-0-0"/>
        <s v="S Introduced and Referred to S07 - Corporations 29-2-0-0-0"/>
        <s v="S Introduced and Referred to S04 - Education 23-8-0-0-0"/>
        <s v="S Introduced and Referred to S02 - Appropriations 31-0-0-0-0"/>
        <s v="S Introduced and Referred to S08 - Transportation 31-0-0-0-0"/>
        <s v="S Introduced and Referred to S04 - Education 25-6-0-0-0"/>
        <s v="S Introduced and Referred to S08 - Transportation 30-1-0-0-0"/>
        <s v="S Introduced and Referred to S07 - Corporations 27-4-0-0-0"/>
        <s v="S Received for Introduction"/>
        <s v="S Introduced and Referred to S01 - Judiciary 31-0-0-0-0"/>
        <s v="S Introduced and Referred to S07 - Corporations 28-3-0-0-0"/>
        <s v="S Introduced and Referred to S01 - Judiciary 22-9-0-0-0"/>
        <s v="S Introduced and Referred to S02 - Appropriations 27-4-0-0-0"/>
        <s v="S Introduced and Referred to S02 - Appropriations 25-6-0-0-0"/>
        <s v="S Introduced and Referred to S10 - Labor 29-2-0-0-0"/>
        <s v="S Introduced and Referred to S10 - Labor 30-1-0-0-0"/>
        <s v="S Introduced and Referred to S02 - Appropriations 26-5-0-0-0"/>
        <s v="S Introduced and Referred to S09 - Minerals 25-6-0-0-0"/>
        <s v="S Introduced and Referred to S09 - Minerals 23-8-0-0-0"/>
        <s v="S Failed Introduction 7-24-0-0-0"/>
        <s v="S Failed Introduction 16-15-0-0-0"/>
        <s v="S Introduced and Referred to S01 - Judiciary 21-10-0-0-0"/>
        <s v="S Introduced and Referred to S01 - Judiciary 24-7-0-0-0"/>
        <s v="S Failed Introduction 20-11-0-0-0"/>
        <s v="S Introduced and Referred to S01 - Judiciary 25-6-0-0-0"/>
        <m/>
        <s v="H Introduced and Referred to H10 - Labor 51-11-0-0-0" u="1"/>
        <s v="H Introduced and Referred to H10 - Labor 44-18-0-0-0" u="1"/>
        <s v="H Introduced and Referred to H09 - Minerals 61-1-0-0-0" u="1"/>
        <s v="H Introduced and Referred to H01 - Judiciary 62-0-0-0-0" u="1"/>
        <s v="H Introduced and Referred to H01 - Judiciary 43-19-0-0-0" u="1"/>
        <s v="H Introduced and Referred to H07 - Corporations 62-0-0-0-0" u="1"/>
        <s v="H Introduced and Referred to H06 - Travel 43-19-0-0-0" u="1"/>
        <s v="H Introduced and Referred to H06 - Travel 47-15-0-0-0" u="1"/>
        <s v="H Introduced and Referred to H09 - Minerals 61-0-1-0-0" u="1"/>
        <s v="H Introduced and Referred to H04 - Education 57-5-0-0-0" u="1"/>
        <s v="H Introduced and Referred to H04 - Education 48-14-0-0-0" u="1"/>
        <s v="H Introduced and Referred to H08 - Transportation 62-0-0-0-0" u="1"/>
        <s v="H Introduced and Referred to H10 - Labor 60-2-0-0-0" u="1"/>
        <s v="H Introduced and Referred to H03 - Revenue 61-0-1-0-0" u="1"/>
        <s v="H Introduced and Referred to H08 - Transportation 59-2-1-0-0" u="1"/>
        <s v="H Introduced and Referred to H07 - Corporations 46-16-0-0-0" u="1"/>
        <s v="H Introduced and Referred to H09 - Minerals 52-10-0-0-0" u="1"/>
        <s v="H Introduced and Referred to H05 - Agriculture 49-12-1-0-0" u="1"/>
        <s v="H Introduced and Referred to H08 - Transportation 45-10-1-0-6" u="1"/>
        <s v="H Introduced and Referred to H08 - Transportation 54-8-0-0-0" u="1"/>
        <s v="H Introduced and Referred to H07 - Corporations 57-5-0-0-0" u="1"/>
        <s v="H Introduced and Referred to H07 - Corporations 54-8-0-0-0" u="1"/>
        <s v="H Introduced and Referred to H05 - Agriculture 57-3-2-0-0" u="1"/>
        <s v="H Introduced and Referred to H03 - Revenue 55-6-1-0-0" u="1"/>
        <s v="H Introduced and Referred to H02 - Appropriations 61-0-1-0-0" u="1"/>
        <s v="Bill Number Assigned" u="1"/>
        <s v="S Introduced and Referred to S10 - Labor 25-6-0-0-0" u="1"/>
        <s v="S Introduced and Referred to S10 - Labor 31-0-0-0-0" u="1"/>
        <s v="S Introduced and Referred to S07 - Corporations 31-0-0-0-0" u="1"/>
        <s v="S Introduced and Referred to S08 - Transportation 27-3-1-0-0" u="1"/>
        <s v="S Introduced and Referred to S04 - Education 22-9-0-0-0" u="1"/>
        <s v="S Introduced and Referred to S03 - Revenue 24-2-1-0-4" u="1"/>
        <s v=":Refer to S01 - Judiciary" u="1"/>
        <s v="S Introduced and Referred to S01 - Judiciary 21-9-1-0-0" u="1"/>
        <s v="S Introduced and Referred to S05 - Agriculture 31-0-0-0-0" u="1"/>
        <s v="S Introduced and Referred to S03 - Revenue 31-0-0-0-0" u="1"/>
        <s v="H See Mirror Bill SF0001" u="1"/>
        <s v="H COW:H Did not consider for COW" u="1"/>
        <s v="H:Died in Committee Returned Bill Pursuant to HR 5-4" u="1"/>
        <s v="Assigned Chapter Number 38" u="1"/>
        <s v="Assigned Chapter Number 50" u="1"/>
        <s v="H Did not Consider for Introduction" u="1"/>
        <s v="H COW:Failed 17-39-5-0-1" u="1"/>
        <s v="Assigned Chapter Number 95" u="1"/>
        <s v="Assigned Chapter Number 4" u="1"/>
        <s v="Assigned Chapter Number 14" u="1"/>
        <s v="Assigned Chapter Number 108" u="1"/>
        <s v="Assigned Chapter Number 89" u="1"/>
        <s v="Assigned Chapter Number 32" u="1"/>
        <s v="Assigned Chapter Number 9" u="1"/>
        <s v="Assigned Chapter Number 1" u="1"/>
        <s v="Assigned Chapter Number 2" u="1"/>
        <s v="Assigned Chapter Number 91" u="1"/>
        <s v="Assigned Chapter Number 5" u="1"/>
        <s v="S COW:S Did not consider for COW" u="1"/>
        <s v="S President Signed HEA No. 0073" u="1"/>
        <s v="Assigned Chapter Number 92" u="1"/>
        <s v="Assigned Chapter Number 125" u="1"/>
        <s v="Assigned Chapter Number 16" u="1"/>
        <s v="Assigned Chapter Number 51" u="1"/>
        <s v="Assigned Chapter Number 13" u="1"/>
        <s v="Assigned Chapter Number 6" u="1"/>
        <s v="Assigned Chapter Number 46" u="1"/>
        <s v="S President Signed HEA No. 0070" u="1"/>
        <s v="Assigned Chapter Number 10" u="1"/>
        <s v="Assigned Chapter Number 49" u="1"/>
        <s v="H postponed indefinitely" u="1"/>
        <s v="H COW:Failed 21-36-5-0-0" u="1"/>
        <s v="H COW:Failed 21-38-3-0-0" u="1"/>
        <s v="Assigned Chapter Number 11" u="1"/>
        <s v="S:Died in Committee Returned Bill Pursuant to SR 5-4" u="1"/>
        <s v="Assigned Chapter Number 36" u="1"/>
        <s v="S President Signed HEA No. 0069" u="1"/>
        <s v="Assigned Chapter Number 126" u="1"/>
        <s v="Assigned Chapter Number 7" u="1"/>
        <s v="Assigned Chapter Number 94" u="1"/>
        <s v="Assigned Chapter Number 8" u="1"/>
        <s v="Assigned Chapter Number 31" u="1"/>
        <s v="Veto Message Received" u="1"/>
        <s v="S Did not Consider for Introduction" u="1"/>
        <s v="Assigned Chapter Number 39" u="1"/>
        <s v="Assigned Chapter Number 120" u="1"/>
        <s v="Assigned Chapter Number 12" u="1"/>
        <s v="Assigned Chapter Number 109" u="1"/>
        <s v="H 3rd Reading:Failed 27-33-2-0-0" u="1"/>
        <s v="Assigned Chapter Number 3" u="1"/>
        <s v="S COW:Failed 11-20-0-0-0" u="1"/>
        <s v="Assigned Chapter Number 127" u="1"/>
        <s v="Assigned Chapter Number 52" u="1"/>
        <s v="Assigned Chapter Number 90" u="1"/>
        <s v="Assigned Chapter Number 83" u="1"/>
        <s v="Assigned Chapter Number 111" u="1"/>
        <s v="S 3rd Reading:Failed 14-16-0-0-1" u="1"/>
        <s v="Assigned Chapter Number 105" u="1"/>
        <s v="Assigned Chapter Number 88" u="1"/>
        <s v="Assigned Chapter Number 86" u="1"/>
        <s v="Assigned Chapter Number 15" u="1"/>
        <s v="S President Signed HEA No. 0076" u="1"/>
        <s v="S President Signed HEA No. 0063" u="1"/>
        <s v="S President Signed HEA No. 0077" u="1"/>
        <s v="S 3rd Reading:Failed 14-17-0-0-0" u="1"/>
        <s v="Assigned Chapter Number 110" u="1"/>
        <s v="S postponed indefinitely" u="1"/>
        <s v="S President Signed HEA No. 0057" u="1"/>
        <s v="S President Signed HEA No. 0074" u="1"/>
        <s v="S President Signed HEA No. 0071" u="1"/>
        <s v="Assigned Chapter Number 33" u="1"/>
        <s v="S 3rd Reading:Failed 12-19-0-0-0" u="1"/>
        <s v="Assigned Chapter Number 61" u="1"/>
        <s v="Assigned Chapter Number 48" u="1"/>
        <s v="S 3rd Reading:Failed 15-16-0-0-0" u="1"/>
        <s v="H COW:Failed 26-32-4-0-0" u="1"/>
        <s v="Assigned Chapter Number 87" u="1"/>
        <s v="S COW:Failed 4-26-1-0-0" u="1"/>
        <s v="Assigned Chapter Number 119" u="1"/>
        <s v="H No report prior to CoW Cutoff" u="1"/>
        <s v="Assigned Chapter Number 107" u="1"/>
        <s v="H 3rd Reading:Failed 13-46-3-0-0" u="1"/>
        <s v="Assigned Chapter Number 122" u="1"/>
        <s v="Assigned Chapter Number 85" u="1"/>
        <s v="Assigned Chapter Number 34" u="1"/>
        <s v="S President Signed HEA No. 0059" u="1"/>
        <s v="S COW:Failed 11-19-1-0-0" u="1"/>
        <s v="Assigned Chapter Number 45" u="1"/>
        <s v="S President Signed HEA No. 0065" u="1"/>
        <s v="S COW:Failed 4-27-0-0-0" u="1"/>
        <s v="Assigned Chapter Number 64" u="1"/>
        <s v="S President Signed HEA No. 0078" u="1"/>
        <s v="Assigned Chapter Number 118" u="1"/>
        <s v="Assigned Chapter Number 47" u="1"/>
        <s v="Assigned Chapter Number 93" u="1"/>
        <s v="S President Signed HEA No. 0064" u="1"/>
        <s v="S President Signed HEA No. 0072" u="1"/>
        <s v="S COW:Failed 8-21-2-0-0" u="1"/>
        <s v="Assigned Chapter Number 102" u="1"/>
        <s v="S COW:Failed 12-12-7-0-0" u="1"/>
        <s v="H COW:Failed 10-50-2-0-0" u="1"/>
        <s v="Assigned Chapter Number 104" u="1"/>
        <s v="S President Signed HEA No. 0068" u="1"/>
        <s v="S President Signed HEA No. 0062" u="1"/>
        <s v="H 3rd Reading:Failed 25-36-1-0-0" u="1"/>
        <s v="Assigned Chapter Number 121" u="1"/>
        <s v="H COW:Failed 25-34-3-0-0" u="1"/>
        <s v="Governor Signed HEJR No. 0001 " u="1"/>
        <s v="S COW:Failed 9-19-3-0-0" u="1"/>
        <s v="Governor Signed HEJR No. 0002 " u="1"/>
        <s v="S COW:Failed 6-21-3-0-1" u="1"/>
        <s v="Assigned Chapter Number 54" u="1"/>
        <s v="Assigned Chapter Number 77" u="1"/>
        <s v="Assigned Chapter Number 41" u="1"/>
        <s v="Assigned Chapter Number 66" u="1"/>
        <s v="Assigned Chapter Number 67" u="1"/>
        <s v="Assigned Chapter Number 100" u="1"/>
        <s v="H Speaker Signed SEA No. 0080" u="1"/>
        <s v="Assigned Chapter Number 21" u="1"/>
        <s v="S COW:Failed 6-23-2-0-0" u="1"/>
        <s v="Assigned Chapter Number 17" u="1"/>
        <s v="Assigned Chapter Number 18" u="1"/>
        <s v="H Speaker Signed SEA No. 0095" u="1"/>
        <s v="S COW:Failed 9-22-0-0-0" u="1"/>
        <s v="Assigned Chapter Number 30" u="1"/>
        <s v="S COW:Failed 7-21-3-0-0" u="1"/>
        <s v="H Speaker Signed SEA No. 0083" u="1"/>
        <s v="Assigned Chapter Number 40" u="1"/>
        <s v="Assigned Chapter Number 35" u="1"/>
        <s v="Assigned Chapter Number 98" u="1"/>
        <s v="S COW:Failed 2-26-3-0-0" u="1"/>
        <s v="S COW:Failed 11-17-3-0-0" u="1"/>
        <s v="H Speaker Signed SEA No. 0081" u="1"/>
        <s v="Assigned Chapter Number 65" u="1"/>
        <s v="H Speaker Signed SEA No. 0097" u="1"/>
        <s v="H Speaker Signed SEA No. 0079" u="1"/>
        <s v="Assigned Chapter Number 73" u="1"/>
        <s v="S 3rd Reading:Failed 15-13-2-0-1" u="1"/>
        <s v="Assigned Chapter Number 37" u="1"/>
        <s v="H Speaker Signed SEA No. 0071" u="1"/>
        <s v="H Speaker Signed SEA No. 0094" u="1"/>
        <s v="Assigned Chapter Number 97" u="1"/>
        <s v="Assigned Chapter Number 28" u="1"/>
        <s v="Assigned Chapter Number 20" u="1"/>
        <s v="Assigned Chapter Number 113" u="1"/>
        <s v="H Speaker Signed SEA No. 0070" u="1"/>
        <s v="Assigned Chapter Number 114" u="1"/>
        <s v="H Speaker Signed SEA No. 0078" u="1"/>
        <s v="Assigned Chapter Number 79" u="1"/>
        <s v="H Speaker Signed SEA No. 0077" u="1"/>
        <s v="Assigned Chapter Number 55" u="1"/>
        <s v="Assigned Chapter Number 101" u="1"/>
        <s v="Assigned Chapter Number 29" u="1"/>
        <s v="Assigned Chapter Number 53" u="1"/>
        <s v="S COW:Failed 13-15-1-0-2" u="1"/>
        <s v="S COW:Failed 11-16-3-0-1" u="1"/>
        <s v="Assigned Chapter Number 106" u="1"/>
        <s v="H Speaker Signed SEA No. 0084" u="1"/>
        <s v="H 3rd Reading:Failed 5-52-5-0-0" u="1"/>
        <s v="Assigned Chapter Number 25" u="1"/>
        <s v="Assigned Chapter Number 123" u="1"/>
        <s v="Assigned Chapter Number 60" u="1"/>
        <s v="Assigned Chapter Number 62" u="1"/>
        <s v="Assigned Chapter Number 22" u="1"/>
        <s v="Assigned Chapter Number 68" u="1"/>
        <s v="Assigned Chapter Number 23" u="1"/>
        <s v="Assigned Chapter Number 26" u="1"/>
        <s v="Assigned Chapter Number 56" u="1"/>
        <s v="Assigned Chapter Number 84" u="1"/>
        <s v="H Speaker Signed SEA No. 0072" u="1"/>
        <s v="Assigned Chapter Number 27" u="1"/>
        <s v="H Speaker Signed SEA No. 0091" u="1"/>
        <s v="H Speaker Signed SEA No. 0093" u="1"/>
        <s v="Assigned Chapter Number 42" u="1"/>
        <s v="Assigned Chapter Number 115" u="1"/>
        <s v="H 3rd Reading:Failed 23-38-1-0-0" u="1"/>
        <s v="Assigned Chapter Number 124" u="1"/>
        <s v="H Speaker Signed SEA No. 0088" u="1"/>
        <s v="Assigned Chapter Number 116" u="1"/>
        <s v="H Speaker Signed SEA No. 0085" u="1"/>
        <s v="Assigned Chapter Number 76" u="1"/>
        <s v="H Speaker Signed SEA No. 0087" u="1"/>
        <s v="H Speaker Signed SEA No. 0076" u="1"/>
        <s v="H COW:Failed 16-40-6-0-0" u="1"/>
        <s v="Assigned Chapter Number 69" u="1"/>
        <s v="S 3rd Reading:Failed 10-17-4-0-0" u="1"/>
        <s v="Assigned Chapter Number 80" u="1"/>
        <s v="Assigned Chapter Number 44" u="1"/>
        <s v="Assigned Chapter Number 81" u="1"/>
        <s v="Assigned Chapter Number 43" u="1"/>
        <s v="Assigned Chapter Number 82" u="1"/>
        <s v="S COW:Failed 10-20-1-0-0" u="1"/>
        <s v="H Speaker Signed SEA No. 0092" u="1"/>
        <s v="H COW:Failed 24-32-6-0-0" u="1"/>
        <s v="Assigned Chapter Number 128" u="1"/>
        <s v="Assigned Chapter Number 57" u="1"/>
        <s v="Assigned Chapter Number 24" u="1"/>
        <s v="Assigned Chapter Number 112" u="1"/>
        <s v="Assigned Chapter Number 70" u="1"/>
        <s v="Assigned Chapter Number 74" u="1"/>
        <s v="Assigned Chapter Number 58" u="1"/>
        <s v="Assigned Chapter Number 96" u="1"/>
        <s v="Assigned Chapter Number 75" u="1"/>
        <s v="Assigned Chapter Number 99" u="1"/>
        <s v="Assigned Chapter Number 19" u="1"/>
        <s v="S COW:Failed 12-17-2-0-0" u="1"/>
        <s v="Assigned Chapter Number 59" u="1"/>
        <s v="H Speaker Signed SEA No. 0062" u="1"/>
        <s v="Assigned Chapter Number 78" u="1"/>
        <s v="Assigned Chapter Number 117" u="1"/>
        <s v="H Speaker Signed SEA No. 0090" u="1"/>
        <s v="H Speaker Signed SEA No. 0075" u="1"/>
        <s v="H Speaker Signed SEA No. 0074" u="1"/>
        <s v="H Speaker Signed SEA No. 0086" u="1"/>
        <s v="Assigned Chapter Number 63" u="1"/>
        <s v="H Speaker Signed SEA No. 0098" u="1"/>
        <s v="H Speaker Signed SEA No. 0089" u="1"/>
        <s v="H Speaker Signed SEA No. 0073" u="1"/>
        <s v="H COW:Failed 23-36-3-0-0" u="1"/>
        <s v="S 3rd Reading:Failed 6-24-1-0-0" u="1"/>
        <s v="Assigned Chapter Number 71" u="1"/>
        <s v="Assigned Chapter Number 72" u="1"/>
        <s v="S COW:Failed 6-20-4-0-1" u="1"/>
        <s v="S 3rd Reading:Failed 10-20-1-0-0" u="1"/>
        <s v="H Speaker Signed SEA No. 0096" u="1"/>
        <s v="Governor Signed SEA No. 0050 " u="1"/>
        <s v="H Speaker Signed SEA No. 0082" u="1"/>
        <s v="H COW:Failed 25-32-5-0-0" u="1"/>
        <s v="S 3rd Reading:S Bill Reconsideration Motion Failed by Roll Call 14-16-1-0-0" u="1"/>
        <s v="Governor Signed SEJR No. 0001 " u="1"/>
        <s v="H Speaker Signed SEJR No. 0002" u="1"/>
        <s v="S 3rd Reading:Failed 18-12-1-0-0" u="1"/>
        <s v="S COW:Failed 9-21-1-0-0" u="1"/>
        <s v="S President Signed HEA No. 0060" u="1"/>
        <s v="Governor Line-Item Vetoed HEA No. 0056 " u="1"/>
        <s v="S President Signed HEA No. 0058" u="1"/>
        <s v="S President Signed HEA No. 0066" u="1"/>
        <s v="S President Signed HEA No. 0075" u="1"/>
        <s v="S President Signed HEA No. 0061" u="1"/>
        <s v="S President Signed HEJR No. 0002" u="1"/>
        <s v="H Speaker Signed SEA No. 0063" u="1"/>
        <s v="H Speaker Signed SEA No. 0067" u="1"/>
        <s v="S Appointed JCC01 Members" u="1"/>
        <s v="Governor Line-Item Vetoed HEA No. 0056" u="1"/>
        <s v="Pursuant to JR 2-1(c): H Appointed JCC02 Members" u="1"/>
        <s v="H Speaker Signed HEA No. 0078" u="1"/>
        <s v="Governor Signed HEJR No. 0001" u="1"/>
        <s v="Assigned Number SEA No. 0095" u="1"/>
        <s v="H Appointed JCC01 Members" u="1"/>
        <s v="H Speaker Signed SEA No. 0064" u="1"/>
        <s v="H Speaker Signed SEA No. 0065" u="1"/>
        <s v="H Speaker Signed SEA No. 0066" u="1"/>
        <s v="H Speaker Signed SEA No. 0068" u="1"/>
        <s v="H Speaker Signed SEA No. 0069" u="1"/>
        <s v="Pursuant to JR 2-1(c):S Appointed JCC02 Members" u="1"/>
        <s v="S Received for Concurrence" u="1"/>
        <s v="Governor Signed SEA No. 0050" u="1"/>
        <s v="S 3rd Reading:Passed 24-7-0-0-0" u="1"/>
        <s v="Governor Signed SEJR No. 0001" u="1"/>
        <s v="S President Signed HEA No. 0051" u="1"/>
        <s v="S 3rd Reading:Passed 28-3-0-0-0" u="1"/>
        <s v="Assigned Number HEA No. 0070" u="1"/>
        <s v="Governor Vetoed HEA No. 0055 " u="1"/>
        <s v="S President Signed HEA No. 0054" u="1"/>
        <s v="Governor Vetoed HEA No. 0056 " u="1"/>
        <s v="S President Signed HEA No. 0053" u="1"/>
        <s v="S 3rd Reading:Passed 27-4-0-0-0" u="1"/>
        <s v="S 3rd Reading:Passed 31-0-0-0-0" u="1"/>
        <s v="S President Signed HEA No. 0067" u="1"/>
        <s v="S 3rd Reading:Passed 22-9-0-0-0" u="1"/>
        <s v="Assigned Number HEA No. 0071" u="1"/>
        <s v="S President Signed HEA No. 0052" u="1"/>
        <s v="S 3rd Reading:Passed 23-8-0-0-0" u="1"/>
        <s v="Assigned Number HEA No. 0072" u="1"/>
        <s v="S President Signed HEA No. 0050" u="1"/>
        <s v="S President Signed SEA No. 0083" u="1"/>
        <s v="S President Signed SEA No. 0081" u="1"/>
        <s v="H Speaker Signed SEA No. 0060" u="1"/>
        <s v="S President Signed SEA No. 0084" u="1"/>
        <s v="S President Signed SEA No. 0091" u="1"/>
        <s v="S President Signed SEA No. 0088" u="1"/>
        <s v="Governor Vetoed SEA No. 0061 " u="1"/>
        <s v="S President Signed SEA No. 0085" u="1"/>
        <s v="S President Signed SEA No. 0087" u="1"/>
        <s v="S President Signed SEA No. 0092" u="1"/>
        <s v="Governor Vetoed SEA No. 0059 " u="1"/>
        <s v="S President Signed SEA No. 0090" u="1"/>
        <s v="S President Signed SEA No. 0086" u="1"/>
        <s v="S President Signed SEA No. 0089" u="1"/>
        <s v="S President Signed SEA No. 0082" u="1"/>
        <s v="S President Signed HEA No. 0043" u="1"/>
        <s v="S President Signed HEA No. 0041" u="1"/>
        <s v="S President Signed HEA No. 0042" u="1"/>
        <s v="S President Signed HEA No. 0044" u="1"/>
        <s v="S President Signed HEA No. 0045" u="1"/>
        <s v="H Received for Concurrence" u="1"/>
        <s v="H Concur:Passed 57-2-3-0-0" u="1"/>
        <s v="S President Signed HEA No. 0035" u="1"/>
        <s v="S President Signed HEA No. 0048" u="1"/>
        <s v="S President Signed HEA No. 0055" u="1"/>
        <s v="H Speaker Signed HEA No. 0060" u="1"/>
        <s v="S President Signed HEA No. 0047" u="1"/>
        <s v="S President Signed HEA No. 0040" u="1"/>
        <s v="S President Signed HEA No. 0056" u="1"/>
        <s v="S President Signed HEA No. 0039" u="1"/>
        <s v="S President Signed HEA No. 0038" u="1"/>
        <s v="S President Signed HEA No. 0037" u="1"/>
        <s v="S President Signed HEA No. 0036" u="1"/>
        <s v="H Speaker Signed HEA No. 0059" u="1"/>
        <s v="S President Signed HEA No. 0046" u="1"/>
        <s v="S President Signed HEA No. 0049" u="1"/>
        <s v="H Concur:Passed 60-0-2-0-0" u="1"/>
        <s v="H Speaker Signed HEA No. 0062" u="1"/>
        <s v="H Speaker Signed HEA No. 0061" u="1"/>
        <s v="H Speaker Signed SEA No. 0052" u="1"/>
        <s v="H Speaker Signed SEA No. 0055" u="1"/>
        <s v="H Speaker Signed SEA No. 0054" u="1"/>
        <s v="Assigned Number SEA No. 0070" u="1"/>
        <s v="H Speaker Signed SEA No. 0053" u="1"/>
        <s v="H Speaker Signed SEA No. 0051" u="1"/>
        <s v="H Speaker Signed SEA No. 0061" u="1"/>
        <s v="H Speaker Signed SEA No. 0059" u="1"/>
        <s v="H Speaker Signed SEA No. 0058" u="1"/>
        <s v="H Speaker Signed SEA No. 0056" u="1"/>
        <s v="H Speaker Signed SEA No. 0057" u="1"/>
        <s v="H 3rd Reading:Laid Back" u="1"/>
        <s v="H Speaker Signed SEA No. 0050" u="1"/>
        <s v="S President Signed HEA No. 0031" u="1"/>
        <s v="S President Signed HEA No. 0029" u="1"/>
        <s v="S President Signed HEA No. 0026" u="1"/>
        <s v="S President Signed HEA No. 0028" u="1"/>
        <s v="S No report prior to CoW Cutoff" u="1"/>
        <s v="S President Signed HEA No. 0032" u="1"/>
        <s v="S President Signed HEA No. 0033" u="1"/>
        <s v="Assigned Number HEA No. 0057" u="1"/>
        <s v="S President Signed HEA No. 0024" u="1"/>
        <s v="S President Signed HEA No. 0027" u="1"/>
        <s v="Assigned Number HEA No. 0058" u="1"/>
        <s v="S President Signed HEA No. 0030" u="1"/>
        <s v="S President Signed HEA No. 0034" u="1"/>
        <s v="S President Signed HEA No. 0025" u="1"/>
        <s v="S President Signed HEJR No. 0001" u="1"/>
        <s v="H06 - Travel:Do Pass Failed 2-7-0-0-0" u="1"/>
        <s v="H Speaker Signed SEA No. 0024" u="1"/>
        <s v="H Speaker Signed SEA No. 0045" u="1"/>
        <s v="H Speaker Signed SEA No. 0033" u="1"/>
        <s v="H Speaker Signed SEA No. 0034" u="1"/>
        <s v="H 2nd Reading:Laid Back" u="1"/>
        <s v="H Speaker Signed SEA No. 0032" u="1"/>
        <s v="H Speaker Signed SEA No. 0040" u="1"/>
        <s v="H Speaker Signed SEA No. 0049" u="1"/>
        <s v="H03 - Revenue:Do Pass Failed 3-5-1-0-0" u="1"/>
        <s v="H07 - Corporations:Do Pass Failed 1-8-0-0-0" u="1"/>
        <s v="H Speaker Signed SEA No. 0025" u="1"/>
        <s v="H Speaker Signed SEA No. 0022" u="1"/>
        <s v="Assigned Number SEA No. 0063" u="1"/>
        <s v="H Speaker Signed SEA No. 0030" u="1"/>
        <s v="H Speaker Signed SEA No. 0023" u="1"/>
        <s v="H Speaker Signed SEA No. 0035" u="1"/>
        <s v="H Speaker Signed SEA No. 0026" u="1"/>
        <s v="H04 - Education:Do Pass Failed 4-4-1-0-0" u="1"/>
        <s v="H Speaker Signed SEA No. 0044" u="1"/>
        <s v="H Speaker Signed SEA No. 0036" u="1"/>
        <s v="H Speaker Signed SEA No. 0048" u="1"/>
        <s v="H Speaker Signed SEA No. 0031" u="1"/>
        <s v="H Speaker Signed SEA No. 0041" u="1"/>
        <s v="H Speaker Signed SEA No. 0047" u="1"/>
        <s v="H Speaker Signed SEA No. 0027" u="1"/>
        <s v="H Speaker Signed SEA No. 0037" u="1"/>
        <s v="H Speaker Signed SEA No. 0043" u="1"/>
        <s v="H Speaker Signed SEA No. 0028" u="1"/>
        <s v="H Speaker Signed SEA No. 0042" u="1"/>
        <s v="H Speaker Signed SEA No. 0029" u="1"/>
        <s v="S President Signed SEA No. 0062" u="1"/>
        <s v="H Speaker Signed SEA No. 0046" u="1"/>
        <s v="H10 - Labor:Do Pass Failed 4-4-1-0-0" u="1"/>
        <s v="H Speaker Signed SEA No. 0021" u="1"/>
        <s v="H Speaker Signed SEA No. 0038" u="1"/>
        <s v="H Speaker Signed SEA No. 0039" u="1"/>
        <s v="H09 - Minerals:Do Pass Failed 3-5-1-0-0" u="1"/>
        <s v="H Speaker Signed SEJR No. 0001" u="1"/>
        <s v="H Concur:Passed 58-1-3-0-0" u="1"/>
        <s v="S Introduced and Referred to S04 - Education" u="1"/>
        <s v="S09 - Minerals:Do Pass Failed 2-2-1-0-0" u="1"/>
        <s v="S10 - Labor:Do Pass Failed 2-3-0-0-0" u="1"/>
        <s v="S01 - Judiciary:Do Pass Failed 1-4-0-0-0" u="1"/>
        <s v="S 3rd Reading:Laid Back" u="1"/>
        <s v="S Introduced and Referred to S03 - Revenue" u="1"/>
        <s v=":Refer to S05 - Agriculture" u="1"/>
        <s v="S Introduced and Referred to S09 - Minerals" u="1"/>
        <s v="S Introduced and Referred to S02 - Appropriations" u="1"/>
        <s v="S Introduced and Referred to S07 - Corporations" u="1"/>
        <s v="S Introduced and Referred to S01 - Judiciary" u="1"/>
        <s v="S06 - Travel:Do Pass Failed 2-3-0-0-0" u="1"/>
        <s v="S07 - Corporations:Do Pass Failed 2-3-0-0-0" u="1"/>
        <s v="Assigned Number HEA No. 0050" u="1"/>
        <s v="S Introduced and Referred to S05 - Agriculture" u="1"/>
        <s v=":Recall from Committee failed Pursuant to HR 5-6 16-45-1-0-0" u="1"/>
        <s v="H Introduced and Referred to H08 - Transportation" u="1"/>
        <s v="H Introduced and Referred to H10 - Labor" u="1"/>
        <s v="H Introduced and Referred to H06 - Travel" u="1"/>
        <s v="H Introduced and Referred to H09 - Minerals" u="1"/>
        <s v="H Introduced and Referred to H04 - Education" u="1"/>
        <s v="H Introduced and Referred to H07 - Corporations" u="1"/>
        <s v="Assigned Number HEA No. 0043" u="1"/>
        <s v="H Speaker Signed HEA No. 0041" u="1"/>
        <s v="Assigned Number HEA No. 0042" u="1"/>
        <s v="Assigned Number HEA No. 0044" u="1"/>
        <s v="Assigned Number HEA No. 0045" u="1"/>
        <s v="H Speaker Signed HEA No. 0035" u="1"/>
        <s v="Assigned Number HEA No. 0047" u="1"/>
        <s v="H Speaker Signed HEA No. 0040" u="1"/>
        <s v="H Speaker Signed HEA No. 0039" u="1"/>
        <s v="H Speaker Signed HEA No. 0038" u="1"/>
        <s v="S Introduced and Referred to S10 - Labor" u="1"/>
        <s v="H Speaker Signed HEA No. 0037" u="1"/>
        <s v="H Speaker Signed HEA No. 0036" u="1"/>
        <s v="S COW:Passed 16-14-1-0-0" u="1"/>
        <s v="Assigned Number HEA No. 0046" u="1"/>
        <s v="S Introduced and Referred to S06 - Travel" u="1"/>
        <s v="H Introduced and Referred to H03 - Revenue" u="1"/>
        <s v="H 3rd Reading:Passed 58-0-4-0-0" u="1"/>
        <s v="H 3rd Reading:Passed 32-28-2-0-0" u="1"/>
        <s v="H 3rd Reading:Passed 54-6-2-0-0" u="1"/>
        <s v="H 3rd Reading:Passed 46-14-2-0-0" u="1"/>
        <s v=":Rerefer to H08 - Transportation" u="1"/>
        <s v="S10 - Labor:Rerefer to H02 - Appropriations" u="1"/>
        <s v="Assigned Number SEA No. 0050" u="1"/>
        <s v="S President Signed HEA No. 0013" u="1"/>
        <s v="S President Signed HEA No. 0005" u="1"/>
        <s v="S President Signed HEA No. 0008" u="1"/>
        <s v="S President Signed HEA No. 0011" u="1"/>
        <s v="S President Signed HEA No. 0012" u="1"/>
        <s v="S President Signed HEA No. 0018" u="1"/>
        <s v="S President Signed HEA No. 0019" u="1"/>
        <s v="H Speaker Signed SEA No. 0020" u="1"/>
        <s v="H Speaker Signed SEA No. 0003" u="1"/>
        <s v="H Speaker Signed SEA No. 0004" u="1"/>
        <s v="H Speaker Signed SEA No. 0005" u="1"/>
        <s v="S President Signed SEA No. 0040" u="1"/>
        <s v="H Speaker Signed SEA No. 0007" u="1"/>
        <s v="H Speaker Signed SEA No. 0019" u="1"/>
        <s v="H Speaker Signed SEA No. 0018" u="1"/>
        <s v="H Introduced and Referred to H01 - Judiciary" u="1"/>
        <s v="H Speaker Signed SEA No. 0013" u="1"/>
        <s v=":Rerefer to H01 - Judiciary" u="1"/>
        <s v="H Speaker Signed SEA No. 0016" u="1"/>
        <s v=":Rerefer to H10 - Labor" u="1"/>
        <s v="S Introduced and Referred to S02" u="1"/>
        <s v="H Concur:Passed 33-22-7-0-0" u="1"/>
        <s v="S President Signed HEA No. 0004" u="1"/>
        <s v="S President Signed HEA No. 0021" u="1"/>
        <s v="S President Signed HEA No. 0014" u="1"/>
        <s v="S President Signed HEA No. 0001" u="1"/>
        <s v="S President Signed HEA No. 0002" u="1"/>
        <s v="S President Signed HEA No. 0006" u="1"/>
        <s v="S President Signed HEA No. 0023" u="1"/>
        <s v="S President Signed HEA No. 0020" u="1"/>
        <s v="S President Signed HEA No. 0007" u="1"/>
        <s v="S President Signed HEA No. 0015" u="1"/>
        <s v="S President Signed HEA No. 0016" u="1"/>
        <s v="S President Signed HEA No. 0009" u="1"/>
        <s v="S President Signed HEA No. 0010" u="1"/>
        <s v="S President Signed HEA No. 0017" u="1"/>
        <s v="S President Signed HEA No. 0003" u="1"/>
        <s v="H Concur:Passed 58-0-4-0-0" u="1"/>
        <s v="H Concur:Passed 52-6-4-0-0" u="1"/>
        <s v="S President Signed HEA No. 0022" u="1"/>
        <s v="H05 - Agriculture:Rerefer to S02 - Appropriations" u="1"/>
        <s v="H Speaker Signed HEA No. 0030" u="1"/>
        <s v="S Introduced and Referred to S08 - Transportation" u="1"/>
        <s v="H Speaker Signed SEA No. 0009" u="1"/>
        <s v="H Speaker Signed SEA No. 0001" u="1"/>
        <s v="H Speaker Signed SEA No. 0002" u="1"/>
        <s v="H COW:Rerefer to H02 - Appropriations" u="1"/>
        <s v="H Speaker Signed SEA No. 0008" u="1"/>
        <s v="H Speaker Signed SEA No. 0014" u="1"/>
        <s v="H Speaker Signed SEA No. 0010" u="1"/>
        <s v="H Speaker Signed SEA No. 0011" u="1"/>
        <s v="H Speaker Signed SEA No. 0015" u="1"/>
        <s v="H Speaker Signed SEA No. 0017" u="1"/>
        <s v="H Speaker Signed SEA No. 0012" u="1"/>
        <s v="H Speaker Signed SEA No. 0006" u="1"/>
        <s v="H Concur:Passed 47-7-8-0-0" u="1"/>
        <s v="H Concur:Passed 49-3-10-0-0" u="1"/>
        <s v="H 2nd Reading:Postponed until 2/24/25" u="1"/>
        <s v="S President Signed SEA No. 0022" u="1"/>
        <s v="S President Signed SEA No. 0021" u="1"/>
        <s v="H Speaker Signed HEA No. 0021" u="1"/>
        <s v="H Speaker Signed HEA No. 0020" u="1"/>
        <s v="H Concur:Passed 49-4-9-0-0" u="1"/>
        <s v="H Speaker Signed HEA No. 0018" u="1"/>
        <s v="H Speaker Signed HEA No. 0019" u="1"/>
        <s v="H Concur:Passed 55-0-7-0-0" u="1"/>
        <s v="Assigned Number SEA No. 0021" u="1"/>
        <s v="Assigned Number HEA No. 0013" u="1"/>
        <s v="Assigned Number HEA No. 0014" u="1"/>
        <s v="Assigned Number HEA No. 0015" u="1"/>
        <s v="Assigned Number HEA No. 0016" u="1"/>
        <s v="Assigned Number HEA No. 0017" u="1"/>
        <s v="S President Signed SEA No. 0009" u="1"/>
        <s v="S President Signed SEA No. 0007" u="1"/>
        <s v="S President Signed SEA No. 0008" u="1"/>
        <s v="S President Signed SEA No. 0014" u="1"/>
        <s v="S President Signed SEA No. 0010" u="1"/>
        <s v="S President Signed SEA No. 0011" u="1"/>
        <s v="S President Signed SEA No. 0015" u="1"/>
        <s v="S02 - Appropriations:Rerefer to H02 - Appropriations" u="1"/>
        <s v="S President Signed SEA No. 0013" u="1"/>
        <s v="S President Signed SEA No. 0012" u="1"/>
        <s v="H Introduced and Referred to H05 - Agriculture" u="1"/>
        <s v="S President Signed SEJR No. 0001" u="1"/>
        <s v="H Speaker Signed HEA No. 0004" u="1"/>
        <s v="H Speaker Signed HEA No. 0005" u="1"/>
        <s v="H Speaker Signed HEA No. 0001" u="1"/>
        <s v="H Speaker Signed HEA No. 0002" u="1"/>
        <s v="H Speaker Signed HEA No. 0006" u="1"/>
        <s v="H Speaker Signed HEA No. 0007" u="1"/>
        <s v="H Speaker Signed HEA No. 0008" u="1"/>
        <s v="H Speaker Signed HEA No. 0009" u="1"/>
        <s v="H Speaker Signed HEA No. 0010" u="1"/>
        <s v="H Speaker Signed HEA No. 0011" u="1"/>
        <s v="H Speaker Signed HEA No. 0012" u="1"/>
        <s v="H Speaker Signed HEA No. 0003" u="1"/>
        <s v="H10 - Labor:Refer to S01 - Judiciary" u="1"/>
        <s v="Assigned Number SEA No. 0007" u="1"/>
        <s v="Assigned Number HEA No. 0001" u="1"/>
        <s v="Assigned Number HEA No. 0002" u="1"/>
        <s v="S06 - Travel:Rerefer to H02 - Appropriations" u="1"/>
        <s v="H 3rd Reading:Passed 43-17-2-0-0" u="1"/>
        <s v="H 3rd Reading:Passed 58-2-2-0-0" u="1"/>
        <s v="H 3rd Reading:Passed 53-7-2-0-0" u="1"/>
        <s v="H 3rd Reading:Passed 59-1-2-0-0" u="1"/>
        <s v="H 3rd Reading:Passed 55-3-4-0-0" u="1"/>
        <s v="H 3rd Reading:Passed 54-5-3-0-0" u="1"/>
        <s v="H 3rd Reading:Passed 52-8-2-0-0" u="1"/>
        <s v="H 3rd Reading:Passed 49-9-2-0-2" u="1"/>
        <s v="H 3rd Reading:Passed 38-22-2-0-0" u="1"/>
        <s v="H 3rd Reading:Passed 47-13-2-0-0" u="1"/>
        <s v="H 3rd Reading:Passed 41-19-2-0-0" u="1"/>
        <s v="S 3rd Reading:Passed 30-0-1-0-0" u="1"/>
        <s v="S 3rd Reading:Passed 24-6-1-0-0" u="1"/>
        <s v="S 3rd Reading:Passed 27-3-1-0-0" u="1"/>
        <s v="S 3rd Reading:Passed 29-1-1-0-0" u="1"/>
        <s v="H 3rd Reading:Passed 57-4-1-0-0" u="1"/>
        <s v="H 3rd Reading:Passed 56-5-1-0-0" u="1"/>
        <s v="H Introduced and Referred to H02" u="1"/>
        <s v="S COW:Passed 17-14-0-0-0" u="1"/>
        <s v="H 3rd Reading:Passed 43-14-5-0-0" u="1"/>
        <s v="H08 - Transportation:Do Pass Failed 2-7-0-0-0" u="1"/>
        <s v="H02 - Appropriations:Do Pass Failed 2-5-0-0-0" u="1"/>
        <s v="H01 - Judiciary:Do Pass Failed 4-5-0-0-0" u="1"/>
        <s v="H03 - Revenue:Do Pass Failed 2-6-1-0-0" u="1"/>
        <s v="H02 - Appropriations:Do Pass Failed 3-4-0-0-0" u="1"/>
        <s v="S08 - Transportation:Do Pass Failed 2-3-0-0-0" u="1"/>
        <s v="S10 - Labor:Do Pass Failed 1-3-1-0-0" u="1"/>
        <s v="S01 - Judiciary:Do Pass Failed 2-3-0-0-0" u="1"/>
        <s v="S05 - Agriculture:Do Pass Failed 2-3-0-0-0" u="1"/>
        <s v="S03 - Revenue:Do Pass Failed 1-4-0-0-0" u="1"/>
        <s v="H 3rd Reading:Passed 54-7-1-0-0" u="1"/>
        <s v=":Refer to H06 - Travel" u="1"/>
        <s v=":Refer to H05 - Agriculture" u="1"/>
        <s v="H 3rd Reading:Passed 40-21-1-0-0" u="1"/>
        <s v="H 3rd Reading:Passed 34-26-2-0-0" u="1"/>
        <s v="H 3rd Reading:Passed 57-3-2-0-0" u="1"/>
        <s v="H 3rd Reading:Passed 35-25-2-0-0" u="1"/>
        <s v="S COW:Passed 16-15-0-0-0" u="1"/>
        <s v="H10 - Labor:Rerefer to H02 - Appropriations" u="1"/>
        <s v="S 3rd Reading:Passed 27-0-4-0-0" u="1"/>
        <s v="S 3rd Reading:Passed 16-11-4-0-0" u="1"/>
        <s v="S10 - Labor:Rerefer to S02 - Appropriations" u="1"/>
        <s v="S 3rd Reading:Passed 21-6-4-0-0" u="1"/>
        <s v=":Refer to S02 - Appropriations" u="1"/>
        <s v=":Recalled from Committee Pursuant to House Rule 5-6: 54-7-1-0-0" u="1"/>
        <s v="H 3rd Reading:Passed 35-22-5-0-0" u="1"/>
        <s v="H 3rd Reading:Passed 38-23-1-0-0" u="1"/>
        <s v="H 3rd Reading:Passed 56-0-6-0-0" u="1"/>
        <s v="H 3rd Reading:Passed 48-13-1-0-0" u="1"/>
        <s v="H 3rd Reading:Passed 51-6-5-0-0" u="1"/>
        <s v="H 3rd Reading:Passed 57-0-5-0-0" u="1"/>
        <s v="H 3rd Reading:Passed 42-15-5-0-0" u="1"/>
        <s v="H 3rd Reading:Passed 55-2-5-0-0" u="1"/>
        <s v="S 3rd Reading:Passed 30-1-0-0-0" u="1"/>
        <s v="S 3rd Reading:Passed 25-6-0-0-0" u="1"/>
        <s v="S 3rd Reading:Passed 29-2-0-0-0" u="1"/>
        <s v="S 3rd Reading:Passed 21-10-0-0-0" u="1"/>
        <s v="S 3rd Reading:Passed 26-5-0-0-0" u="1"/>
        <s v="H Introduced and Referred to HCOW" u="1"/>
        <s v="S Introduced and Referred to SCOW" u="1"/>
        <s v="H 3rd Reading:Passed 60-0-2-0-0" u="1"/>
        <s v="H 3rd Reading:Passed 53-8-1-0-0" u="1"/>
        <s v="H 3rd Reading:Passed 51-10-1-0-0" u="1"/>
        <s v="H 3rd Reading:Passed 49-11-2-0-0" u="1"/>
        <s v="H 3rd Reading:Passed 51-9-2-0-0" u="1"/>
        <s v="H 3rd Reading:Passed 58-2-1-0-1" u="1"/>
        <s v="H 3rd Reading:Passed 39-21-2-0-0" u="1"/>
        <s v="S 3rd Reading:Passed 23-5-0-0-3" u="1"/>
        <s v="S 3rd Reading:Passed 27-2-2-0-0" u="1"/>
        <s v="S 3rd Reading:Passed 29-0-2-0-0" u="1"/>
        <s v="S 3rd Reading:Passed 22-7-2-0-0" u="1"/>
        <s v="S 3rd Reading:Passed 25-4-2-0-0" u="1"/>
      </sharedItems>
    </cacheField>
    <cacheField name="Status Date" numFmtId="164">
      <sharedItems containsNonDate="0" containsDate="1" containsString="0" containsBlank="1" minDate="2026-01-09T00:00:00" maxDate="2026-02-14T00:00:00"/>
    </cacheField>
    <cacheField name="Sponsor" numFmtId="0">
      <sharedItems containsBlank="1" count="115">
        <s v="Appropriations"/>
        <s v="Filer"/>
        <s v="Labor"/>
        <s v="Minerals"/>
        <s v="Judiciary"/>
        <s v="Williams"/>
        <s v="Agriculture"/>
        <s v="Brown, G"/>
        <s v="BlockChain/Technology"/>
        <s v="Travel"/>
        <s v="Heiner"/>
        <s v="Education"/>
        <s v="Posey"/>
        <s v="Strock"/>
        <s v="Davis"/>
        <s v="Riggins"/>
        <s v="Jarvis"/>
        <s v="Transportation"/>
        <s v="Cap Fin &amp; Inv"/>
        <s v="Chestek"/>
        <s v="Connolly"/>
        <s v="Washut"/>
        <s v="Harshman"/>
        <s v="Webb"/>
        <s v="Smith"/>
        <s v="Mgt Council"/>
        <s v="Revenue"/>
        <s v="Corporations"/>
        <s v="Wasserburger"/>
        <s v="Knapp"/>
        <s v="Neiman"/>
        <s v="Lien"/>
        <s v="Clouston"/>
        <s v="Singh"/>
        <s v="Styvar"/>
        <s v="Larsen, L"/>
        <s v="Yin"/>
        <s v="Lucas"/>
        <s v="Campbell, E"/>
        <s v="Water"/>
        <s v="Geringer"/>
        <s v="Mgt Audit"/>
        <s v="Hoeft"/>
        <s v="Haroldson"/>
        <s v="Storer"/>
        <s v="Ottman"/>
        <s v="Bratten"/>
        <s v="Recalibration"/>
        <s v="Byron"/>
        <s v="Lawley"/>
        <s v="Rodriguez-Williams"/>
        <s v="Campbell, K"/>
        <s v="Locke"/>
        <s v="Tarver"/>
        <s v="Wharff"/>
        <s v="Brady"/>
        <s v="Bear"/>
        <s v="Nicholas"/>
        <s v="Provenza"/>
        <s v="Schmid"/>
        <s v="McCann"/>
        <s v="Johnson"/>
        <s v="Winter"/>
        <s v="Wylie"/>
        <s v="Webber"/>
        <s v="Fed Nat Res"/>
        <s v="Allemand"/>
        <s v="Rothfuss"/>
        <s v="Schuler"/>
        <s v="Landen"/>
        <s v="Barlow"/>
        <s v="Sel Sch Fac"/>
        <s v="Crago"/>
        <s v="Olsen"/>
        <s v="Gierau"/>
        <s v="Hicks"/>
        <s v="Love"/>
        <s v="Nat Res Fund"/>
        <s v="Crum"/>
        <s v="Brennan"/>
        <s v="Tribal Relations"/>
        <s v="Jones"/>
        <s v="French"/>
        <s v="Laursen, D"/>
        <s v="Driskill"/>
        <s v="Case"/>
        <s v="Nethercott"/>
        <s v="Kolb"/>
        <s v="Salazar"/>
        <s v="Steinmetz"/>
        <s v="Pearson"/>
        <s v="Pappas"/>
        <s v="Ide"/>
        <s v="Cooper"/>
        <s v="Biteman"/>
        <s v="Boner"/>
        <s v="Scott"/>
        <s v="McKeown"/>
        <s v="Anderson"/>
        <s v="Dockstader"/>
        <m/>
        <s v="Pendergraft" u="1"/>
        <s v="Banks" u="1"/>
        <s v="Brown, L" u="1"/>
        <s v="Andrew" u="1"/>
        <s v="Sherwood" u="1"/>
        <s v="Smith, S" u="1"/>
        <s v="Larson, JT" u="1"/>
        <s v="Guggenmos" u="1"/>
        <s v="Eklund" u="1"/>
        <s v="Thayer" u="1"/>
        <s v="Angelos" u="1"/>
        <s v="HAppropriations" u="1"/>
        <s v="Hutchings" u="1"/>
        <s v="Smith, D" u="1"/>
      </sharedItems>
    </cacheField>
    <cacheField name="Committee or Individual" numFmtId="0">
      <sharedItems containsBlank="1" count="3">
        <s v="Committee"/>
        <s v="Individual"/>
        <m/>
      </sharedItems>
    </cacheField>
    <cacheField name="Category" numFmtId="0">
      <sharedItems containsBlank="1" count="41">
        <s v="Budget"/>
        <s v="Govt Admin"/>
        <s v="Social Issues"/>
        <s v="Natural Resources"/>
        <s v="Insurance"/>
        <s v="Public Health"/>
        <s v="Crimes and Offenses"/>
        <s v="Real Property"/>
        <s v="Commerce"/>
        <s v="Legislature"/>
        <s v="Parks and Recreation"/>
        <s v="Game and Fish"/>
        <s v="Gaming"/>
        <s v="Elections"/>
        <s v="Education"/>
        <s v="Motor Vehicles"/>
        <s v="Cities Towns Counties"/>
        <s v="Govt Finance"/>
        <s v="Agriculture"/>
        <s v="Taxation"/>
        <s v="Public Safety"/>
        <s v="Public Lands"/>
        <s v="Economic Development"/>
        <s v="Transportation"/>
        <s v="Water"/>
        <s v="Alcoholic Beverages"/>
        <s v="Military"/>
        <s v="Corporations"/>
        <s v="Civil Law"/>
        <s v="School Finance"/>
        <s v="Professions and Occupations"/>
        <s v="Utilities"/>
        <s v="Special Districts"/>
        <s v="Labor"/>
        <s v="Judiciary"/>
        <s v="Resolutions"/>
        <s v="Amendment"/>
        <s v="Tribal"/>
        <s v="Colleges UW CTE"/>
        <m/>
        <s v="Public Welfar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6069.823598263887" createdVersion="6" refreshedVersion="8" minRefreshableVersion="3" recordCount="556" xr:uid="{9C10FA69-E0AA-A94D-B609-0AEB318DF4C7}">
  <cacheSource type="worksheet">
    <worksheetSource ref="A1:D1048576" sheet="Category Summary"/>
  </cacheSource>
  <cacheFields count="4">
    <cacheField name="Bill  hyperlink_x000a_" numFmtId="0">
      <sharedItems containsBlank="1"/>
    </cacheField>
    <cacheField name="Category" numFmtId="0">
      <sharedItems containsBlank="1" count="332">
        <s v="Budget"/>
        <s v="Govt Admin"/>
        <s v="Social Issues"/>
        <s v="Natural Resources"/>
        <s v="Insurance"/>
        <s v="Public Health"/>
        <s v="Crimes and Offenses"/>
        <s v="Real Property"/>
        <s v="Commerce"/>
        <s v="Legislature"/>
        <s v="Parks and Recreation"/>
        <s v="Game and Fish"/>
        <s v="Gaming"/>
        <s v="Elections"/>
        <s v="Education"/>
        <s v="Motor Vehicles"/>
        <s v="Cities Towns Counties"/>
        <s v="Govt Finance"/>
        <s v="Agriculture"/>
        <s v="Taxation"/>
        <s v="Public Safety"/>
        <s v="Public Lands"/>
        <s v="Economic Development"/>
        <s v="Transportation"/>
        <s v="Water"/>
        <s v="Alcoholic Beverages"/>
        <s v="Military"/>
        <s v="Corporations"/>
        <s v="Civil Law"/>
        <s v="School Finance"/>
        <s v="Professions and Occupations"/>
        <s v="Utilities"/>
        <s v="Special Districts"/>
        <s v="Labor"/>
        <s v="Judiciary"/>
        <s v="Resolutions"/>
        <s v="Amendment"/>
        <s v="Tribal"/>
        <s v="Colleges UW CTE"/>
        <m/>
        <s v="Public Welfare" u="1"/>
        <s v="General government appropriations." u="1"/>
        <s v="Town officers-salary waiver." u="1"/>
        <s v="State assessment of independent power producers." u="1"/>
        <s v="Medicaid twelve month postpartum coverage." u="1"/>
        <s v="Voter registry list-voter ID and absentee ballots." u="1"/>
        <s v="Specified election records not subject to disclosure." u="1"/>
        <s v="Underage marriage-amendments." u="1"/>
        <s v="School finance-average daily membership." u="1"/>
        <s v="Young entrepreneurs-limiting license requirements." u="1"/>
        <s v="Limited mining operations-amendments." u="1"/>
        <s v="Manufacturing sales and use tax exemption-amendments." u="1"/>
        <s v="Industrial production equipment-deferral." u="1"/>
        <s v="Integrated test center-governance." u="1"/>
        <s v="Solid waste municipal cease and transfer funding." u="1"/>
        <s v="Limited mining operations-bonding amendments." u="1"/>
        <s v="Used nuclear fuel storage-amendments." u="1"/>
        <s v="Career technical education equipment grants amendments." u="1"/>
        <s v="Career technical education funding." u="1"/>
        <s v="Social media-parental consent for minors required." u="1"/>
        <s v="K-12 school facility leasing." u="1"/>
        <s v="School finance-routine maintenance worker calculation." u="1"/>
        <s v="Water and wastewater operator-emergency response. " u="1"/>
        <s v="Surrender driver's license-repeal. " u="1"/>
        <s v="Alternative fuel tax-electricity amendments. " u="1"/>
        <s v="Vehicle accident reporting-amendments. " u="1"/>
        <s v="Highway safety-child restraints." u="1"/>
        <s v="Disabled parking windshield placards-revisions. " u="1"/>
        <s v="Commercial driver's licenses-revisions. " u="1"/>
        <s v="Severance tax distribution-highway fund. " u="1"/>
        <s v="Driver's licenses and IDs-revisions. " u="1"/>
        <s v="School safety and security." u="1"/>
        <s v="What is a Woman Act. " u="1"/>
        <s v="Vehicle sales and use tax distribution-highway fund. " u="1"/>
        <s v="Department of transportation-efficiency study. " u="1"/>
        <s v="Vacancies in elected office." u="1"/>
        <s v="Hathaway scholarship-amendments. " u="1"/>
        <s v="Expulsion for possession of a deadly weapon." u="1"/>
        <s v="Ad valorem taxation-payment and credit of penalties." u="1"/>
        <s v="Property tax refund program-revisions." u="1"/>
        <s v="Sales and use tax revisions." u="1"/>
        <s v="Environmental quality-irrevocable letters of credit." u="1"/>
        <s v="Regulation of surgical abortions." u="1"/>
        <s v="Age verification for websites with harmful material." u="1"/>
        <s v="Loren &quot;Teense&quot; Willford Memorial Highway." u="1"/>
        <s v="Removing otters as protected animals." u="1"/>
        <s v="Homeschool freedom act. " u="1"/>
        <s v="Secretary of state-expedited filings." u="1"/>
        <s v="Department of family services-confidentiality amendments." u="1"/>
        <s v="Treatment courts-amendments." u="1"/>
        <s v="Disclosure of sensitive information-law enforcement." u="1"/>
        <s v="Municipal courts-maximum penalties." u="1"/>
        <s v="State's right of appeal in criminal cases." u="1"/>
        <s v="Governmental claims-negligent investigations." u="1"/>
        <s v="Chancery court judges-district and circuit court assistance." u="1"/>
        <s v="Court automation fee-amendments." u="1"/>
        <s v="Cities and towns notice for zoning changes-amendments." u="1"/>
        <s v="Fireworks on the 4th of July. " u="1"/>
        <s v="State lands-notice for mineral leases." u="1"/>
        <s v="Limited mining operations-water quality testing." u="1"/>
        <s v="Student eligibility in sports-amendments." u="1"/>
        <s v="State land lease preference amendments." u="1"/>
        <s v="Prostitution amendments." u="1"/>
        <s v="Working animal protection act." u="1"/>
        <s v="Chemical abortions-ultrasound requirement." u="1"/>
        <s v="Executive orders repository." u="1"/>
        <s v="Cities and towns-abandoned and nuisance properties." u="1"/>
        <s v="Wyoming Community Development Authority-bond investment." u="1"/>
        <s v="Tax increment financing." u="1"/>
        <s v="Foreign adversary ownership or control of business entities." u="1"/>
        <s v="Irrigation districts-bid requirements." u="1"/>
        <s v="Insurance fraud reporting." u="1"/>
        <s v="Protecting women's privacy in public spaces act." u="1"/>
        <s v="Recreation safety-rock climbing." u="1"/>
        <s v="County clerks-frivolous filings procedure." u="1"/>
        <s v="Coal severance tax rate." u="1"/>
        <s v="Prior authorization-amendments." u="1"/>
        <s v="Ride-share drivers-Wyoming registration required." u="1"/>
        <s v="Newborn safety device funding for safe haven providers." u="1"/>
        <s v="Bond elections-voter threshold requirement." u="1"/>
        <s v="Stop ESG-State funds fiduciary duty act." u="1"/>
        <s v="Regulatory reduction-mortgage loan originator licensing." u="1"/>
        <s v="Provider enrollment-standards." u="1"/>
        <s v="Child custody-sex offense conviction presumption." u="1"/>
        <s v="Pari-mutuel wagering-breakage." u="1"/>
        <s v="Local approval for simulcasting." u="1"/>
        <s v="Public property and buildings-amendments." u="1"/>
        <s v="Consolidation of gaming." u="1"/>
        <s v="Multi-family dwelling single stairwell exits." u="1"/>
        <s v="Wind turbine blades-onsite disposal required." u="1"/>
        <s v="Anthrax outbreak protocol." u="1"/>
        <s v="Eminent domain energy collector systems amendments." u="1"/>
        <s v="Wyoming livestock board-memorandums of understanding." u="1"/>
        <s v="Protect Wyoming's Lands Act." u="1"/>
        <s v="Charter school authorizations-amendments." u="1"/>
        <s v="School generational account." u="1"/>
        <s v="Prohibiting mask, vaccine and testing discrimination." u="1"/>
        <s v="Property conveyances near critical infrastructure." u="1"/>
        <s v="Property tax exemption for long-term homeowners-extension." u="1"/>
        <s v="Access to public lands-corner crossing." u="1"/>
        <s v="K-12 uncertified personnel. " u="1"/>
        <s v="Forest health grant program-3." u="1"/>
        <s v="Attorney general-elected." u="1"/>
        <s v="Columbarium regulation." u="1"/>
        <s v="Child tax credit." u="1"/>
        <s v="Breach orders due process." u="1"/>
        <s v="Monument to America. " u="1"/>
        <s v="Wyoming generational investment account." u="1"/>
        <s v="Firearm purchase protections." u="1"/>
        <s v="Trespassing-suspend hunting license." u="1"/>
        <s v="Trapping licenses-nonresident reciprocal licenses." u="1"/>
        <s v="Hit and run-responsibility and penalties." u="1"/>
        <s v="Industrial siting projects-county commissioner approval." u="1"/>
        <s v="Insurance payments-not taxable." u="1"/>
        <s v="Protecting religious assembly in states of emergency act." u="1"/>
        <s v="Medical Ethics Defense Act." u="1"/>
        <s v="Driver's licenses-unauthorized alien restrictions." u="1"/>
        <s v="Omnibus water bill-construction." u="1"/>
        <s v="Limitations on net land gains for the federal government." u="1"/>
        <s v="Minimum easement standards." u="1"/>
        <s v="Administrative procedure-jury trial for penalties." u="1"/>
        <s v="Hospital pricing transparency." u="1"/>
        <s v="Senior citizen service districts-authorization and renewal." u="1"/>
        <s v="Adverse possession-property tax payment defense." u="1"/>
        <s v="Reduction in taxation act." u="1"/>
        <s v="Repeal-unauthorized use of vehicle crime." u="1"/>
        <s v="Domestic violence protection orders-affirmative defense." u="1"/>
        <s v="Public health emergency-definition amendments. " u="1"/>
        <s v="School finance-dates for fund transfers." u="1"/>
        <s v="Homeowner tax exemption-amendments." u="1"/>
        <s v="Ballot drop boxes-prohibition." u="1"/>
        <s v="Annual permits for specified commercial loads. " u="1"/>
        <s v="Sanctuary cities, counties and state-prohibition." u="1"/>
        <s v="Taxpayer funds-sexually explicit events prohibited-2." u="1"/>
        <s v="Autologous or direct blood donations." u="1"/>
        <s v="Volunteer first responder health insurance-revisions." u="1"/>
        <s v="Revisor's bill." u="1"/>
        <s v="Wyoming gaming commission amendments." u="1"/>
        <s v="Interstate export of Wyoming horseracing." u="1"/>
        <s v="Continuity of Permitting Act. " u="1"/>
        <s v="Health mandates-CDC and WHO jurisdiction in Wyoming. " u="1"/>
        <s v="Supplemental K-12 school facilities appropriations." u="1"/>
        <s v="LaPrele dam rebuilding." u="1"/>
        <s v="County canvassing board." u="1"/>
        <s v="Absentee ballot return-required information." u="1"/>
        <s v="Animal estray penalty-amendments. " u="1"/>
        <s v="Prohibition of institutional discrimination." u="1"/>
        <s v="University of Wyoming governance-elected trustees." u="1"/>
        <s v="Adoption discrimination-keep kids first act." u="1"/>
        <s v="Meat processors-composted materials." u="1"/>
        <s v="Predator management district appointments and terms." u="1"/>
        <s v="Donated blood-mRNA disclosure." u="1"/>
        <s v="Permanent vehicle registration." u="1"/>
        <s v="False voting-amendments." u="1"/>
        <s v="Workplace violence in health care." u="1"/>
        <s v="Proof of voter residency-registration qualifications." u="1"/>
        <s v="Proof of voter citizenship." u="1"/>
        <s v="Legislature-electronic voting system." u="1"/>
        <s v="Protecting water from chemical abortion waste." u="1"/>
        <s v="Voter identification-revisions. " u="1"/>
        <s v="Hydrogen severance tax." u="1"/>
        <s v="Interactive gaming." u="1"/>
        <s v="Prohibiting employment of unauthorized aliens." u="1"/>
        <s v="Medical prescriptions-off-label purposes." u="1"/>
        <s v="Ranked choice voting-prohibition." u="1"/>
        <s v="State auditor payment transparency." u="1"/>
        <s v="Local government reporting." u="1"/>
        <s v="Cultivated meat-prohibition." u="1"/>
        <s v="Homeowner tax exemption-2025 and 2026." u="1"/>
        <s v="Nonprofit and trust entities-effective time for documents." u="1"/>
        <s v="Sexual exploitation of children-amendments." u="1"/>
        <s v="Repeal gun free zones and preemption amendments." u="1"/>
        <s v="Independent candidate requirements." u="1"/>
        <s v="Amending Wyoming's act of admission for earnings." u="1"/>
        <s v="Foreign adversaries-prohibited property ownership." u="1"/>
        <s v="Support for rural schools." u="1"/>
        <s v="Constitutional amendment-veterans property tax exemption." u="1"/>
        <s v="Hunting licenses-weighted bonus points system." u="1"/>
        <s v="Mule and whitetail deer-separate hunting seasons." u="1"/>
        <s v="State park peace officers-definition and scope of authority." u="1"/>
        <s v="School district vehicles-flashing lights authorized." u="1"/>
        <s v="Residential property-removal of unlawful occupant." u="1"/>
        <s v="Protection order amendments." u="1"/>
        <s v="Protection orders-effective during appeal or review." u="1"/>
        <s v="Restoration of rights amendments." u="1"/>
        <s v="Settlement agreements for minors-parental authorization." u="1"/>
        <s v="Use of fraudulent documents to wrongfully possess property." u="1"/>
        <s v="Permanent protection orders." u="1"/>
        <s v="Reading assessment and intervention amendments." u="1"/>
        <s v="Wyoming imagination library program. " u="1"/>
        <s v="Oil and gas conservation commission-regulation of pits." u="1"/>
        <s v="Industrial siting-tribal notification." u="1"/>
        <s v="Carbon dioxide-enhanced oil recovery stimulus." u="1"/>
        <s v="Enhanced oil recovery-severance tax exemption." u="1"/>
        <s v="Impact assistance payments-maximum percentages and review." u="1"/>
        <s v="Oil and gas bonding-options and bonding pools." u="1"/>
        <s v="Ban on cell phone use in schools. " u="1"/>
        <s v="Ground for termination of parental rights-guardianship." u="1"/>
        <s v="Handicap placards-health care providers' approval." u="1"/>
        <s v="Special license plates for multipurpose vehicles." u="1"/>
        <s v="Electronic lien and title system. " u="1"/>
        <s v="Protection of military equipment. " u="1"/>
        <s v="Wyoming national guard member referral-amendments. " u="1"/>
        <s v="ROTC endowment program. " u="1"/>
        <s v="Firearm hold agreement-limited liability. " u="1"/>
        <s v="Wyoming's investment in veteran's mental health. " u="1"/>
        <s v="Boards and commissions veteran ex officio members. " u="1"/>
        <s v="Unpaved roads speed limits-amendments. " u="1"/>
        <s v="Noncitizen driver's license and ID card-revisions. " u="1"/>
        <s v="School finance-routine and major maintenance calculations." u="1"/>
        <s v="Governmental claims-maximum liability amounts." u="1"/>
        <s v="Music therapy-use of title." u="1"/>
        <s v="Enhanced concealed carry in school zones." u="1"/>
        <s v="Performance compensation-investment performance amendment." u="1"/>
        <s v="Automatic transfer of automobile title upon death." u="1"/>
        <s v="Zoning protest petition-amendments. " u="1"/>
        <s v="Federal acts-legal actions authorized." u="1"/>
        <s v="Resort hotel liquor licenses." u="1"/>
        <s v="Temporary water use agreements amendments." u="1"/>
        <s v="Fairness in sports-intercollegiate athletics." u="1"/>
        <s v="Wyoming state guard-amendments." u="1"/>
        <s v="Water and sewer districts-bid requirements." u="1"/>
        <s v="Board of trustees-systems of public recreation amendment." u="1"/>
        <s v="Business property exemption." u="1"/>
        <s v="Tangible personal property-index and depreciation." u="1"/>
        <s v="Insurance holding company regulations-amendments." u="1"/>
        <s v="Wyoming telecommunications act revisions." u="1"/>
        <s v="Insurance amendments." u="1"/>
        <s v="Trademarks and trade names-administrative cancellation." u="1"/>
        <s v="Electricity production facilities on municipal property." u="1"/>
        <s v="Third party filers." u="1"/>
        <s v="Providing false information to registered agents." u="1"/>
        <s v="911 service reporting." u="1"/>
        <s v="Elimination of sales tax on firearms." u="1"/>
        <s v="Registered agents-release of records." u="1"/>
        <s v="Sales tax distribution rates. " u="1"/>
        <s v="Pollution control property tax exemption-applicability." u="1"/>
        <s v="Restrooms in publicly funded schools-2." u="1"/>
        <s v="State lands-fencing 2." u="1"/>
        <s v="Wyoming Opposes Mandatory Electronic ID Devices-Livestock." u="1"/>
        <s v="Data privacy-government entities." u="1"/>
        <s v="Digital ledger filing system development." u="1"/>
        <s v="Long-term homeowner tax exemption-revisions." u="1"/>
        <s v="Government owned lands." u="1"/>
        <s v="Homeowner property tax exemption." u="1"/>
        <s v="Investment modernization-state nonpermanent funds." u="1"/>
        <s v="Ignition interlock restricted license-aggravated homicide. " u="1"/>
        <s v="Summer vacation preservation act." u="1"/>
        <s v="Charter school funding-amendments. " u="1"/>
        <s v="Immunity for drug overdose reporting." u="1"/>
        <s v="Coroner investigations-disposition of decedent's property." u="1"/>
        <s v="Protecting critical infrastructure from foreign adversaries." u="1"/>
        <s v="Compelled speech is not free speech." u="1"/>
        <s v="Prohibition on distribution of unsolicited ballot forms." u="1"/>
        <s v="District courts-change of venue." u="1"/>
        <s v="Abandonment of water rights-limitations." u="1"/>
        <s v="Tax exemption-property owned by the state." u="1"/>
        <s v="Omnibus water bill-planning." u="1"/>
        <s v="Large energy project funding-legislative approval." u="1"/>
        <s v="Country of origin label-USA beef." u="1"/>
        <s v="Constitutional enforcement of localities." u="1"/>
        <s v="Alternative teaching certificate." u="1"/>
        <s v="Prescriptive easement for electricity delivery." u="1"/>
        <s v="2025 large project funding." u="1"/>
        <s v="Certificate of need repeal-2." u="1"/>
        <s v="Youth organizations in schools." u="1"/>
        <s v="Petroglyph, pictograph and historic inscription protection." u="1"/>
        <s v="Make carbon dioxide great again-no net zero." u="1"/>
        <s v="Tribal trust land sales and use tax exemption." u="1"/>
        <s v="Wind River Reservation remote sales and use tax." u="1"/>
        <s v="Special purpose depository institution-amendments." u="1"/>
        <s v="Wyoming Gold Act." u="1"/>
        <s v="Trust code revisions." u="1"/>
        <s v="School board trustees-party affiliation." u="1"/>
        <s v="Game and fish property tax exemption." u="1"/>
        <s v="Child witnesses-courtroom procedures." u="1"/>
        <s v="Post-conviction DNA testing-procedure amendments." u="1"/>
        <s v="Surviving parents of gold star veterans-exemptions." u="1"/>
        <s v="Terminating and defunding diversity, equity and inclusion." u="1"/>
        <s v="Probate code revisions." u="1"/>
        <s v="An Act to Preserve State Territorial Sovereignty." u="1"/>
        <s v="Motor vehicle dealer and manufacturer warranty rates. " u="1"/>
        <s v="Freedom to work and build business." u="1"/>
        <s v="Recreation safety-agritourism." u="1"/>
        <s v="Open enrollment within Wyoming school districts." u="1"/>
        <s v="Inclusion of crossing guards for governmental claims act." u="1"/>
        <s v="Net metering revisions." u="1"/>
        <s v="Convention of states." u="1"/>
        <s v="Resolution demanding equal footing." u="1"/>
        <s v="Commemorating Nellie Tayloe Ross." u="1"/>
        <s v="Commemoration" u="1"/>
        <s v="Animals" u="1"/>
      </sharedItems>
    </cacheField>
    <cacheField name="Chamber" numFmtId="0">
      <sharedItems containsBlank="1" count="3">
        <s v="House"/>
        <s v="Senate"/>
        <m/>
      </sharedItems>
    </cacheField>
    <cacheField name="Statu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6069.823740509259" createdVersion="8" refreshedVersion="8" minRefreshableVersion="3" recordCount="555" xr:uid="{601ECB2D-8656-A043-ADA3-D7E78E15B78D}">
  <cacheSource type="worksheet">
    <worksheetSource ref="K1:M556" sheet="Category Summary"/>
  </cacheSource>
  <cacheFields count="3">
    <cacheField name="Bill  hyperlink_x000a_" numFmtId="0">
      <sharedItems containsBlank="1"/>
    </cacheField>
    <cacheField name="Category" numFmtId="0">
      <sharedItems containsBlank="1" count="41">
        <s v="Budget"/>
        <s v="Govt Admin"/>
        <s v="Social Issues"/>
        <s v="Natural Resources"/>
        <s v="Insurance"/>
        <s v="Public Health"/>
        <s v="Crimes and Offenses"/>
        <s v="Real Property"/>
        <s v="Commerce"/>
        <s v="Legislature"/>
        <s v="Parks and Recreation"/>
        <s v="Game and Fish"/>
        <s v="Gaming"/>
        <s v="Elections"/>
        <s v="Education"/>
        <s v="Motor Vehicles"/>
        <s v="Cities Towns Counties"/>
        <s v="Govt Finance"/>
        <s v="Agriculture"/>
        <s v="Taxation"/>
        <s v="Public Safety"/>
        <s v="Public Lands"/>
        <s v="Economic Development"/>
        <s v="Transportation"/>
        <s v="Water"/>
        <s v="Alcoholic Beverages"/>
        <s v="Military"/>
        <s v="Corporations"/>
        <s v="Civil Law"/>
        <s v="School Finance"/>
        <s v="Professions and Occupations"/>
        <s v="Utilities"/>
        <s v="Special Districts"/>
        <s v="Labor"/>
        <s v="Judiciary"/>
        <s v="Resolutions"/>
        <s v="Amendment"/>
        <s v="Tribal"/>
        <s v="Colleges UW CTE"/>
        <m/>
        <s v="Public Welfare" u="1"/>
      </sharedItems>
    </cacheField>
    <cacheField name="Status" numFmtId="0">
      <sharedItems containsBlank="1" count="4">
        <s v=""/>
        <s v="Fail"/>
        <m/>
        <s v="Pas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4">
  <r>
    <s v="HB0001"/>
    <s v="Appropriations"/>
    <x v="0"/>
    <x v="0"/>
    <d v="2025-01-29T00:00:00"/>
    <s v="3 Late"/>
    <x v="0"/>
  </r>
  <r>
    <s v="HB0002"/>
    <s v="Travel"/>
    <x v="0"/>
    <x v="0"/>
    <d v="2024-12-02T00:00:00"/>
    <s v="1 Early"/>
    <x v="0"/>
  </r>
  <r>
    <s v="HB0003"/>
    <s v="Travel"/>
    <x v="0"/>
    <x v="0"/>
    <d v="2024-12-02T00:00:00"/>
    <s v="1 Early"/>
    <x v="0"/>
  </r>
  <r>
    <s v="HB0004"/>
    <s v="Travel"/>
    <x v="0"/>
    <x v="0"/>
    <d v="2024-12-02T00:00:00"/>
    <s v="1 Early"/>
    <x v="1"/>
  </r>
  <r>
    <s v="HB0005"/>
    <s v="Travel"/>
    <x v="0"/>
    <x v="0"/>
    <d v="2024-12-02T00:00:00"/>
    <s v="1 Early"/>
    <x v="1"/>
  </r>
  <r>
    <s v="HB0006"/>
    <s v="Larsen, L"/>
    <x v="0"/>
    <x v="1"/>
    <d v="2024-12-02T00:00:00"/>
    <s v="1 Early"/>
    <x v="0"/>
  </r>
  <r>
    <s v="HB0007"/>
    <s v="Harshman"/>
    <x v="0"/>
    <x v="1"/>
    <d v="2024-12-02T00:00:00"/>
    <s v="1 Early"/>
    <x v="0"/>
  </r>
  <r>
    <s v="HB0008"/>
    <s v="Harshman"/>
    <x v="0"/>
    <x v="1"/>
    <d v="2024-12-02T00:00:00"/>
    <s v="1 Early"/>
    <x v="0"/>
  </r>
  <r>
    <s v="HB0009"/>
    <s v="Harshman"/>
    <x v="0"/>
    <x v="1"/>
    <d v="2024-12-04T00:00:00"/>
    <s v="1 Early"/>
    <x v="0"/>
  </r>
  <r>
    <s v="HB0010"/>
    <s v="Minerals"/>
    <x v="0"/>
    <x v="0"/>
    <d v="2024-12-04T00:00:00"/>
    <s v="1 Early"/>
    <x v="0"/>
  </r>
  <r>
    <s v="HB0011"/>
    <s v="Minerals"/>
    <x v="0"/>
    <x v="0"/>
    <d v="2024-12-04T00:00:00"/>
    <s v="1 Early"/>
    <x v="1"/>
  </r>
  <r>
    <s v="HB0012"/>
    <s v="Minerals"/>
    <x v="0"/>
    <x v="0"/>
    <d v="2024-12-04T00:00:00"/>
    <s v="1 Early"/>
    <x v="0"/>
  </r>
  <r>
    <s v="HB0013"/>
    <s v="Minerals"/>
    <x v="0"/>
    <x v="0"/>
    <d v="2024-12-04T00:00:00"/>
    <s v="1 Early"/>
    <x v="0"/>
  </r>
  <r>
    <s v="HB0014"/>
    <s v="Minerals"/>
    <x v="0"/>
    <x v="0"/>
    <d v="2024-12-04T00:00:00"/>
    <s v="1 Early"/>
    <x v="1"/>
  </r>
  <r>
    <s v="HB0015"/>
    <s v="Minerals"/>
    <x v="0"/>
    <x v="0"/>
    <d v="2024-12-04T00:00:00"/>
    <s v="1 Early"/>
    <x v="0"/>
  </r>
  <r>
    <s v="HB0016"/>
    <s v="Minerals"/>
    <x v="0"/>
    <x v="0"/>
    <d v="2024-12-04T00:00:00"/>
    <s v="1 Early"/>
    <x v="0"/>
  </r>
  <r>
    <s v="HB0017"/>
    <s v="Education"/>
    <x v="0"/>
    <x v="0"/>
    <d v="2024-12-05T00:00:00"/>
    <s v="1 Early"/>
    <x v="1"/>
  </r>
  <r>
    <s v="HB0018"/>
    <s v="Education"/>
    <x v="0"/>
    <x v="0"/>
    <d v="2024-12-05T00:00:00"/>
    <s v="1 Early"/>
    <x v="1"/>
  </r>
  <r>
    <s v="HB0019"/>
    <s v="Harshman"/>
    <x v="0"/>
    <x v="1"/>
    <d v="2024-12-05T00:00:00"/>
    <s v="1 Early"/>
    <x v="0"/>
  </r>
  <r>
    <s v="HB0020"/>
    <s v="Sel Sch Fac"/>
    <x v="0"/>
    <x v="0"/>
    <d v="2024-12-06T00:00:00"/>
    <s v="1 Early"/>
    <x v="1"/>
  </r>
  <r>
    <s v="HB0021"/>
    <s v="Sel Sch Fac"/>
    <x v="0"/>
    <x v="0"/>
    <d v="2024-12-06T00:00:00"/>
    <s v="1 Early"/>
    <x v="0"/>
  </r>
  <r>
    <s v="HB0022"/>
    <s v="Campbell, E"/>
    <x v="0"/>
    <x v="1"/>
    <d v="2024-12-10T00:00:00"/>
    <s v="1 Early"/>
    <x v="1"/>
  </r>
  <r>
    <s v="HB0023"/>
    <s v="Transportation"/>
    <x v="0"/>
    <x v="0"/>
    <d v="2024-12-10T00:00:00"/>
    <s v="1 Early"/>
    <x v="1"/>
  </r>
  <r>
    <s v="HB0024"/>
    <s v="Transportation"/>
    <x v="0"/>
    <x v="0"/>
    <d v="2024-12-10T00:00:00"/>
    <s v="1 Early"/>
    <x v="0"/>
  </r>
  <r>
    <s v="HB0025"/>
    <s v="Transportation"/>
    <x v="0"/>
    <x v="0"/>
    <d v="2024-12-10T00:00:00"/>
    <s v="1 Early"/>
    <x v="1"/>
  </r>
  <r>
    <s v="HB0026"/>
    <s v="Transportation"/>
    <x v="0"/>
    <x v="0"/>
    <d v="2024-12-10T00:00:00"/>
    <s v="1 Early"/>
    <x v="0"/>
  </r>
  <r>
    <s v="HB0027"/>
    <s v="Transportation"/>
    <x v="0"/>
    <x v="0"/>
    <d v="2024-12-10T00:00:00"/>
    <s v="1 Early"/>
    <x v="1"/>
  </r>
  <r>
    <s v="HB0028"/>
    <s v="Transportation"/>
    <x v="0"/>
    <x v="0"/>
    <d v="2024-12-10T00:00:00"/>
    <s v="1 Early"/>
    <x v="1"/>
  </r>
  <r>
    <s v="HB0029"/>
    <s v="Transportation"/>
    <x v="0"/>
    <x v="0"/>
    <d v="2024-12-10T00:00:00"/>
    <s v="1 Early"/>
    <x v="0"/>
  </r>
  <r>
    <s v="HB0030"/>
    <s v="Transportation"/>
    <x v="0"/>
    <x v="0"/>
    <d v="2024-12-10T00:00:00"/>
    <s v="1 Early"/>
    <x v="1"/>
  </r>
  <r>
    <s v="HB0031"/>
    <s v="Pendergraft"/>
    <x v="0"/>
    <x v="1"/>
    <d v="2024-12-11T00:00:00"/>
    <s v="1 Early"/>
    <x v="0"/>
  </r>
  <r>
    <s v="HB0032"/>
    <s v="Lien"/>
    <x v="0"/>
    <x v="1"/>
    <d v="2024-12-11T00:00:00"/>
    <s v="1 Early"/>
    <x v="1"/>
  </r>
  <r>
    <s v="HB0033"/>
    <s v="Transportation"/>
    <x v="0"/>
    <x v="0"/>
    <d v="2024-12-11T00:00:00"/>
    <s v="1 Early"/>
    <x v="1"/>
  </r>
  <r>
    <s v="HB0034"/>
    <s v="Transportation"/>
    <x v="0"/>
    <x v="0"/>
    <d v="2024-12-12T00:00:00"/>
    <s v="1 Early"/>
    <x v="0"/>
  </r>
  <r>
    <s v="HB0035"/>
    <s v="Harshman"/>
    <x v="0"/>
    <x v="1"/>
    <d v="2024-12-13T00:00:00"/>
    <s v="1 Early"/>
    <x v="0"/>
  </r>
  <r>
    <s v="HB0036"/>
    <s v="Harshman"/>
    <x v="0"/>
    <x v="1"/>
    <d v="2024-12-13T00:00:00"/>
    <s v="1 Early"/>
    <x v="1"/>
  </r>
  <r>
    <s v="HB0037"/>
    <s v="Harshman"/>
    <x v="0"/>
    <x v="1"/>
    <d v="2024-12-13T00:00:00"/>
    <s v="1 Early"/>
    <x v="0"/>
  </r>
  <r>
    <s v="HB0038"/>
    <s v="Revenue"/>
    <x v="0"/>
    <x v="0"/>
    <d v="2024-12-13T00:00:00"/>
    <s v="1 Early"/>
    <x v="1"/>
  </r>
  <r>
    <s v="HB0039"/>
    <s v="Revenue"/>
    <x v="0"/>
    <x v="0"/>
    <d v="2024-12-13T00:00:00"/>
    <s v="1 Early"/>
    <x v="1"/>
  </r>
  <r>
    <s v="HB0040"/>
    <s v="Revenue"/>
    <x v="0"/>
    <x v="0"/>
    <d v="2024-12-13T00:00:00"/>
    <s v="1 Early"/>
    <x v="1"/>
  </r>
  <r>
    <s v="HB0041"/>
    <s v="Lawley"/>
    <x v="0"/>
    <x v="1"/>
    <d v="2024-12-13T00:00:00"/>
    <s v="1 Early"/>
    <x v="1"/>
  </r>
  <r>
    <s v="HB0042"/>
    <s v="Lawley"/>
    <x v="0"/>
    <x v="1"/>
    <d v="2024-12-13T00:00:00"/>
    <s v="1 Early"/>
    <x v="1"/>
  </r>
  <r>
    <s v="HB0043"/>
    <s v="Lawley"/>
    <x v="0"/>
    <x v="1"/>
    <d v="2024-12-16T00:00:00"/>
    <s v="1 Early"/>
    <x v="1"/>
  </r>
  <r>
    <s v="HB0044"/>
    <s v="Davis"/>
    <x v="0"/>
    <x v="1"/>
    <d v="2024-12-16T00:00:00"/>
    <s v="1 Early"/>
    <x v="0"/>
  </r>
  <r>
    <s v="HB0045"/>
    <s v="Byron"/>
    <x v="0"/>
    <x v="1"/>
    <d v="2024-12-16T00:00:00"/>
    <s v="1 Early"/>
    <x v="1"/>
  </r>
  <r>
    <s v="HB0046"/>
    <s v="Strock"/>
    <x v="0"/>
    <x v="1"/>
    <d v="2024-12-17T00:00:00"/>
    <s v="1 Early"/>
    <x v="1"/>
  </r>
  <r>
    <s v="HB0047"/>
    <s v="BlockChain/Technology"/>
    <x v="0"/>
    <x v="0"/>
    <d v="2024-12-17T00:00:00"/>
    <s v="1 Early"/>
    <x v="0"/>
  </r>
  <r>
    <s v="HB0048"/>
    <s v="Judiciary"/>
    <x v="0"/>
    <x v="0"/>
    <d v="2024-12-17T00:00:00"/>
    <s v="1 Early"/>
    <x v="0"/>
  </r>
  <r>
    <s v="HB0049"/>
    <s v="Judiciary"/>
    <x v="0"/>
    <x v="0"/>
    <d v="2024-12-17T00:00:00"/>
    <s v="1 Early"/>
    <x v="0"/>
  </r>
  <r>
    <s v="HB0050"/>
    <s v="Judiciary"/>
    <x v="0"/>
    <x v="0"/>
    <d v="2024-12-17T00:00:00"/>
    <s v="1 Early"/>
    <x v="0"/>
  </r>
  <r>
    <s v="HB0051"/>
    <s v="Judiciary"/>
    <x v="0"/>
    <x v="0"/>
    <d v="2024-12-17T00:00:00"/>
    <s v="1 Early"/>
    <x v="0"/>
  </r>
  <r>
    <s v="HB0052"/>
    <s v="Judiciary"/>
    <x v="0"/>
    <x v="0"/>
    <d v="2024-12-17T00:00:00"/>
    <s v="1 Early"/>
    <x v="0"/>
  </r>
  <r>
    <s v="HB0053"/>
    <s v="Judiciary"/>
    <x v="0"/>
    <x v="0"/>
    <d v="2024-12-17T00:00:00"/>
    <s v="1 Early"/>
    <x v="0"/>
  </r>
  <r>
    <s v="HB0054"/>
    <s v="Judiciary"/>
    <x v="0"/>
    <x v="0"/>
    <d v="2024-12-17T00:00:00"/>
    <s v="1 Early"/>
    <x v="1"/>
  </r>
  <r>
    <s v="HB0055"/>
    <s v="Judiciary"/>
    <x v="0"/>
    <x v="0"/>
    <d v="2024-12-17T00:00:00"/>
    <s v="1 Early"/>
    <x v="0"/>
  </r>
  <r>
    <s v="HB0056"/>
    <s v="Filer"/>
    <x v="0"/>
    <x v="1"/>
    <d v="2024-12-17T00:00:00"/>
    <s v="1 Early"/>
    <x v="0"/>
  </r>
  <r>
    <s v="HB0057"/>
    <s v="Harshman"/>
    <x v="0"/>
    <x v="1"/>
    <d v="2024-12-18T00:00:00"/>
    <s v="1 Early"/>
    <x v="0"/>
  </r>
  <r>
    <s v="HB0058"/>
    <s v="Harshman"/>
    <x v="0"/>
    <x v="1"/>
    <d v="2024-12-18T00:00:00"/>
    <s v="1 Early"/>
    <x v="0"/>
  </r>
  <r>
    <s v="HB0059"/>
    <s v="Harshman"/>
    <x v="0"/>
    <x v="1"/>
    <d v="2024-12-18T00:00:00"/>
    <s v="1 Early"/>
    <x v="0"/>
  </r>
  <r>
    <s v="HB0060"/>
    <s v="Lawley"/>
    <x v="0"/>
    <x v="1"/>
    <d v="2024-12-18T00:00:00"/>
    <s v="1 Early"/>
    <x v="0"/>
  </r>
  <r>
    <s v="HB0061"/>
    <s v="Banks"/>
    <x v="0"/>
    <x v="1"/>
    <d v="2024-12-18T00:00:00"/>
    <s v="1 Early"/>
    <x v="1"/>
  </r>
  <r>
    <s v="HB0062"/>
    <s v="Heiner"/>
    <x v="0"/>
    <x v="1"/>
    <d v="2024-12-18T00:00:00"/>
    <s v="1 Early"/>
    <x v="1"/>
  </r>
  <r>
    <s v="HB0063"/>
    <s v="Rodriguez-Williams"/>
    <x v="0"/>
    <x v="1"/>
    <d v="2024-12-18T00:00:00"/>
    <s v="1 Early"/>
    <x v="0"/>
  </r>
  <r>
    <s v="HB0064"/>
    <s v="Neiman"/>
    <x v="0"/>
    <x v="1"/>
    <d v="2024-12-19T00:00:00"/>
    <s v="1 Early"/>
    <x v="1"/>
  </r>
  <r>
    <s v="HB0065"/>
    <s v="Corporations"/>
    <x v="0"/>
    <x v="0"/>
    <d v="2024-12-20T00:00:00"/>
    <s v="1 Early"/>
    <x v="0"/>
  </r>
  <r>
    <s v="HB0066"/>
    <s v="Corporations"/>
    <x v="0"/>
    <x v="0"/>
    <d v="2024-12-20T00:00:00"/>
    <s v="1 Early"/>
    <x v="0"/>
  </r>
  <r>
    <s v="HB0067"/>
    <s v="Corporations"/>
    <x v="0"/>
    <x v="0"/>
    <d v="2024-12-20T00:00:00"/>
    <s v="1 Early"/>
    <x v="0"/>
  </r>
  <r>
    <s v="HB0068"/>
    <s v="Corporations"/>
    <x v="0"/>
    <x v="0"/>
    <d v="2024-12-20T00:00:00"/>
    <s v="1 Early"/>
    <x v="0"/>
  </r>
  <r>
    <s v="HB0069"/>
    <s v="Corporations"/>
    <x v="0"/>
    <x v="0"/>
    <d v="2024-12-20T00:00:00"/>
    <s v="1 Early"/>
    <x v="1"/>
  </r>
  <r>
    <s v="HB0070"/>
    <s v="Corporations"/>
    <x v="0"/>
    <x v="0"/>
    <d v="2024-12-20T00:00:00"/>
    <s v="1 Early"/>
    <x v="0"/>
  </r>
  <r>
    <s v="HB0071"/>
    <s v="Corporations"/>
    <x v="0"/>
    <x v="0"/>
    <d v="2024-12-20T00:00:00"/>
    <s v="1 Early"/>
    <x v="0"/>
  </r>
  <r>
    <s v="HB0072"/>
    <s v="Lawley"/>
    <x v="0"/>
    <x v="1"/>
    <d v="2024-12-23T00:00:00"/>
    <s v="1 Early"/>
    <x v="1"/>
  </r>
  <r>
    <s v="HB0073"/>
    <s v="Larsen, L"/>
    <x v="0"/>
    <x v="1"/>
    <d v="2024-12-23T00:00:00"/>
    <s v="1 Early"/>
    <x v="1"/>
  </r>
  <r>
    <s v="HB0074"/>
    <s v="Larsen, L"/>
    <x v="0"/>
    <x v="1"/>
    <d v="2024-12-23T00:00:00"/>
    <s v="1 Early"/>
    <x v="0"/>
  </r>
  <r>
    <s v="HB0075"/>
    <s v="Clouston"/>
    <x v="0"/>
    <x v="1"/>
    <d v="2024-12-23T00:00:00"/>
    <s v="1 Early"/>
    <x v="1"/>
  </r>
  <r>
    <s v="HB0076"/>
    <s v="Brown, L"/>
    <x v="0"/>
    <x v="1"/>
    <d v="2024-12-24T00:00:00"/>
    <s v="1 Early"/>
    <x v="0"/>
  </r>
  <r>
    <s v="HB0077"/>
    <s v="Styvar"/>
    <x v="0"/>
    <x v="1"/>
    <d v="2024-12-24T00:00:00"/>
    <s v="1 Early"/>
    <x v="0"/>
  </r>
  <r>
    <s v="HB0078"/>
    <s v="Rodriguez-Williams"/>
    <x v="0"/>
    <x v="1"/>
    <d v="2024-12-26T00:00:00"/>
    <s v="1 Early"/>
    <x v="0"/>
  </r>
  <r>
    <s v="HB0079"/>
    <s v="Styvar"/>
    <x v="0"/>
    <x v="1"/>
    <d v="2024-12-26T00:00:00"/>
    <s v="1 Early"/>
    <x v="0"/>
  </r>
  <r>
    <s v="HB0080"/>
    <s v="Knapp"/>
    <x v="0"/>
    <x v="1"/>
    <d v="2024-12-30T00:00:00"/>
    <s v="1 Early"/>
    <x v="0"/>
  </r>
  <r>
    <s v="HB0081"/>
    <s v="Yin"/>
    <x v="0"/>
    <x v="1"/>
    <d v="2024-12-30T00:00:00"/>
    <s v="1 Early"/>
    <x v="0"/>
  </r>
  <r>
    <s v="HB0082"/>
    <s v="Labor"/>
    <x v="0"/>
    <x v="0"/>
    <d v="2024-12-30T00:00:00"/>
    <s v="1 Early"/>
    <x v="1"/>
  </r>
  <r>
    <s v="HB0083"/>
    <s v="Pendergraft"/>
    <x v="0"/>
    <x v="1"/>
    <d v="2024-12-30T00:00:00"/>
    <s v="1 Early"/>
    <x v="1"/>
  </r>
  <r>
    <s v="HB0084"/>
    <s v="Appropriations"/>
    <x v="0"/>
    <x v="0"/>
    <d v="2024-12-30T00:00:00"/>
    <s v="1 Early"/>
    <x v="0"/>
  </r>
  <r>
    <s v="HB0085"/>
    <s v="Appropriations"/>
    <x v="0"/>
    <x v="0"/>
    <d v="2024-12-30T00:00:00"/>
    <s v="1 Early"/>
    <x v="0"/>
  </r>
  <r>
    <s v="HB0086"/>
    <s v="Appropriations"/>
    <x v="0"/>
    <x v="0"/>
    <d v="2024-12-30T00:00:00"/>
    <s v="1 Early"/>
    <x v="1"/>
  </r>
  <r>
    <s v="HB0087"/>
    <s v="Appropriations"/>
    <x v="0"/>
    <x v="0"/>
    <d v="2024-12-30T00:00:00"/>
    <s v="1 Early"/>
    <x v="0"/>
  </r>
  <r>
    <s v="HB0088"/>
    <s v="Appropriations"/>
    <x v="0"/>
    <x v="0"/>
    <d v="2024-12-30T00:00:00"/>
    <s v="1 Early"/>
    <x v="0"/>
  </r>
  <r>
    <s v="HB0089"/>
    <s v="Riggins"/>
    <x v="0"/>
    <x v="1"/>
    <d v="2024-12-30T00:00:00"/>
    <s v="1 Early"/>
    <x v="0"/>
  </r>
  <r>
    <s v="HB0090"/>
    <s v="Davis"/>
    <x v="0"/>
    <x v="1"/>
    <d v="2024-12-30T00:00:00"/>
    <s v="1 Early"/>
    <x v="1"/>
  </r>
  <r>
    <s v="HB0091"/>
    <s v="Agriculture"/>
    <x v="0"/>
    <x v="0"/>
    <d v="2024-12-30T00:00:00"/>
    <s v="1 Early"/>
    <x v="0"/>
  </r>
  <r>
    <s v="HB0092"/>
    <s v="Agriculture"/>
    <x v="0"/>
    <x v="0"/>
    <d v="2024-12-30T00:00:00"/>
    <s v="1 Early"/>
    <x v="1"/>
  </r>
  <r>
    <s v="HB0093"/>
    <s v="Agriculture"/>
    <x v="0"/>
    <x v="0"/>
    <d v="2024-12-30T00:00:00"/>
    <s v="1 Early"/>
    <x v="0"/>
  </r>
  <r>
    <s v="HB0094"/>
    <s v="Andrew"/>
    <x v="0"/>
    <x v="1"/>
    <d v="2024-12-30T00:00:00"/>
    <s v="1 Early"/>
    <x v="1"/>
  </r>
  <r>
    <s v="HB0095"/>
    <s v="Cap Fin &amp; Inv"/>
    <x v="0"/>
    <x v="0"/>
    <d v="2024-12-31T00:00:00"/>
    <s v="1 Early"/>
    <x v="0"/>
  </r>
  <r>
    <s v="HB0096"/>
    <s v="McCann"/>
    <x v="0"/>
    <x v="1"/>
    <d v="2024-12-31T00:00:00"/>
    <s v="1 Early"/>
    <x v="0"/>
  </r>
  <r>
    <s v="HB0097"/>
    <s v="Appropriations"/>
    <x v="0"/>
    <x v="0"/>
    <d v="2024-12-31T00:00:00"/>
    <s v="1 Early"/>
    <x v="1"/>
  </r>
  <r>
    <s v="HB0098"/>
    <s v="Byron"/>
    <x v="0"/>
    <x v="1"/>
    <d v="2024-01-02T00:00:00"/>
    <s v="1 Early"/>
    <x v="0"/>
  </r>
  <r>
    <s v="HB0099"/>
    <s v="Provenza"/>
    <x v="0"/>
    <x v="1"/>
    <d v="2024-01-02T00:00:00"/>
    <s v="1 Early"/>
    <x v="0"/>
  </r>
  <r>
    <s v="HB0100"/>
    <s v="Andrew"/>
    <x v="0"/>
    <x v="1"/>
    <d v="2024-01-02T00:00:00"/>
    <s v="1 Early"/>
    <x v="0"/>
  </r>
  <r>
    <s v="HB0101"/>
    <s v="Water"/>
    <x v="0"/>
    <x v="0"/>
    <d v="2024-01-02T00:00:00"/>
    <s v="1 Early"/>
    <x v="0"/>
  </r>
  <r>
    <s v="HB0102"/>
    <s v="Heiner"/>
    <x v="0"/>
    <x v="1"/>
    <d v="2024-01-02T00:00:00"/>
    <s v="1 Early"/>
    <x v="0"/>
  </r>
  <r>
    <s v="HB0103"/>
    <s v="Sherwood"/>
    <x v="0"/>
    <x v="1"/>
    <d v="2024-01-02T00:00:00"/>
    <s v="1 Early"/>
    <x v="1"/>
  </r>
  <r>
    <s v="HB0104"/>
    <s v="Yin"/>
    <x v="0"/>
    <x v="1"/>
    <d v="2024-01-02T00:00:00"/>
    <s v="1 Early"/>
    <x v="0"/>
  </r>
  <r>
    <s v="HB0105"/>
    <s v="Water"/>
    <x v="0"/>
    <x v="0"/>
    <d v="2024-01-02T00:00:00"/>
    <s v="1 Early"/>
    <x v="0"/>
  </r>
  <r>
    <s v="HB0106"/>
    <s v="Harshman"/>
    <x v="0"/>
    <x v="1"/>
    <d v="2024-01-03T00:00:00"/>
    <s v="1 Early"/>
    <x v="0"/>
  </r>
  <r>
    <s v="HB0107"/>
    <s v="Harshman"/>
    <x v="0"/>
    <x v="1"/>
    <d v="2024-01-03T00:00:00"/>
    <s v="1 Early"/>
    <x v="0"/>
  </r>
  <r>
    <s v="HB0108"/>
    <s v="Allemand"/>
    <x v="0"/>
    <x v="1"/>
    <d v="2024-01-03T00:00:00"/>
    <s v="1 Early"/>
    <x v="0"/>
  </r>
  <r>
    <s v="HB0109"/>
    <s v="Allemand"/>
    <x v="0"/>
    <x v="1"/>
    <d v="2024-01-03T00:00:00"/>
    <s v="1 Early"/>
    <x v="0"/>
  </r>
  <r>
    <s v="HB0110"/>
    <s v="Davis"/>
    <x v="0"/>
    <x v="1"/>
    <d v="2024-01-03T00:00:00"/>
    <s v="1 Early"/>
    <x v="0"/>
  </r>
  <r>
    <s v="HB0111"/>
    <s v="Smith, S"/>
    <x v="0"/>
    <x v="1"/>
    <d v="2024-01-03T00:00:00"/>
    <s v="1 Early"/>
    <x v="0"/>
  </r>
  <r>
    <s v="HB0112"/>
    <s v="Smith, S"/>
    <x v="0"/>
    <x v="1"/>
    <d v="2024-01-03T00:00:00"/>
    <s v="1 Early"/>
    <x v="0"/>
  </r>
  <r>
    <s v="HB0113"/>
    <s v="Smith, S"/>
    <x v="0"/>
    <x v="1"/>
    <d v="2024-01-03T00:00:00"/>
    <s v="1 Early"/>
    <x v="0"/>
  </r>
  <r>
    <s v="HB0114"/>
    <s v="Smith, S"/>
    <x v="0"/>
    <x v="1"/>
    <d v="2024-01-03T00:00:00"/>
    <s v="1 Early"/>
    <x v="0"/>
  </r>
  <r>
    <s v="HB0115"/>
    <s v="Ottman"/>
    <x v="0"/>
    <x v="1"/>
    <d v="2024-01-03T00:00:00"/>
    <s v="1 Early"/>
    <x v="0"/>
  </r>
  <r>
    <s v="HB0116"/>
    <s v="Ottman"/>
    <x v="0"/>
    <x v="1"/>
    <d v="2024-01-03T00:00:00"/>
    <s v="1 Early"/>
    <x v="1"/>
  </r>
  <r>
    <s v="HB0117"/>
    <s v="Water"/>
    <x v="0"/>
    <x v="0"/>
    <d v="2025-01-06T00:00:00"/>
    <s v="1 Early"/>
    <x v="1"/>
  </r>
  <r>
    <s v="HB0118"/>
    <s v="Banks"/>
    <x v="0"/>
    <x v="1"/>
    <d v="2025-01-06T00:00:00"/>
    <s v="1 Early"/>
    <x v="0"/>
  </r>
  <r>
    <s v="HB0119"/>
    <s v="Banks"/>
    <x v="0"/>
    <x v="1"/>
    <d v="2025-01-06T00:00:00"/>
    <s v="1 Early"/>
    <x v="0"/>
  </r>
  <r>
    <s v="HB0120"/>
    <s v="Strock"/>
    <x v="0"/>
    <x v="1"/>
    <d v="2025-01-06T00:00:00"/>
    <s v="1 Early"/>
    <x v="0"/>
  </r>
  <r>
    <s v="HB0121"/>
    <s v="Singh"/>
    <x v="0"/>
    <x v="1"/>
    <d v="2025-01-07T00:00:00"/>
    <s v="2 Delayed"/>
    <x v="0"/>
  </r>
  <r>
    <s v="HB0122"/>
    <s v="Connolly"/>
    <x v="0"/>
    <x v="1"/>
    <d v="2025-01-07T00:00:00"/>
    <s v="2 Delayed"/>
    <x v="1"/>
  </r>
  <r>
    <s v="HB0123"/>
    <s v="Neiman"/>
    <x v="0"/>
    <x v="1"/>
    <d v="2025-01-07T00:00:00"/>
    <s v="2 Delayed"/>
    <x v="0"/>
  </r>
  <r>
    <s v="HB0124"/>
    <s v="Filer"/>
    <x v="0"/>
    <x v="1"/>
    <d v="2025-01-07T00:00:00"/>
    <s v="2 Delayed"/>
    <x v="0"/>
  </r>
  <r>
    <s v="HB0125"/>
    <s v="Washut"/>
    <x v="0"/>
    <x v="1"/>
    <d v="2025-01-07T00:00:00"/>
    <s v="2 Delayed"/>
    <x v="1"/>
  </r>
  <r>
    <s v="HB0126"/>
    <s v="Filer"/>
    <x v="0"/>
    <x v="1"/>
    <d v="2025-01-07T00:00:00"/>
    <s v="2 Delayed"/>
    <x v="0"/>
  </r>
  <r>
    <s v="HB0127"/>
    <s v="Styvar"/>
    <x v="0"/>
    <x v="1"/>
    <d v="2025-01-08T00:00:00"/>
    <s v="2 Delayed"/>
    <x v="0"/>
  </r>
  <r>
    <s v="HB0128"/>
    <s v="Lucas"/>
    <x v="0"/>
    <x v="1"/>
    <d v="2025-01-08T00:00:00"/>
    <s v="2 Delayed"/>
    <x v="0"/>
  </r>
  <r>
    <s v="HB0129"/>
    <s v="Larson, JT"/>
    <x v="0"/>
    <x v="1"/>
    <d v="2025-01-08T00:00:00"/>
    <s v="2 Delayed"/>
    <x v="1"/>
  </r>
  <r>
    <s v="HB0130"/>
    <s v="Heiner"/>
    <x v="0"/>
    <x v="1"/>
    <d v="2025-01-08T00:00:00"/>
    <s v="2 Delayed"/>
    <x v="0"/>
  </r>
  <r>
    <s v="HB0131"/>
    <s v="Knapp"/>
    <x v="0"/>
    <x v="1"/>
    <d v="2025-01-08T00:00:00"/>
    <s v="2 Delayed"/>
    <x v="0"/>
  </r>
  <r>
    <s v="HB0132"/>
    <s v="Smith, S"/>
    <x v="0"/>
    <x v="1"/>
    <d v="2025-01-08T00:00:00"/>
    <s v="2 Delayed"/>
    <x v="1"/>
  </r>
  <r>
    <s v="HB0133"/>
    <s v="Guggenmos"/>
    <x v="0"/>
    <x v="1"/>
    <d v="2025-01-09T00:00:00"/>
    <s v="2 Delayed"/>
    <x v="1"/>
  </r>
  <r>
    <s v="HB0134"/>
    <s v="Guggenmos"/>
    <x v="0"/>
    <x v="1"/>
    <d v="2025-01-09T00:00:00"/>
    <s v="2 Delayed"/>
    <x v="0"/>
  </r>
  <r>
    <s v="HB0135"/>
    <s v="Guggenmos"/>
    <x v="0"/>
    <x v="1"/>
    <d v="2025-01-09T00:00:00"/>
    <s v="2 Delayed"/>
    <x v="0"/>
  </r>
  <r>
    <s v="HB0136"/>
    <s v="Byron"/>
    <x v="0"/>
    <x v="1"/>
    <d v="2025-01-09T00:00:00"/>
    <s v="2 Delayed"/>
    <x v="1"/>
  </r>
  <r>
    <s v="HB0137"/>
    <s v="Mgt Council"/>
    <x v="0"/>
    <x v="0"/>
    <d v="2025-01-09T00:00:00"/>
    <s v="2 Delayed"/>
    <x v="1"/>
  </r>
  <r>
    <s v="HB0138"/>
    <s v="Appropriations"/>
    <x v="0"/>
    <x v="0"/>
    <d v="2025-01-09T00:00:00"/>
    <s v="2 Delayed"/>
    <x v="0"/>
  </r>
  <r>
    <s v="HB0139"/>
    <s v="Appropriations"/>
    <x v="0"/>
    <x v="0"/>
    <d v="2025-01-09T00:00:00"/>
    <s v="2 Delayed"/>
    <x v="0"/>
  </r>
  <r>
    <s v="HB0140"/>
    <s v="Filer"/>
    <x v="0"/>
    <x v="1"/>
    <d v="2025-01-09T00:00:00"/>
    <s v="2 Delayed"/>
    <x v="0"/>
  </r>
  <r>
    <s v="HB0141"/>
    <s v="Lucas"/>
    <x v="0"/>
    <x v="1"/>
    <d v="2025-01-09T00:00:00"/>
    <s v="2 Delayed"/>
    <x v="0"/>
  </r>
  <r>
    <s v="HB0142"/>
    <s v="Sel Sch Fac"/>
    <x v="0"/>
    <x v="0"/>
    <d v="2025-01-09T00:00:00"/>
    <s v="2 Delayed"/>
    <x v="0"/>
  </r>
  <r>
    <s v="HB0143"/>
    <s v="Yin"/>
    <x v="0"/>
    <x v="1"/>
    <d v="2025-01-10T00:00:00"/>
    <s v="2 Delayed"/>
    <x v="0"/>
  </r>
  <r>
    <s v="HB0144"/>
    <s v="Neiman"/>
    <x v="0"/>
    <x v="1"/>
    <d v="2025-01-10T00:00:00"/>
    <s v="2 Delayed"/>
    <x v="0"/>
  </r>
  <r>
    <s v="HB0145"/>
    <s v="Smith, S"/>
    <x v="0"/>
    <x v="1"/>
    <d v="2025-01-10T00:00:00"/>
    <s v="2 Delayed"/>
    <x v="0"/>
  </r>
  <r>
    <s v="HB0146"/>
    <s v="Neiman"/>
    <x v="0"/>
    <x v="1"/>
    <d v="2025-01-10T00:00:00"/>
    <s v="2 Delayed"/>
    <x v="0"/>
  </r>
  <r>
    <s v="HB0147"/>
    <s v="Rodriguez-Williams"/>
    <x v="0"/>
    <x v="1"/>
    <d v="2025-01-10T00:00:00"/>
    <s v="2 Delayed"/>
    <x v="1"/>
  </r>
  <r>
    <s v="HB0148"/>
    <s v="Rodriguez-Williams"/>
    <x v="0"/>
    <x v="1"/>
    <d v="2025-01-10T00:00:00"/>
    <s v="2 Delayed"/>
    <x v="0"/>
  </r>
  <r>
    <s v="HB0149"/>
    <s v="Rodriguez-Williams"/>
    <x v="0"/>
    <x v="1"/>
    <d v="2025-01-10T00:00:00"/>
    <s v="2 Delayed"/>
    <x v="0"/>
  </r>
  <r>
    <s v="HB0150"/>
    <s v="Andrew"/>
    <x v="0"/>
    <x v="1"/>
    <d v="2025-01-10T00:00:00"/>
    <s v="2 Delayed"/>
    <x v="0"/>
  </r>
  <r>
    <s v="HB0151"/>
    <s v="Lien"/>
    <x v="0"/>
    <x v="1"/>
    <d v="2025-01-13T00:00:00"/>
    <s v="2 Delayed"/>
    <x v="0"/>
  </r>
  <r>
    <s v="HB0152"/>
    <s v="McCann"/>
    <x v="0"/>
    <x v="1"/>
    <d v="2025-01-13T00:00:00"/>
    <s v="2 Delayed"/>
    <x v="0"/>
  </r>
  <r>
    <s v="HB0153"/>
    <s v="Banks"/>
    <x v="0"/>
    <x v="1"/>
    <d v="2025-01-13T00:00:00"/>
    <s v="2 Delayed"/>
    <x v="0"/>
  </r>
  <r>
    <s v="HB0154"/>
    <s v="Brady"/>
    <x v="0"/>
    <x v="1"/>
    <d v="2025-01-13T00:00:00"/>
    <s v="2 Delayed"/>
    <x v="0"/>
  </r>
  <r>
    <s v="HB0155"/>
    <s v="Brown, L"/>
    <x v="0"/>
    <x v="1"/>
    <d v="2025-01-13T00:00:00"/>
    <s v="2 Delayed"/>
    <x v="0"/>
  </r>
  <r>
    <s v="HB0156"/>
    <s v="Bear"/>
    <x v="0"/>
    <x v="1"/>
    <d v="2025-01-13T00:00:00"/>
    <s v="2 Delayed"/>
    <x v="1"/>
  </r>
  <r>
    <s v="HB0157"/>
    <s v="Bear"/>
    <x v="0"/>
    <x v="1"/>
    <d v="2025-01-13T00:00:00"/>
    <s v="2 Delayed"/>
    <x v="0"/>
  </r>
  <r>
    <s v="HB0158"/>
    <s v="Bear"/>
    <x v="0"/>
    <x v="1"/>
    <d v="2025-01-13T00:00:00"/>
    <s v="2 Delayed"/>
    <x v="0"/>
  </r>
  <r>
    <s v="HB0159"/>
    <s v="Bear"/>
    <x v="0"/>
    <x v="1"/>
    <d v="2025-01-13T00:00:00"/>
    <s v="2 Delayed"/>
    <x v="0"/>
  </r>
  <r>
    <s v="HB0160"/>
    <s v="Tarver"/>
    <x v="0"/>
    <x v="1"/>
    <d v="2025-01-13T00:00:00"/>
    <s v="2 Delayed"/>
    <x v="0"/>
  </r>
  <r>
    <s v="HB0161"/>
    <s v="Tarver"/>
    <x v="0"/>
    <x v="1"/>
    <d v="2025-01-13T00:00:00"/>
    <s v="2 Delayed"/>
    <x v="0"/>
  </r>
  <r>
    <s v="HB0162"/>
    <s v="Davis"/>
    <x v="0"/>
    <x v="1"/>
    <d v="2025-01-13T00:00:00"/>
    <s v="2 Delayed"/>
    <x v="0"/>
  </r>
  <r>
    <s v="HB0163"/>
    <s v="Brown, G"/>
    <x v="0"/>
    <x v="1"/>
    <d v="2025-01-13T00:00:00"/>
    <s v="2 Delayed"/>
    <x v="0"/>
  </r>
  <r>
    <s v="HB0164"/>
    <s v="Brown, G"/>
    <x v="0"/>
    <x v="1"/>
    <d v="2025-01-13T00:00:00"/>
    <s v="2 Delayed"/>
    <x v="1"/>
  </r>
  <r>
    <s v="HB0165"/>
    <s v="Webb"/>
    <x v="0"/>
    <x v="1"/>
    <d v="2025-01-13T00:00:00"/>
    <s v="2 Delayed"/>
    <x v="1"/>
  </r>
  <r>
    <s v="HB0166"/>
    <s v="Bratten"/>
    <x v="0"/>
    <x v="1"/>
    <d v="2025-01-13T00:00:00"/>
    <s v="2 Delayed"/>
    <x v="1"/>
  </r>
  <r>
    <s v="HB0167"/>
    <s v="Bratten"/>
    <x v="0"/>
    <x v="1"/>
    <d v="2025-01-13T00:00:00"/>
    <s v="2 Delayed"/>
    <x v="0"/>
  </r>
  <r>
    <s v="HB0168"/>
    <s v="Eklund"/>
    <x v="0"/>
    <x v="1"/>
    <d v="2025-01-13T00:00:00"/>
    <s v="2 Delayed"/>
    <x v="0"/>
  </r>
  <r>
    <s v="HB0169"/>
    <s v="Locke"/>
    <x v="0"/>
    <x v="1"/>
    <d v="2025-01-13T00:00:00"/>
    <s v="2 Delayed"/>
    <x v="0"/>
  </r>
  <r>
    <s v="HB0170"/>
    <s v="Lawley"/>
    <x v="0"/>
    <x v="1"/>
    <d v="2025-01-13T00:00:00"/>
    <s v="2 Delayed"/>
    <x v="0"/>
  </r>
  <r>
    <s v="HB0171"/>
    <s v="Strock"/>
    <x v="0"/>
    <x v="1"/>
    <d v="2025-01-13T00:00:00"/>
    <s v="2 Delayed"/>
    <x v="0"/>
  </r>
  <r>
    <s v="HB0172"/>
    <s v="Haroldson"/>
    <x v="0"/>
    <x v="1"/>
    <d v="2025-01-13T00:00:00"/>
    <s v="2 Delayed"/>
    <x v="1"/>
  </r>
  <r>
    <s v="HB0173"/>
    <s v="Haroldson"/>
    <x v="0"/>
    <x v="1"/>
    <d v="2025-01-13T00:00:00"/>
    <s v="2 Delayed"/>
    <x v="0"/>
  </r>
  <r>
    <s v="HB0174"/>
    <s v="Haroldson"/>
    <x v="0"/>
    <x v="1"/>
    <d v="2025-01-14T00:00:00"/>
    <s v="2 Delayed"/>
    <x v="0"/>
  </r>
  <r>
    <s v="HB0175"/>
    <s v="Harshman"/>
    <x v="0"/>
    <x v="1"/>
    <d v="2025-01-14T00:00:00"/>
    <s v="2 Delayed"/>
    <x v="0"/>
  </r>
  <r>
    <s v="HB0176"/>
    <s v="Bratten"/>
    <x v="0"/>
    <x v="1"/>
    <d v="2025-01-14T00:00:00"/>
    <s v="2 Delayed"/>
    <x v="0"/>
  </r>
  <r>
    <s v="HB0177"/>
    <s v="Wharff"/>
    <x v="0"/>
    <x v="1"/>
    <d v="2025-01-14T00:00:00"/>
    <s v="2 Delayed"/>
    <x v="0"/>
  </r>
  <r>
    <s v="HB0178"/>
    <s v="Sherwood"/>
    <x v="0"/>
    <x v="1"/>
    <d v="2025-01-14T00:00:00"/>
    <s v="2 Delayed"/>
    <x v="0"/>
  </r>
  <r>
    <s v="HB0179"/>
    <s v="Larsen, L"/>
    <x v="0"/>
    <x v="1"/>
    <d v="2025-01-14T00:00:00"/>
    <s v="2 Delayed"/>
    <x v="0"/>
  </r>
  <r>
    <s v="HB0180"/>
    <s v="Larsen, L"/>
    <x v="0"/>
    <x v="1"/>
    <d v="2025-01-14T00:00:00"/>
    <s v="2 Delayed"/>
    <x v="0"/>
  </r>
  <r>
    <s v="HB0181"/>
    <s v="Larsen, L"/>
    <x v="0"/>
    <x v="1"/>
    <d v="2025-01-14T00:00:00"/>
    <s v="2 Delayed"/>
    <x v="1"/>
  </r>
  <r>
    <s v="HB0182"/>
    <s v="Brown, G"/>
    <x v="0"/>
    <x v="1"/>
    <d v="2025-01-14T00:00:00"/>
    <s v="2 Delayed"/>
    <x v="0"/>
  </r>
  <r>
    <s v="HB0183"/>
    <s v="Heiner"/>
    <x v="0"/>
    <x v="1"/>
    <d v="2025-01-14T00:00:00"/>
    <s v="2 Delayed"/>
    <x v="0"/>
  </r>
  <r>
    <s v="HB0184"/>
    <s v="Williams"/>
    <x v="0"/>
    <x v="1"/>
    <d v="2025-01-14T00:00:00"/>
    <s v="2 Delayed"/>
    <x v="0"/>
  </r>
  <r>
    <s v="HB0185"/>
    <s v="Lucas"/>
    <x v="0"/>
    <x v="1"/>
    <d v="2025-01-14T00:00:00"/>
    <s v="2 Delayed"/>
    <x v="0"/>
  </r>
  <r>
    <s v="HB0186"/>
    <s v="Wharff"/>
    <x v="0"/>
    <x v="1"/>
    <d v="2025-01-14T00:00:00"/>
    <s v="2 Delayed"/>
    <x v="0"/>
  </r>
  <r>
    <s v="HB0187"/>
    <s v="Wasserburger"/>
    <x v="0"/>
    <x v="1"/>
    <d v="2025-01-14T00:00:00"/>
    <s v="2 Delayed"/>
    <x v="0"/>
  </r>
  <r>
    <s v="HB0188"/>
    <s v="Yin"/>
    <x v="0"/>
    <x v="1"/>
    <d v="2025-01-14T00:00:00"/>
    <s v="2 Delayed"/>
    <x v="1"/>
  </r>
  <r>
    <s v="HB0189"/>
    <s v="Lien"/>
    <x v="0"/>
    <x v="1"/>
    <d v="2025-01-15T00:00:00"/>
    <s v="2 Delayed"/>
    <x v="0"/>
  </r>
  <r>
    <s v="HB0190"/>
    <s v="Lien"/>
    <x v="0"/>
    <x v="1"/>
    <d v="2025-01-15T00:00:00"/>
    <s v="2 Delayed"/>
    <x v="0"/>
  </r>
  <r>
    <s v="HB0191"/>
    <s v="Provenza"/>
    <x v="0"/>
    <x v="1"/>
    <d v="2025-01-15T00:00:00"/>
    <s v="2 Delayed"/>
    <x v="0"/>
  </r>
  <r>
    <s v="HB0192"/>
    <s v="Larson, JT"/>
    <x v="0"/>
    <x v="1"/>
    <d v="2025-01-15T00:00:00"/>
    <s v="2 Delayed"/>
    <x v="1"/>
  </r>
  <r>
    <s v="HB0193"/>
    <s v="Brown, L"/>
    <x v="0"/>
    <x v="1"/>
    <d v="2025-01-15T00:00:00"/>
    <s v="2 Delayed"/>
    <x v="0"/>
  </r>
  <r>
    <s v="HB0194"/>
    <s v="Lucas"/>
    <x v="0"/>
    <x v="1"/>
    <d v="2025-01-15T00:00:00"/>
    <s v="2 Delayed"/>
    <x v="0"/>
  </r>
  <r>
    <s v="HB0195"/>
    <s v="Provenza"/>
    <x v="0"/>
    <x v="1"/>
    <d v="2025-01-15T00:00:00"/>
    <s v="2 Delayed"/>
    <x v="0"/>
  </r>
  <r>
    <s v="HB0196"/>
    <s v="Lien"/>
    <x v="0"/>
    <x v="1"/>
    <d v="2025-01-15T00:00:00"/>
    <s v="2 Delayed"/>
    <x v="0"/>
  </r>
  <r>
    <s v="HB0197"/>
    <s v="Davis"/>
    <x v="0"/>
    <x v="1"/>
    <d v="2025-01-15T00:00:00"/>
    <s v="2 Delayed"/>
    <x v="0"/>
  </r>
  <r>
    <s v="HB0198"/>
    <s v="Clouston"/>
    <x v="0"/>
    <x v="1"/>
    <d v="2025-01-15T00:00:00"/>
    <s v="2 Delayed"/>
    <x v="0"/>
  </r>
  <r>
    <s v="HB0199"/>
    <s v="Andrew"/>
    <x v="0"/>
    <x v="1"/>
    <d v="2025-01-15T00:00:00"/>
    <s v="2 Delayed"/>
    <x v="1"/>
  </r>
  <r>
    <s v="HB0200"/>
    <s v="Webb"/>
    <x v="0"/>
    <x v="1"/>
    <d v="2025-01-15T00:00:00"/>
    <s v="2 Delayed"/>
    <x v="0"/>
  </r>
  <r>
    <s v="HB0201"/>
    <s v="Wasserburger"/>
    <x v="0"/>
    <x v="1"/>
    <d v="2025-01-15T00:00:00"/>
    <s v="2 Delayed"/>
    <x v="0"/>
  </r>
  <r>
    <s v="HB0202"/>
    <s v="Filer"/>
    <x v="0"/>
    <x v="1"/>
    <d v="2025-01-15T00:00:00"/>
    <s v="2 Delayed"/>
    <x v="0"/>
  </r>
  <r>
    <s v="HB0203"/>
    <s v="Singh"/>
    <x v="0"/>
    <x v="1"/>
    <d v="2025-01-15T00:00:00"/>
    <s v="2 Delayed"/>
    <x v="0"/>
  </r>
  <r>
    <s v="HB0204"/>
    <s v="Byron"/>
    <x v="0"/>
    <x v="1"/>
    <d v="2025-01-16T00:00:00"/>
    <s v="2 Delayed"/>
    <x v="0"/>
  </r>
  <r>
    <s v="HB0205"/>
    <s v="Strock"/>
    <x v="0"/>
    <x v="1"/>
    <d v="2025-01-16T00:00:00"/>
    <s v="2 Delayed"/>
    <x v="0"/>
  </r>
  <r>
    <s v="HB0206"/>
    <s v="Webber"/>
    <x v="0"/>
    <x v="1"/>
    <d v="2025-01-16T00:00:00"/>
    <s v="2 Delayed"/>
    <x v="0"/>
  </r>
  <r>
    <s v="HB0207"/>
    <s v="Washut"/>
    <x v="0"/>
    <x v="1"/>
    <d v="2025-01-16T00:00:00"/>
    <s v="2 Delayed"/>
    <x v="1"/>
  </r>
  <r>
    <s v="HB0208"/>
    <s v="Tarver"/>
    <x v="0"/>
    <x v="1"/>
    <d v="2025-01-16T00:00:00"/>
    <s v="2 Delayed"/>
    <x v="0"/>
  </r>
  <r>
    <s v="HB0209"/>
    <s v="Knapp"/>
    <x v="0"/>
    <x v="1"/>
    <d v="2025-01-16T00:00:00"/>
    <s v="2 Delayed"/>
    <x v="0"/>
  </r>
  <r>
    <s v="HB0210"/>
    <s v="Knapp"/>
    <x v="0"/>
    <x v="1"/>
    <d v="2025-01-15T00:00:00"/>
    <s v="2 Delayed"/>
    <x v="0"/>
  </r>
  <r>
    <s v="HB0211"/>
    <s v="Allemand"/>
    <x v="0"/>
    <x v="1"/>
    <d v="2025-01-16T00:00:00"/>
    <s v="2 Delayed"/>
    <x v="1"/>
  </r>
  <r>
    <s v="HB0212"/>
    <s v="Allemand"/>
    <x v="0"/>
    <x v="1"/>
    <d v="2025-01-16T00:00:00"/>
    <s v="2 Delayed"/>
    <x v="0"/>
  </r>
  <r>
    <s v="HB0213"/>
    <s v="Chestek"/>
    <x v="0"/>
    <x v="1"/>
    <d v="2025-01-16T00:00:00"/>
    <s v="2 Delayed"/>
    <x v="0"/>
  </r>
  <r>
    <s v="HB0214"/>
    <s v="Thayer"/>
    <x v="0"/>
    <x v="1"/>
    <d v="2025-01-16T00:00:00"/>
    <s v="2 Delayed"/>
    <x v="1"/>
  </r>
  <r>
    <s v="HB0215"/>
    <s v="Smith, S"/>
    <x v="0"/>
    <x v="1"/>
    <d v="2025-01-16T00:00:00"/>
    <s v="2 Delayed"/>
    <x v="0"/>
  </r>
  <r>
    <s v="HB0216"/>
    <s v="Singh"/>
    <x v="0"/>
    <x v="1"/>
    <d v="2025-01-16T00:00:00"/>
    <s v="2 Delayed"/>
    <x v="0"/>
  </r>
  <r>
    <s v="HB0217"/>
    <s v="Lucas"/>
    <x v="0"/>
    <x v="1"/>
    <d v="2025-01-16T00:00:00"/>
    <s v="2 Delayed"/>
    <x v="0"/>
  </r>
  <r>
    <s v="HB0218"/>
    <s v="Locke"/>
    <x v="0"/>
    <x v="1"/>
    <d v="2025-01-16T00:00:00"/>
    <s v="2 Delayed"/>
    <x v="0"/>
  </r>
  <r>
    <s v="HB0219"/>
    <s v="Locke"/>
    <x v="0"/>
    <x v="1"/>
    <d v="2025-01-16T00:00:00"/>
    <s v="2 Delayed"/>
    <x v="1"/>
  </r>
  <r>
    <s v="HB0220"/>
    <s v="Ottman"/>
    <x v="0"/>
    <x v="1"/>
    <d v="2025-01-16T00:00:00"/>
    <s v="2 Delayed"/>
    <x v="0"/>
  </r>
  <r>
    <s v="HB0221"/>
    <s v="Ottman"/>
    <x v="0"/>
    <x v="1"/>
    <d v="2025-01-16T00:00:00"/>
    <s v="2 Delayed"/>
    <x v="0"/>
  </r>
  <r>
    <s v="HB0222"/>
    <s v="Ottman"/>
    <x v="0"/>
    <x v="1"/>
    <d v="2025-01-16T00:00:00"/>
    <s v="2 Delayed"/>
    <x v="0"/>
  </r>
  <r>
    <s v="HB0223"/>
    <s v="Ottman"/>
    <x v="0"/>
    <x v="1"/>
    <d v="2025-01-16T00:00:00"/>
    <s v="2 Delayed"/>
    <x v="0"/>
  </r>
  <r>
    <s v="HB0224"/>
    <s v="Banks"/>
    <x v="0"/>
    <x v="1"/>
    <d v="2025-01-16T00:00:00"/>
    <s v="2 Delayed"/>
    <x v="0"/>
  </r>
  <r>
    <s v="HB0225"/>
    <s v="Brown, L"/>
    <x v="0"/>
    <x v="1"/>
    <d v="2025-01-16T00:00:00"/>
    <s v="2 Delayed"/>
    <x v="0"/>
  </r>
  <r>
    <s v="HB0226"/>
    <s v="Campbell, K"/>
    <x v="0"/>
    <x v="1"/>
    <d v="2025-01-16T00:00:00"/>
    <s v="2 Delayed"/>
    <x v="1"/>
  </r>
  <r>
    <s v="HB0227"/>
    <s v="Angelos"/>
    <x v="0"/>
    <x v="1"/>
    <d v="2025-01-16T00:00:00"/>
    <s v="2 Delayed"/>
    <x v="0"/>
  </r>
  <r>
    <s v="HB0228"/>
    <s v="Knapp"/>
    <x v="0"/>
    <x v="1"/>
    <d v="2025-01-16T00:00:00"/>
    <s v="2 Delayed"/>
    <x v="1"/>
  </r>
  <r>
    <s v="HB0229"/>
    <s v="Nicholas"/>
    <x v="0"/>
    <x v="1"/>
    <d v="2025-01-16T00:00:00"/>
    <s v="2 Delayed"/>
    <x v="0"/>
  </r>
  <r>
    <s v="HB0230"/>
    <s v="Harshman"/>
    <x v="0"/>
    <x v="1"/>
    <d v="2025-01-16T00:00:00"/>
    <s v="2 Delayed"/>
    <x v="0"/>
  </r>
  <r>
    <s v="HB0231"/>
    <s v="Larsen, L"/>
    <x v="0"/>
    <x v="1"/>
    <d v="2025-01-16T00:00:00"/>
    <s v="2 Delayed"/>
    <x v="0"/>
  </r>
  <r>
    <s v="HB0232"/>
    <s v="Haroldson"/>
    <x v="0"/>
    <x v="1"/>
    <d v="2025-01-16T00:00:00"/>
    <s v="2 Delayed"/>
    <x v="0"/>
  </r>
  <r>
    <s v="HB0233"/>
    <s v="Larsen, L"/>
    <x v="0"/>
    <x v="1"/>
    <d v="2025-01-16T00:00:00"/>
    <s v="2 Delayed"/>
    <x v="0"/>
  </r>
  <r>
    <s v="HB0234"/>
    <s v="Allemand"/>
    <x v="0"/>
    <x v="1"/>
    <d v="2025-01-16T00:00:00"/>
    <s v="2 Delayed"/>
    <x v="0"/>
  </r>
  <r>
    <s v="HB0235"/>
    <s v="Andrew"/>
    <x v="0"/>
    <x v="1"/>
    <d v="2025-01-16T00:00:00"/>
    <s v="2 Delayed"/>
    <x v="0"/>
  </r>
  <r>
    <s v="HB0236"/>
    <s v="Chestek"/>
    <x v="0"/>
    <x v="1"/>
    <d v="2025-01-17T00:00:00"/>
    <s v="2 Delayed"/>
    <x v="0"/>
  </r>
  <r>
    <s v="HB0237"/>
    <s v="Wylie"/>
    <x v="0"/>
    <x v="1"/>
    <d v="2025-01-17T00:00:00"/>
    <s v="2 Delayed"/>
    <x v="0"/>
  </r>
  <r>
    <s v="HB0238"/>
    <s v="Johnson"/>
    <x v="0"/>
    <x v="1"/>
    <d v="2025-01-17T00:00:00"/>
    <s v="2 Delayed"/>
    <x v="0"/>
  </r>
  <r>
    <s v="HB0239"/>
    <s v="Yin"/>
    <x v="0"/>
    <x v="1"/>
    <d v="2025-01-17T00:00:00"/>
    <s v="2 Delayed"/>
    <x v="0"/>
  </r>
  <r>
    <s v="HB0240"/>
    <s v="Johnson"/>
    <x v="0"/>
    <x v="1"/>
    <d v="2025-01-17T00:00:00"/>
    <s v="2 Delayed"/>
    <x v="0"/>
  </r>
  <r>
    <s v="HB0241"/>
    <s v="Smith, S"/>
    <x v="0"/>
    <x v="1"/>
    <d v="2025-01-17T00:00:00"/>
    <s v="2 Delayed"/>
    <x v="0"/>
  </r>
  <r>
    <s v="HB0242"/>
    <s v="Tarver"/>
    <x v="0"/>
    <x v="1"/>
    <d v="2025-01-17T00:00:00"/>
    <s v="2 Delayed"/>
    <x v="1"/>
  </r>
  <r>
    <s v="HB0243"/>
    <s v="Winter"/>
    <x v="0"/>
    <x v="1"/>
    <d v="2025-01-17T00:00:00"/>
    <s v="2 Delayed"/>
    <x v="0"/>
  </r>
  <r>
    <s v="HB0244"/>
    <s v="Winter"/>
    <x v="0"/>
    <x v="1"/>
    <d v="2025-01-17T00:00:00"/>
    <s v="2 Delayed"/>
    <x v="0"/>
  </r>
  <r>
    <s v="HB0245"/>
    <s v="Knapp"/>
    <x v="0"/>
    <x v="1"/>
    <d v="2025-01-17T00:00:00"/>
    <s v="2 Delayed"/>
    <x v="0"/>
  </r>
  <r>
    <s v="HB0246"/>
    <s v="Styvar"/>
    <x v="0"/>
    <x v="1"/>
    <d v="2025-01-17T00:00:00"/>
    <s v="2 Delayed"/>
    <x v="1"/>
  </r>
  <r>
    <s v="HB0247"/>
    <s v="Styvar"/>
    <x v="0"/>
    <x v="1"/>
    <d v="2025-01-17T00:00:00"/>
    <s v="2 Delayed"/>
    <x v="0"/>
  </r>
  <r>
    <s v="HB0248"/>
    <s v="Bear"/>
    <x v="0"/>
    <x v="1"/>
    <d v="2025-01-20T00:00:00"/>
    <s v="2 Delayed"/>
    <x v="0"/>
  </r>
  <r>
    <s v="HB0249"/>
    <s v="Neiman"/>
    <x v="0"/>
    <x v="1"/>
    <d v="2025-01-20T00:00:00"/>
    <s v="2 Delayed"/>
    <x v="0"/>
  </r>
  <r>
    <s v="HB0250"/>
    <s v="Neiman"/>
    <x v="0"/>
    <x v="1"/>
    <d v="2025-01-20T00:00:00"/>
    <s v="2 Delayed"/>
    <x v="0"/>
  </r>
  <r>
    <s v="HB0251"/>
    <s v="Neiman"/>
    <x v="0"/>
    <x v="1"/>
    <d v="2025-01-20T00:00:00"/>
    <s v="2 Delayed"/>
    <x v="0"/>
  </r>
  <r>
    <s v="HB0252"/>
    <s v="Johnson"/>
    <x v="0"/>
    <x v="1"/>
    <d v="2025-01-20T00:00:00"/>
    <s v="2 Delayed"/>
    <x v="0"/>
  </r>
  <r>
    <s v="HB0253"/>
    <s v="Wylie"/>
    <x v="0"/>
    <x v="1"/>
    <d v="2025-01-20T00:00:00"/>
    <s v="2 Delayed"/>
    <x v="0"/>
  </r>
  <r>
    <s v="HB0254"/>
    <s v="Larson, JT"/>
    <x v="0"/>
    <x v="1"/>
    <d v="2025-01-20T00:00:00"/>
    <s v="2 Delayed"/>
    <x v="0"/>
  </r>
  <r>
    <s v="HB0255"/>
    <s v="Singh"/>
    <x v="0"/>
    <x v="1"/>
    <d v="2025-01-20T00:00:00"/>
    <s v="2 Delayed"/>
    <x v="0"/>
  </r>
  <r>
    <s v="HB0256"/>
    <s v="Singh"/>
    <x v="0"/>
    <x v="1"/>
    <d v="2025-01-20T00:00:00"/>
    <s v="2 Delayed"/>
    <x v="0"/>
  </r>
  <r>
    <s v="HB0257"/>
    <s v="Singh"/>
    <x v="0"/>
    <x v="1"/>
    <d v="2025-01-20T00:00:00"/>
    <s v="2 Delayed"/>
    <x v="0"/>
  </r>
  <r>
    <s v="HB0258"/>
    <s v="HAppropriations"/>
    <x v="0"/>
    <x v="1"/>
    <d v="2025-01-20T00:00:00"/>
    <s v="2 Delayed"/>
    <x v="0"/>
  </r>
  <r>
    <s v="HB0259"/>
    <s v="HAppropriations"/>
    <x v="0"/>
    <x v="1"/>
    <d v="2025-01-20T00:00:00"/>
    <s v="2 Delayed"/>
    <x v="1"/>
  </r>
  <r>
    <s v="HB0260"/>
    <s v="Washut"/>
    <x v="0"/>
    <x v="1"/>
    <d v="2025-01-20T00:00:00"/>
    <s v="2 Delayed"/>
    <x v="0"/>
  </r>
  <r>
    <s v="HB0261"/>
    <s v="Washut"/>
    <x v="0"/>
    <x v="1"/>
    <d v="2025-01-20T00:00:00"/>
    <s v="2 Delayed"/>
    <x v="0"/>
  </r>
  <r>
    <s v="HB0262"/>
    <s v="Johnson"/>
    <x v="0"/>
    <x v="1"/>
    <d v="2025-01-20T00:00:00"/>
    <s v="2 Delayed"/>
    <x v="0"/>
  </r>
  <r>
    <s v="HB0263"/>
    <s v="Harshman"/>
    <x v="0"/>
    <x v="1"/>
    <d v="2025-01-20T00:00:00"/>
    <s v="2 Delayed"/>
    <x v="0"/>
  </r>
  <r>
    <s v="HB0264"/>
    <s v="Singh"/>
    <x v="0"/>
    <x v="1"/>
    <d v="2025-01-20T00:00:00"/>
    <s v="2 Delayed"/>
    <x v="1"/>
  </r>
  <r>
    <s v="HB0265"/>
    <s v="Singh"/>
    <x v="0"/>
    <x v="1"/>
    <d v="2025-01-20T00:00:00"/>
    <s v="2 Delayed"/>
    <x v="0"/>
  </r>
  <r>
    <s v="HB0266"/>
    <s v="Larson, JT"/>
    <x v="0"/>
    <x v="1"/>
    <d v="2025-01-20T00:00:00"/>
    <s v="2 Delayed"/>
    <x v="0"/>
  </r>
  <r>
    <s v="HB0267"/>
    <s v="Singh"/>
    <x v="0"/>
    <x v="1"/>
    <d v="2025-01-20T00:00:00"/>
    <s v="2 Delayed"/>
    <x v="0"/>
  </r>
  <r>
    <s v="HB0268"/>
    <s v="Singh"/>
    <x v="0"/>
    <x v="1"/>
    <d v="2025-01-20T00:00:00"/>
    <s v="2 Delayed"/>
    <x v="0"/>
  </r>
  <r>
    <s v="HB0269"/>
    <s v="McCann"/>
    <x v="0"/>
    <x v="1"/>
    <d v="2025-01-20T00:00:00"/>
    <s v="2 Delayed"/>
    <x v="0"/>
  </r>
  <r>
    <s v="HB0270"/>
    <s v="Bear"/>
    <x v="0"/>
    <x v="1"/>
    <d v="2025-01-21T00:00:00"/>
    <s v="3 Late"/>
    <x v="0"/>
  </r>
  <r>
    <s v="HB0271"/>
    <s v="Bear"/>
    <x v="0"/>
    <x v="1"/>
    <d v="2025-01-21T00:00:00"/>
    <s v="3 Late"/>
    <x v="0"/>
  </r>
  <r>
    <s v="HB0272"/>
    <s v="Sherwood"/>
    <x v="0"/>
    <x v="1"/>
    <d v="2025-01-21T00:00:00"/>
    <s v="3 Late"/>
    <x v="0"/>
  </r>
  <r>
    <s v="HB0273"/>
    <s v="Rodriguez-Williams"/>
    <x v="0"/>
    <x v="1"/>
    <d v="2025-01-21T00:00:00"/>
    <s v="3 Late"/>
    <x v="0"/>
  </r>
  <r>
    <s v="HB0274"/>
    <s v="Rodriguez-Williams"/>
    <x v="0"/>
    <x v="1"/>
    <d v="2025-01-21T00:00:00"/>
    <s v="3 Late"/>
    <x v="0"/>
  </r>
  <r>
    <s v="HB0275"/>
    <s v="Byron"/>
    <x v="0"/>
    <x v="1"/>
    <d v="2025-01-21T00:00:00"/>
    <s v="3 Late"/>
    <x v="1"/>
  </r>
  <r>
    <s v="HB0276"/>
    <s v="Lawley"/>
    <x v="0"/>
    <x v="1"/>
    <d v="2025-01-21T00:00:00"/>
    <s v="3 Late"/>
    <x v="0"/>
  </r>
  <r>
    <s v="HB0277"/>
    <s v="Harshman"/>
    <x v="0"/>
    <x v="1"/>
    <d v="2025-01-22T00:00:00"/>
    <s v="3 Late"/>
    <x v="0"/>
  </r>
  <r>
    <s v="HB0278"/>
    <s v="Locke"/>
    <x v="0"/>
    <x v="1"/>
    <d v="2025-01-22T00:00:00"/>
    <s v="3 Late"/>
    <x v="0"/>
  </r>
  <r>
    <s v="HB0279"/>
    <s v="Nicholas"/>
    <x v="0"/>
    <x v="1"/>
    <d v="2025-01-22T00:00:00"/>
    <s v="3 Late"/>
    <x v="1"/>
  </r>
  <r>
    <s v="HB0280"/>
    <s v="Knapp"/>
    <x v="0"/>
    <x v="1"/>
    <d v="2025-01-22T00:00:00"/>
    <s v="3 Late"/>
    <x v="1"/>
  </r>
  <r>
    <s v="HB0281"/>
    <s v="Winter"/>
    <x v="0"/>
    <x v="1"/>
    <d v="2025-01-23T00:00:00"/>
    <s v="3 Late"/>
    <x v="0"/>
  </r>
  <r>
    <s v="HB0282"/>
    <s v="Locke"/>
    <x v="0"/>
    <x v="1"/>
    <d v="2025-01-23T00:00:00"/>
    <s v="3 Late"/>
    <x v="0"/>
  </r>
  <r>
    <s v="HB0283"/>
    <s v="Wharff"/>
    <x v="0"/>
    <x v="1"/>
    <d v="2025-01-23T00:00:00"/>
    <s v="3 Late"/>
    <x v="0"/>
  </r>
  <r>
    <s v="HB0284"/>
    <s v="Provenza"/>
    <x v="0"/>
    <x v="1"/>
    <d v="2025-01-23T00:00:00"/>
    <s v="3 Late"/>
    <x v="0"/>
  </r>
  <r>
    <s v="HB0285"/>
    <s v="Strock"/>
    <x v="0"/>
    <x v="1"/>
    <d v="2025-01-25T00:00:00"/>
    <s v="3 Late"/>
    <x v="0"/>
  </r>
  <r>
    <s v="HB0286"/>
    <s v="Schmid"/>
    <x v="0"/>
    <x v="1"/>
    <d v="2025-01-25T00:00:00"/>
    <s v="3 Late"/>
    <x v="0"/>
  </r>
  <r>
    <s v="HB0287"/>
    <s v="Brown, G"/>
    <x v="0"/>
    <x v="1"/>
    <d v="2025-01-25T00:00:00"/>
    <s v="3 Late"/>
    <x v="0"/>
  </r>
  <r>
    <s v="HB0288"/>
    <s v="Lien"/>
    <x v="0"/>
    <x v="1"/>
    <d v="2025-01-25T00:00:00"/>
    <s v="3 Late"/>
    <x v="0"/>
  </r>
  <r>
    <s v="HB0289"/>
    <s v="Geringer"/>
    <x v="0"/>
    <x v="1"/>
    <d v="2025-01-25T00:00:00"/>
    <s v="3 Late"/>
    <x v="1"/>
  </r>
  <r>
    <s v="HB0290"/>
    <s v="Harshman"/>
    <x v="0"/>
    <x v="1"/>
    <d v="2025-01-25T00:00:00"/>
    <s v="3 Late"/>
    <x v="0"/>
  </r>
  <r>
    <s v="HB0291"/>
    <s v="Bear"/>
    <x v="0"/>
    <x v="1"/>
    <d v="2025-01-27T00:00:00"/>
    <s v="3 Late"/>
    <x v="0"/>
  </r>
  <r>
    <s v="HB0292"/>
    <s v="Bear"/>
    <x v="0"/>
    <x v="1"/>
    <d v="2025-01-27T00:00:00"/>
    <s v="3 Late"/>
    <x v="0"/>
  </r>
  <r>
    <s v="HB0293"/>
    <s v="Bear"/>
    <x v="0"/>
    <x v="1"/>
    <d v="2025-01-27T00:00:00"/>
    <s v="3 Late"/>
    <x v="0"/>
  </r>
  <r>
    <s v="HB0294"/>
    <s v="Bear"/>
    <x v="0"/>
    <x v="1"/>
    <d v="2025-01-27T00:00:00"/>
    <s v="3 Late"/>
    <x v="0"/>
  </r>
  <r>
    <s v="HB0295"/>
    <s v="Bear"/>
    <x v="0"/>
    <x v="1"/>
    <d v="2025-01-27T00:00:00"/>
    <s v="3 Late"/>
    <x v="0"/>
  </r>
  <r>
    <s v="HB0296"/>
    <s v="Neiman"/>
    <x v="0"/>
    <x v="1"/>
    <d v="2025-01-27T00:00:00"/>
    <s v="3 Late"/>
    <x v="0"/>
  </r>
  <r>
    <s v="HB0297"/>
    <s v="Connolly"/>
    <x v="0"/>
    <x v="1"/>
    <d v="2025-01-27T00:00:00"/>
    <s v="3 Late"/>
    <x v="0"/>
  </r>
  <r>
    <s v="HB0298"/>
    <s v="Singh"/>
    <x v="0"/>
    <x v="1"/>
    <d v="2025-01-27T00:00:00"/>
    <s v="3 Late"/>
    <x v="0"/>
  </r>
  <r>
    <s v="HB0299"/>
    <s v="Posey"/>
    <x v="0"/>
    <x v="1"/>
    <d v="2025-01-27T00:00:00"/>
    <s v="3 Late"/>
    <x v="0"/>
  </r>
  <r>
    <s v="HB0300"/>
    <s v="Wylie"/>
    <x v="0"/>
    <x v="1"/>
    <d v="2025-01-27T00:00:00"/>
    <s v="3 Late"/>
    <x v="0"/>
  </r>
  <r>
    <s v="HB0301"/>
    <s v="Williams"/>
    <x v="0"/>
    <x v="1"/>
    <d v="2025-01-27T00:00:00"/>
    <s v="3 Late"/>
    <x v="0"/>
  </r>
  <r>
    <s v="HB0302"/>
    <s v="Connolly"/>
    <x v="0"/>
    <x v="1"/>
    <d v="2025-01-27T00:00:00"/>
    <s v="3 Late"/>
    <x v="0"/>
  </r>
  <r>
    <s v="HB0303"/>
    <s v="Pendergraft"/>
    <x v="0"/>
    <x v="1"/>
    <d v="2025-01-27T00:00:00"/>
    <s v="3 Late"/>
    <x v="0"/>
  </r>
  <r>
    <s v="HB0304"/>
    <s v="Eklund"/>
    <x v="0"/>
    <x v="1"/>
    <d v="2025-01-27T00:00:00"/>
    <s v="3 Late"/>
    <x v="0"/>
  </r>
  <r>
    <s v="HB0305"/>
    <s v="Lien"/>
    <x v="0"/>
    <x v="1"/>
    <d v="2025-01-27T00:00:00"/>
    <s v="3 Late"/>
    <x v="0"/>
  </r>
  <r>
    <s v="HB0306"/>
    <s v="Singh"/>
    <x v="0"/>
    <x v="1"/>
    <d v="2025-01-27T00:00:00"/>
    <s v="3 Late"/>
    <x v="0"/>
  </r>
  <r>
    <s v="HB0307"/>
    <s v="Pendergraft"/>
    <x v="0"/>
    <x v="1"/>
    <d v="2025-01-27T00:00:00"/>
    <s v="3 Late"/>
    <x v="0"/>
  </r>
  <r>
    <s v="HB0308"/>
    <s v="Singh"/>
    <x v="0"/>
    <x v="1"/>
    <d v="2025-01-28T00:00:00"/>
    <s v="3 Late"/>
    <x v="0"/>
  </r>
  <r>
    <s v="HB0309"/>
    <s v="Yin"/>
    <x v="0"/>
    <x v="1"/>
    <d v="2025-01-28T00:00:00"/>
    <s v="3 Late"/>
    <x v="0"/>
  </r>
  <r>
    <s v="HB0310"/>
    <s v="Tarver"/>
    <x v="0"/>
    <x v="1"/>
    <d v="2025-01-28T00:00:00"/>
    <s v="3 Late"/>
    <x v="0"/>
  </r>
  <r>
    <s v="HB0311"/>
    <s v="Locke"/>
    <x v="0"/>
    <x v="1"/>
    <d v="2025-01-28T00:00:00"/>
    <s v="3 Late"/>
    <x v="1"/>
  </r>
  <r>
    <s v="HB0312"/>
    <s v="Wasserburger"/>
    <x v="0"/>
    <x v="1"/>
    <d v="2025-01-28T00:00:00"/>
    <s v="3 Late"/>
    <x v="0"/>
  </r>
  <r>
    <s v="HB0313"/>
    <s v="Schmid"/>
    <x v="0"/>
    <x v="1"/>
    <d v="2025-01-28T00:00:00"/>
    <s v="3 Late"/>
    <x v="0"/>
  </r>
  <r>
    <s v="HB0314"/>
    <s v="Winter"/>
    <x v="0"/>
    <x v="1"/>
    <d v="2025-01-28T00:00:00"/>
    <s v="3 Late"/>
    <x v="0"/>
  </r>
  <r>
    <s v="HB0315"/>
    <s v="Andrew"/>
    <x v="0"/>
    <x v="1"/>
    <d v="2025-01-28T00:00:00"/>
    <s v="3 Late"/>
    <x v="0"/>
  </r>
  <r>
    <s v="HB0316"/>
    <s v="Mgt Council"/>
    <x v="0"/>
    <x v="0"/>
    <d v="2025-01-28T00:00:00"/>
    <s v="3 Late"/>
    <x v="1"/>
  </r>
  <r>
    <s v="HB0317"/>
    <s v="Locke"/>
    <x v="0"/>
    <x v="1"/>
    <d v="2025-01-28T00:00:00"/>
    <s v="3 Late"/>
    <x v="0"/>
  </r>
  <r>
    <s v="HB0318"/>
    <s v="Lucas"/>
    <x v="0"/>
    <x v="1"/>
    <d v="2025-01-28T00:00:00"/>
    <s v="3 Late"/>
    <x v="1"/>
  </r>
  <r>
    <s v="HB0319"/>
    <s v="Knapp"/>
    <x v="0"/>
    <x v="1"/>
    <d v="2025-01-28T00:00:00"/>
    <s v="3 Late"/>
    <x v="0"/>
  </r>
  <r>
    <s v="HB0320"/>
    <s v="Storer"/>
    <x v="0"/>
    <x v="1"/>
    <d v="2025-01-28T00:00:00"/>
    <s v="3 Late"/>
    <x v="0"/>
  </r>
  <r>
    <s v="HB0321"/>
    <s v="Lucas"/>
    <x v="0"/>
    <x v="1"/>
    <d v="2025-01-28T00:00:00"/>
    <s v="3 Late"/>
    <x v="0"/>
  </r>
  <r>
    <s v="HB0322"/>
    <s v="Knapp"/>
    <x v="0"/>
    <x v="1"/>
    <d v="2025-01-28T00:00:00"/>
    <s v="3 Late"/>
    <x v="0"/>
  </r>
  <r>
    <s v="HB0323"/>
    <s v="Wasserburger"/>
    <x v="0"/>
    <x v="1"/>
    <d v="2025-01-28T00:00:00"/>
    <s v="3 Late"/>
    <x v="0"/>
  </r>
  <r>
    <s v="HB0324"/>
    <s v="Andrew"/>
    <x v="0"/>
    <x v="1"/>
    <d v="2025-01-29T00:00:00"/>
    <s v="3 Late"/>
    <x v="0"/>
  </r>
  <r>
    <s v="HB0325"/>
    <s v="Filer"/>
    <x v="0"/>
    <x v="1"/>
    <d v="2025-01-29T00:00:00"/>
    <s v="3 Late"/>
    <x v="0"/>
  </r>
  <r>
    <s v="HB0326"/>
    <s v="Connolly"/>
    <x v="0"/>
    <x v="1"/>
    <d v="2025-01-29T00:00:00"/>
    <s v="3 Late"/>
    <x v="0"/>
  </r>
  <r>
    <s v="HB0327"/>
    <s v="Heiner"/>
    <x v="0"/>
    <x v="1"/>
    <d v="2025-01-29T00:00:00"/>
    <s v="3 Late"/>
    <x v="0"/>
  </r>
  <r>
    <s v="HB0328"/>
    <s v="Locke"/>
    <x v="0"/>
    <x v="1"/>
    <d v="2025-01-29T00:00:00"/>
    <s v="3 Late"/>
    <x v="0"/>
  </r>
  <r>
    <s v="HB0329"/>
    <s v="Bratten"/>
    <x v="0"/>
    <x v="1"/>
    <d v="2025-01-29T00:00:00"/>
    <s v="3 Late"/>
    <x v="0"/>
  </r>
  <r>
    <s v="HB0330"/>
    <s v="Schmid"/>
    <x v="0"/>
    <x v="1"/>
    <d v="2025-01-29T00:00:00"/>
    <s v="3 Late"/>
    <x v="0"/>
  </r>
  <r>
    <s v="HB0331"/>
    <s v="Schmid"/>
    <x v="0"/>
    <x v="1"/>
    <d v="2025-01-29T00:00:00"/>
    <s v="3 Late"/>
    <x v="0"/>
  </r>
  <r>
    <s v="HB0332"/>
    <s v="Brady"/>
    <x v="0"/>
    <x v="1"/>
    <d v="2025-01-29T00:00:00"/>
    <s v="3 Late"/>
    <x v="0"/>
  </r>
  <r>
    <s v="HB0333"/>
    <s v="Banks"/>
    <x v="0"/>
    <x v="1"/>
    <d v="2025-01-29T00:00:00"/>
    <s v="3 Late"/>
    <x v="0"/>
  </r>
  <r>
    <s v="HB0334"/>
    <s v="Storer"/>
    <x v="0"/>
    <x v="1"/>
    <d v="2025-01-29T00:00:00"/>
    <s v="3 Late"/>
    <x v="0"/>
  </r>
  <r>
    <s v="HB0335"/>
    <s v="Brady"/>
    <x v="0"/>
    <x v="1"/>
    <d v="2025-01-29T00:00:00"/>
    <s v="3 Late"/>
    <x v="0"/>
  </r>
  <r>
    <s v="HB0336"/>
    <s v="Webber"/>
    <x v="0"/>
    <x v="1"/>
    <d v="2025-01-29T00:00:00"/>
    <s v="3 Late"/>
    <x v="0"/>
  </r>
  <r>
    <s v="HB0337"/>
    <s v="Webber"/>
    <x v="0"/>
    <x v="1"/>
    <d v="2025-01-29T00:00:00"/>
    <s v="3 Late"/>
    <x v="1"/>
  </r>
  <r>
    <s v="HB0338"/>
    <s v="Webber"/>
    <x v="0"/>
    <x v="1"/>
    <d v="2025-01-29T00:00:00"/>
    <s v="3 Late"/>
    <x v="0"/>
  </r>
  <r>
    <s v="HB0339"/>
    <s v="Webber"/>
    <x v="0"/>
    <x v="1"/>
    <d v="2025-01-29T00:00:00"/>
    <s v="3 Late"/>
    <x v="0"/>
  </r>
  <r>
    <s v="HB0340"/>
    <s v="Wharff"/>
    <x v="0"/>
    <x v="1"/>
    <d v="2025-01-29T00:00:00"/>
    <s v="3 Late"/>
    <x v="0"/>
  </r>
  <r>
    <s v="HB0341"/>
    <s v="Larsen, L"/>
    <x v="0"/>
    <x v="1"/>
    <d v="2025-01-29T00:00:00"/>
    <s v="3 Late"/>
    <x v="0"/>
  </r>
  <r>
    <s v="HJ0001"/>
    <s v="Cap Fin &amp; Inv"/>
    <x v="0"/>
    <x v="0"/>
    <d v="2024-12-02T00:00:00"/>
    <s v="1 Early"/>
    <x v="1"/>
  </r>
  <r>
    <s v="HJ0002"/>
    <s v="Agriculture"/>
    <x v="0"/>
    <x v="0"/>
    <d v="2024-12-31T00:00:00"/>
    <s v="1 Early"/>
    <x v="0"/>
  </r>
  <r>
    <s v="HJ0003"/>
    <s v="Sherwood"/>
    <x v="0"/>
    <x v="1"/>
    <d v="2024-01-02T00:00:00"/>
    <s v="1 Early"/>
    <x v="1"/>
  </r>
  <r>
    <s v="HJ0004"/>
    <s v="Styvar"/>
    <x v="0"/>
    <x v="1"/>
    <d v="2025-01-08T00:00:00"/>
    <s v="2 Delayed"/>
    <x v="0"/>
  </r>
  <r>
    <s v="HJ0005"/>
    <s v="Singh"/>
    <x v="0"/>
    <x v="1"/>
    <d v="2025-01-21T00:00:00"/>
    <s v="3 Late"/>
    <x v="0"/>
  </r>
  <r>
    <s v="SF0001"/>
    <s v="Appropriations"/>
    <x v="1"/>
    <x v="0"/>
    <d v="2025-01-29T00:00:00"/>
    <s v="3 Late"/>
    <x v="0"/>
  </r>
  <r>
    <s v="SF0002"/>
    <s v="Travel"/>
    <x v="1"/>
    <x v="0"/>
    <d v="2024-12-02T00:00:00"/>
    <s v="1 Early"/>
    <x v="0"/>
  </r>
  <r>
    <s v="SF0003"/>
    <s v="Travel"/>
    <x v="1"/>
    <x v="0"/>
    <d v="2024-12-02T00:00:00"/>
    <s v="1 Early"/>
    <x v="0"/>
  </r>
  <r>
    <s v="SF0004"/>
    <s v="Travel"/>
    <x v="1"/>
    <x v="0"/>
    <d v="2024-12-02T00:00:00"/>
    <s v="1 Early"/>
    <x v="1"/>
  </r>
  <r>
    <s v="SF0005"/>
    <s v="Cooper"/>
    <x v="1"/>
    <x v="1"/>
    <d v="2024-12-02T00:00:00"/>
    <s v="1 Early"/>
    <x v="1"/>
  </r>
  <r>
    <s v="SF0006"/>
    <s v="Judiciary"/>
    <x v="1"/>
    <x v="0"/>
    <d v="2024-12-02T00:00:00"/>
    <s v="1 Early"/>
    <x v="1"/>
  </r>
  <r>
    <s v="SF0007"/>
    <s v="Judiciary"/>
    <x v="1"/>
    <x v="0"/>
    <d v="2024-12-02T00:00:00"/>
    <s v="1 Early"/>
    <x v="1"/>
  </r>
  <r>
    <s v="SF0008"/>
    <s v="Judiciary"/>
    <x v="1"/>
    <x v="0"/>
    <d v="2024-12-02T00:00:00"/>
    <s v="1 Early"/>
    <x v="1"/>
  </r>
  <r>
    <s v="SF0009"/>
    <s v="Judiciary"/>
    <x v="1"/>
    <x v="0"/>
    <d v="2024-12-02T00:00:00"/>
    <s v="1 Early"/>
    <x v="1"/>
  </r>
  <r>
    <s v="SF0010"/>
    <s v="Judiciary"/>
    <x v="1"/>
    <x v="0"/>
    <d v="2024-12-02T00:00:00"/>
    <s v="1 Early"/>
    <x v="1"/>
  </r>
  <r>
    <s v="SF0011"/>
    <s v="Judiciary"/>
    <x v="1"/>
    <x v="0"/>
    <d v="2024-12-02T00:00:00"/>
    <s v="1 Early"/>
    <x v="0"/>
  </r>
  <r>
    <s v="SF0012"/>
    <s v="Judiciary"/>
    <x v="1"/>
    <x v="0"/>
    <d v="2024-12-02T00:00:00"/>
    <s v="1 Early"/>
    <x v="0"/>
  </r>
  <r>
    <s v="SF0013"/>
    <s v="Education"/>
    <x v="1"/>
    <x v="0"/>
    <d v="2024-12-02T00:00:00"/>
    <s v="1 Early"/>
    <x v="1"/>
  </r>
  <r>
    <s v="SF0014"/>
    <s v="Education"/>
    <x v="1"/>
    <x v="0"/>
    <d v="2024-12-03T00:00:00"/>
    <s v="1 Early"/>
    <x v="0"/>
  </r>
  <r>
    <s v="SF0015"/>
    <s v="Minerals"/>
    <x v="1"/>
    <x v="0"/>
    <d v="2024-12-04T00:00:00"/>
    <s v="1 Early"/>
    <x v="1"/>
  </r>
  <r>
    <s v="SF0016"/>
    <s v="Minerals"/>
    <x v="1"/>
    <x v="0"/>
    <d v="2024-12-04T00:00:00"/>
    <s v="1 Early"/>
    <x v="1"/>
  </r>
  <r>
    <s v="SF0017"/>
    <s v="Minerals"/>
    <x v="1"/>
    <x v="0"/>
    <d v="2024-12-04T00:00:00"/>
    <s v="1 Early"/>
    <x v="1"/>
  </r>
  <r>
    <s v="SF0018"/>
    <s v="Minerals"/>
    <x v="1"/>
    <x v="0"/>
    <d v="2024-12-04T00:00:00"/>
    <s v="1 Early"/>
    <x v="0"/>
  </r>
  <r>
    <s v="SF0019"/>
    <s v="Minerals"/>
    <x v="1"/>
    <x v="0"/>
    <d v="2024-12-04T00:00:00"/>
    <s v="1 Early"/>
    <x v="0"/>
  </r>
  <r>
    <s v="SF0020"/>
    <s v="Minerals"/>
    <x v="1"/>
    <x v="0"/>
    <d v="2024-12-04T00:00:00"/>
    <s v="1 Early"/>
    <x v="1"/>
  </r>
  <r>
    <s v="SF0021"/>
    <s v="Schuler"/>
    <x v="1"/>
    <x v="1"/>
    <d v="2024-12-05T00:00:00"/>
    <s v="1 Early"/>
    <x v="0"/>
  </r>
  <r>
    <s v="SF0022"/>
    <s v="Schuler"/>
    <x v="1"/>
    <x v="1"/>
    <d v="2024-12-05T00:00:00"/>
    <s v="1 Early"/>
    <x v="1"/>
  </r>
  <r>
    <s v="SF0023"/>
    <s v="Labor"/>
    <x v="1"/>
    <x v="0"/>
    <d v="2024-12-05T00:00:00"/>
    <s v="1 Early"/>
    <x v="1"/>
  </r>
  <r>
    <s v="SF0024"/>
    <s v="Barlow"/>
    <x v="1"/>
    <x v="1"/>
    <d v="2024-12-09T00:00:00"/>
    <s v="1 Early"/>
    <x v="0"/>
  </r>
  <r>
    <s v="SF0025"/>
    <s v="Transportation"/>
    <x v="1"/>
    <x v="0"/>
    <d v="2024-12-09T00:00:00"/>
    <s v="1 Early"/>
    <x v="1"/>
  </r>
  <r>
    <s v="SF0026"/>
    <s v="Transportation"/>
    <x v="1"/>
    <x v="0"/>
    <d v="2024-12-09T00:00:00"/>
    <s v="1 Early"/>
    <x v="1"/>
  </r>
  <r>
    <s v="SF0027"/>
    <s v="Transportation"/>
    <x v="1"/>
    <x v="0"/>
    <d v="2024-12-09T00:00:00"/>
    <s v="1 Early"/>
    <x v="0"/>
  </r>
  <r>
    <s v="SF0028"/>
    <s v="Transportation"/>
    <x v="1"/>
    <x v="0"/>
    <d v="2024-12-09T00:00:00"/>
    <s v="1 Early"/>
    <x v="0"/>
  </r>
  <r>
    <s v="SF0029"/>
    <s v="Transportation"/>
    <x v="1"/>
    <x v="0"/>
    <d v="2024-12-09T00:00:00"/>
    <s v="1 Early"/>
    <x v="0"/>
  </r>
  <r>
    <s v="SF0030"/>
    <s v="Transportation"/>
    <x v="1"/>
    <x v="0"/>
    <d v="2024-12-09T00:00:00"/>
    <s v="1 Early"/>
    <x v="0"/>
  </r>
  <r>
    <s v="SF0031"/>
    <s v="Transportation"/>
    <x v="1"/>
    <x v="0"/>
    <d v="2024-12-09T00:00:00"/>
    <s v="1 Early"/>
    <x v="0"/>
  </r>
  <r>
    <s v="SF0032"/>
    <s v="Transportation"/>
    <x v="1"/>
    <x v="0"/>
    <d v="2024-12-09T00:00:00"/>
    <s v="1 Early"/>
    <x v="1"/>
  </r>
  <r>
    <s v="SF0033"/>
    <s v="Transportation"/>
    <x v="1"/>
    <x v="0"/>
    <d v="2024-12-09T00:00:00"/>
    <s v="1 Early"/>
    <x v="1"/>
  </r>
  <r>
    <s v="SF0034"/>
    <s v="Sel Sch Fac"/>
    <x v="1"/>
    <x v="0"/>
    <d v="2024-12-09T00:00:00"/>
    <s v="1 Early"/>
    <x v="1"/>
  </r>
  <r>
    <s v="SF0035"/>
    <s v="Judiciary"/>
    <x v="1"/>
    <x v="0"/>
    <d v="2024-12-09T00:00:00"/>
    <s v="1 Early"/>
    <x v="0"/>
  </r>
  <r>
    <s v="SF0036"/>
    <s v="Labor"/>
    <x v="1"/>
    <x v="0"/>
    <d v="2024-12-10T00:00:00"/>
    <s v="1 Early"/>
    <x v="0"/>
  </r>
  <r>
    <s v="SF0037"/>
    <s v="Cooper"/>
    <x v="1"/>
    <x v="1"/>
    <d v="2024-12-11T00:00:00"/>
    <s v="1 Early"/>
    <x v="0"/>
  </r>
  <r>
    <s v="SF0038"/>
    <s v="Appropriations"/>
    <x v="1"/>
    <x v="0"/>
    <d v="2024-12-12T00:00:00"/>
    <s v="1 Early"/>
    <x v="1"/>
  </r>
  <r>
    <s v="SF0039"/>
    <s v="Olsen"/>
    <x v="1"/>
    <x v="1"/>
    <d v="2024-12-12T00:00:00"/>
    <s v="1 Early"/>
    <x v="1"/>
  </r>
  <r>
    <s v="SF0040"/>
    <s v="Appropriations"/>
    <x v="1"/>
    <x v="0"/>
    <d v="2024-12-13T00:00:00"/>
    <s v="1 Early"/>
    <x v="0"/>
  </r>
  <r>
    <s v="SF0041"/>
    <s v="Agriculture"/>
    <x v="1"/>
    <x v="0"/>
    <d v="2024-12-13T00:00:00"/>
    <s v="1 Early"/>
    <x v="0"/>
  </r>
  <r>
    <s v="SF0042"/>
    <s v="Gierau"/>
    <x v="1"/>
    <x v="1"/>
    <d v="2024-12-16T00:00:00"/>
    <s v="1 Early"/>
    <x v="1"/>
  </r>
  <r>
    <s v="SF0043"/>
    <s v="Agriculture"/>
    <x v="1"/>
    <x v="0"/>
    <d v="2024-12-16T00:00:00"/>
    <s v="1 Early"/>
    <x v="1"/>
  </r>
  <r>
    <s v="SF0044"/>
    <s v="Schuler"/>
    <x v="1"/>
    <x v="1"/>
    <d v="2024-12-17T00:00:00"/>
    <s v="1 Early"/>
    <x v="1"/>
  </r>
  <r>
    <s v="SF0045"/>
    <s v="Laursen, D"/>
    <x v="1"/>
    <x v="1"/>
    <d v="2024-12-17T00:00:00"/>
    <s v="1 Early"/>
    <x v="0"/>
  </r>
  <r>
    <s v="SF0046"/>
    <s v="Landen"/>
    <x v="1"/>
    <x v="1"/>
    <d v="2024-12-19T00:00:00"/>
    <s v="1 Early"/>
    <x v="1"/>
  </r>
  <r>
    <s v="SF0047"/>
    <s v="Landen"/>
    <x v="1"/>
    <x v="1"/>
    <d v="2024-12-19T00:00:00"/>
    <s v="1 Early"/>
    <x v="0"/>
  </r>
  <r>
    <s v="SF0048"/>
    <s v="Revenue"/>
    <x v="1"/>
    <x v="0"/>
    <d v="2024-12-19T00:00:00"/>
    <s v="1 Early"/>
    <x v="1"/>
  </r>
  <r>
    <s v="SF0049"/>
    <s v="Revenue"/>
    <x v="1"/>
    <x v="0"/>
    <d v="2024-12-19T00:00:00"/>
    <s v="1 Early"/>
    <x v="1"/>
  </r>
  <r>
    <s v="SF0050"/>
    <s v="Corporations"/>
    <x v="1"/>
    <x v="0"/>
    <d v="2024-12-20T00:00:00"/>
    <s v="1 Early"/>
    <x v="1"/>
  </r>
  <r>
    <s v="SF0051"/>
    <s v="Corporations"/>
    <x v="1"/>
    <x v="0"/>
    <d v="2024-12-20T00:00:00"/>
    <s v="1 Early"/>
    <x v="1"/>
  </r>
  <r>
    <s v="SF0052"/>
    <s v="Corporations"/>
    <x v="1"/>
    <x v="0"/>
    <d v="2024-12-20T00:00:00"/>
    <s v="1 Early"/>
    <x v="1"/>
  </r>
  <r>
    <s v="SF0053"/>
    <s v="Corporations"/>
    <x v="1"/>
    <x v="0"/>
    <d v="2024-12-20T00:00:00"/>
    <s v="1 Early"/>
    <x v="1"/>
  </r>
  <r>
    <s v="SF0054"/>
    <s v="Corporations"/>
    <x v="1"/>
    <x v="0"/>
    <d v="2024-12-20T00:00:00"/>
    <s v="1 Early"/>
    <x v="0"/>
  </r>
  <r>
    <s v="SF0055"/>
    <s v="Corporations"/>
    <x v="1"/>
    <x v="0"/>
    <d v="2024-12-20T00:00:00"/>
    <s v="1 Early"/>
    <x v="0"/>
  </r>
  <r>
    <s v="SF0056"/>
    <s v="Corporations"/>
    <x v="1"/>
    <x v="0"/>
    <d v="2024-12-20T00:00:00"/>
    <s v="1 Early"/>
    <x v="1"/>
  </r>
  <r>
    <s v="SF0057"/>
    <s v="Corporations"/>
    <x v="1"/>
    <x v="0"/>
    <d v="2024-12-20T00:00:00"/>
    <s v="1 Early"/>
    <x v="1"/>
  </r>
  <r>
    <s v="SF0058"/>
    <s v="Olsen"/>
    <x v="1"/>
    <x v="1"/>
    <d v="2024-12-20T00:00:00"/>
    <s v="1 Early"/>
    <x v="0"/>
  </r>
  <r>
    <s v="SF0059"/>
    <s v="Corporations"/>
    <x v="1"/>
    <x v="0"/>
    <d v="2024-12-20T00:00:00"/>
    <s v="1 Early"/>
    <x v="0"/>
  </r>
  <r>
    <s v="SF0060"/>
    <s v="French"/>
    <x v="1"/>
    <x v="1"/>
    <d v="2024-12-20T00:00:00"/>
    <s v="1 Early"/>
    <x v="0"/>
  </r>
  <r>
    <s v="SF0061"/>
    <s v="Case"/>
    <x v="1"/>
    <x v="1"/>
    <d v="2024-12-20T00:00:00"/>
    <s v="1 Early"/>
    <x v="1"/>
  </r>
  <r>
    <s v="SF0062"/>
    <s v="Laursen, D"/>
    <x v="1"/>
    <x v="1"/>
    <d v="2024-12-26T00:00:00"/>
    <s v="1 Early"/>
    <x v="1"/>
  </r>
  <r>
    <s v="SF0063"/>
    <s v="Crago"/>
    <x v="1"/>
    <x v="1"/>
    <d v="2024-12-27T00:00:00"/>
    <s v="1 Early"/>
    <x v="1"/>
  </r>
  <r>
    <s v="SF0064"/>
    <s v="Steinmetz"/>
    <x v="1"/>
    <x v="1"/>
    <d v="2024-12-27T00:00:00"/>
    <s v="1 Early"/>
    <x v="1"/>
  </r>
  <r>
    <s v="SF0065"/>
    <s v="BlockChain/Technology"/>
    <x v="1"/>
    <x v="0"/>
    <d v="2024-12-28T00:00:00"/>
    <s v="1 Early"/>
    <x v="0"/>
  </r>
  <r>
    <s v="SF0066"/>
    <s v="BlockChain/Technology"/>
    <x v="1"/>
    <x v="0"/>
    <d v="2024-12-28T00:00:00"/>
    <s v="1 Early"/>
    <x v="0"/>
  </r>
  <r>
    <s v="SF0067"/>
    <s v="Revenue"/>
    <x v="1"/>
    <x v="0"/>
    <d v="2024-12-28T00:00:00"/>
    <s v="1 Early"/>
    <x v="0"/>
  </r>
  <r>
    <s v="SF0068"/>
    <s v="Revenue"/>
    <x v="1"/>
    <x v="0"/>
    <d v="2024-12-28T00:00:00"/>
    <s v="1 Early"/>
    <x v="0"/>
  </r>
  <r>
    <s v="SF0069"/>
    <s v="Revenue"/>
    <x v="1"/>
    <x v="0"/>
    <d v="2024-12-30T00:00:00"/>
    <s v="1 Early"/>
    <x v="1"/>
  </r>
  <r>
    <s v="SF0070"/>
    <s v="Cap Fin &amp; Inv"/>
    <x v="1"/>
    <x v="0"/>
    <d v="2024-12-31T00:00:00"/>
    <s v="1 Early"/>
    <x v="1"/>
  </r>
  <r>
    <s v="SF0071"/>
    <s v="Brennan"/>
    <x v="1"/>
    <x v="1"/>
    <d v="2024-12-31T00:00:00"/>
    <s v="1 Early"/>
    <x v="0"/>
  </r>
  <r>
    <s v="SF0072"/>
    <s v="Brennan"/>
    <x v="1"/>
    <x v="1"/>
    <d v="2024-12-31T00:00:00"/>
    <s v="1 Early"/>
    <x v="0"/>
  </r>
  <r>
    <s v="SF0073"/>
    <s v="Brennan"/>
    <x v="1"/>
    <x v="1"/>
    <d v="2024-12-31T00:00:00"/>
    <s v="1 Early"/>
    <x v="1"/>
  </r>
  <r>
    <s v="SF0074"/>
    <s v="Labor"/>
    <x v="1"/>
    <x v="0"/>
    <d v="2024-12-31T00:00:00"/>
    <s v="1 Early"/>
    <x v="1"/>
  </r>
  <r>
    <s v="SF0075"/>
    <s v="Case"/>
    <x v="1"/>
    <x v="1"/>
    <d v="2024-12-31T00:00:00"/>
    <s v="1 Early"/>
    <x v="1"/>
  </r>
  <r>
    <s v="SF0076"/>
    <s v="Appropriations"/>
    <x v="1"/>
    <x v="0"/>
    <d v="2024-12-31T00:00:00"/>
    <s v="1 Early"/>
    <x v="0"/>
  </r>
  <r>
    <s v="SF0077"/>
    <s v="Hutchings"/>
    <x v="1"/>
    <x v="1"/>
    <d v="2024-12-31T00:00:00"/>
    <s v="1 Early"/>
    <x v="1"/>
  </r>
  <r>
    <s v="SF0078"/>
    <s v="Hutchings"/>
    <x v="1"/>
    <x v="1"/>
    <d v="2024-12-31T00:00:00"/>
    <s v="1 Early"/>
    <x v="1"/>
  </r>
  <r>
    <s v="SF0079"/>
    <s v="Crago"/>
    <x v="1"/>
    <x v="1"/>
    <d v="2025-01-02T00:00:00"/>
    <s v="1 Early"/>
    <x v="1"/>
  </r>
  <r>
    <s v="SF0080"/>
    <s v="Water"/>
    <x v="1"/>
    <x v="0"/>
    <d v="2025-01-02T00:00:00"/>
    <s v="1 Early"/>
    <x v="1"/>
  </r>
  <r>
    <s v="SF0081"/>
    <s v="Agriculture"/>
    <x v="1"/>
    <x v="0"/>
    <d v="2025-01-02T00:00:00"/>
    <s v="1 Early"/>
    <x v="1"/>
  </r>
  <r>
    <s v="SF0082"/>
    <s v="Water"/>
    <x v="1"/>
    <x v="0"/>
    <d v="2025-01-02T00:00:00"/>
    <s v="1 Early"/>
    <x v="1"/>
  </r>
  <r>
    <s v="SF0083"/>
    <s v="Steinmetz"/>
    <x v="1"/>
    <x v="1"/>
    <d v="2025-01-02T00:00:00"/>
    <s v="1 Early"/>
    <x v="0"/>
  </r>
  <r>
    <s v="SF0084"/>
    <s v="Steinmetz"/>
    <x v="1"/>
    <x v="1"/>
    <d v="2025-01-02T00:00:00"/>
    <s v="1 Early"/>
    <x v="1"/>
  </r>
  <r>
    <s v="SF0085"/>
    <s v="Ide"/>
    <x v="1"/>
    <x v="1"/>
    <d v="2025-01-03T00:00:00"/>
    <s v="1 Early"/>
    <x v="0"/>
  </r>
  <r>
    <s v="SF0086"/>
    <s v="Laursen, D"/>
    <x v="1"/>
    <x v="1"/>
    <d v="2025-01-03T00:00:00"/>
    <s v="1 Early"/>
    <x v="1"/>
  </r>
  <r>
    <s v="SF0087"/>
    <s v="Cooper"/>
    <x v="1"/>
    <x v="1"/>
    <d v="2025-01-06T00:00:00"/>
    <s v="1 Early"/>
    <x v="0"/>
  </r>
  <r>
    <s v="SF0088"/>
    <s v="Nat Res Fund"/>
    <x v="1"/>
    <x v="0"/>
    <d v="2025-01-06T00:00:00"/>
    <s v="1 Early"/>
    <x v="1"/>
  </r>
  <r>
    <s v="SF0089"/>
    <s v="Crum"/>
    <x v="1"/>
    <x v="1"/>
    <d v="2025-01-06T00:00:00"/>
    <s v="1 Early"/>
    <x v="0"/>
  </r>
  <r>
    <s v="SF0090"/>
    <s v="Crum"/>
    <x v="1"/>
    <x v="1"/>
    <d v="2025-01-06T00:00:00"/>
    <s v="1 Early"/>
    <x v="0"/>
  </r>
  <r>
    <s v="SF0091"/>
    <s v="Tribal Relations"/>
    <x v="1"/>
    <x v="0"/>
    <d v="2025-01-06T00:00:00"/>
    <s v="1 Early"/>
    <x v="1"/>
  </r>
  <r>
    <s v="SF0092"/>
    <s v="Steinmetz"/>
    <x v="1"/>
    <x v="1"/>
    <d v="2025-01-06T00:00:00"/>
    <s v="1 Early"/>
    <x v="0"/>
  </r>
  <r>
    <s v="SF0093"/>
    <s v="Tribal Relations"/>
    <x v="1"/>
    <x v="0"/>
    <d v="2025-01-06T00:00:00"/>
    <s v="1 Early"/>
    <x v="0"/>
  </r>
  <r>
    <s v="SF0094"/>
    <s v="Tribal Relations"/>
    <x v="1"/>
    <x v="0"/>
    <d v="2025-01-07T00:00:00"/>
    <s v="2 Delayed"/>
    <x v="0"/>
  </r>
  <r>
    <s v="SF0095"/>
    <s v="Rothfuss"/>
    <x v="1"/>
    <x v="1"/>
    <d v="2025-01-07T00:00:00"/>
    <s v="2 Delayed"/>
    <x v="1"/>
  </r>
  <r>
    <s v="SF0096"/>
    <s v="Ide"/>
    <x v="1"/>
    <x v="1"/>
    <d v="2025-01-07T00:00:00"/>
    <s v="2 Delayed"/>
    <x v="1"/>
  </r>
  <r>
    <s v="SF0097"/>
    <s v="Case"/>
    <x v="1"/>
    <x v="1"/>
    <d v="2025-01-08T00:00:00"/>
    <s v="2 Delayed"/>
    <x v="1"/>
  </r>
  <r>
    <s v="SF0098"/>
    <s v="Olsen"/>
    <x v="1"/>
    <x v="1"/>
    <d v="2025-01-08T00:00:00"/>
    <s v="2 Delayed"/>
    <x v="0"/>
  </r>
  <r>
    <s v="SF0099"/>
    <s v="Travel"/>
    <x v="1"/>
    <x v="1"/>
    <d v="2025-01-09T00:00:00"/>
    <s v="2 Delayed"/>
    <x v="0"/>
  </r>
  <r>
    <s v="SF0100"/>
    <s v="Schuler"/>
    <x v="1"/>
    <x v="1"/>
    <d v="2025-01-09T00:00:00"/>
    <s v="2 Delayed"/>
    <x v="1"/>
  </r>
  <r>
    <s v="SF0101"/>
    <s v="Landen"/>
    <x v="1"/>
    <x v="1"/>
    <d v="2025-01-09T00:00:00"/>
    <s v="2 Delayed"/>
    <x v="1"/>
  </r>
  <r>
    <s v="SF0102"/>
    <s v="Landen"/>
    <x v="1"/>
    <x v="1"/>
    <d v="2025-01-09T00:00:00"/>
    <s v="2 Delayed"/>
    <x v="1"/>
  </r>
  <r>
    <s v="SF0103"/>
    <s v="Steinmetz"/>
    <x v="1"/>
    <x v="1"/>
    <d v="2025-01-10T00:00:00"/>
    <s v="2 Delayed"/>
    <x v="0"/>
  </r>
  <r>
    <s v="SF0104"/>
    <s v="Crago"/>
    <x v="1"/>
    <x v="1"/>
    <d v="2025-01-10T00:00:00"/>
    <s v="2 Delayed"/>
    <x v="1"/>
  </r>
  <r>
    <s v="SF0105"/>
    <s v="Ide"/>
    <x v="1"/>
    <x v="1"/>
    <d v="2025-01-10T00:00:00"/>
    <s v="2 Delayed"/>
    <x v="0"/>
  </r>
  <r>
    <s v="SF0106"/>
    <s v="Barlow"/>
    <x v="1"/>
    <x v="1"/>
    <d v="2025-01-13T00:00:00"/>
    <s v="2 Delayed"/>
    <x v="1"/>
  </r>
  <r>
    <s v="SF0107"/>
    <s v="Nethercott"/>
    <x v="1"/>
    <x v="1"/>
    <d v="2025-01-13T00:00:00"/>
    <s v="2 Delayed"/>
    <x v="1"/>
  </r>
  <r>
    <s v="SF0108"/>
    <s v="Barlow"/>
    <x v="1"/>
    <x v="1"/>
    <d v="2025-01-13T00:00:00"/>
    <s v="2 Delayed"/>
    <x v="1"/>
  </r>
  <r>
    <s v="SF0109"/>
    <s v="Brennan"/>
    <x v="1"/>
    <x v="1"/>
    <d v="2025-01-13T00:00:00"/>
    <s v="2 Delayed"/>
    <x v="0"/>
  </r>
  <r>
    <s v="SF0110"/>
    <s v="Brennan"/>
    <x v="1"/>
    <x v="1"/>
    <d v="2025-01-13T00:00:00"/>
    <s v="2 Delayed"/>
    <x v="1"/>
  </r>
  <r>
    <s v="SF0111"/>
    <s v="Case"/>
    <x v="1"/>
    <x v="1"/>
    <d v="2025-01-13T00:00:00"/>
    <s v="2 Delayed"/>
    <x v="0"/>
  </r>
  <r>
    <s v="SF0112"/>
    <s v="Schuler"/>
    <x v="1"/>
    <x v="1"/>
    <d v="2025-01-14T00:00:00"/>
    <s v="2 Delayed"/>
    <x v="0"/>
  </r>
  <r>
    <s v="SF0113"/>
    <s v="Hutchings"/>
    <x v="1"/>
    <x v="1"/>
    <d v="2025-01-14T00:00:00"/>
    <s v="2 Delayed"/>
    <x v="1"/>
  </r>
  <r>
    <s v="SF0114"/>
    <s v="Landen"/>
    <x v="1"/>
    <x v="1"/>
    <d v="2025-01-14T00:00:00"/>
    <s v="2 Delayed"/>
    <x v="1"/>
  </r>
  <r>
    <s v="SF0115"/>
    <s v="Nethercott"/>
    <x v="1"/>
    <x v="1"/>
    <d v="2025-01-14T00:00:00"/>
    <s v="2 Delayed"/>
    <x v="0"/>
  </r>
  <r>
    <s v="SF0116"/>
    <s v="Nethercott"/>
    <x v="1"/>
    <x v="1"/>
    <d v="2025-01-15T00:00:00"/>
    <s v="2 Delayed"/>
    <x v="0"/>
  </r>
  <r>
    <s v="SF0117"/>
    <s v="Pearson"/>
    <x v="1"/>
    <x v="1"/>
    <d v="2025-01-15T00:00:00"/>
    <s v="2 Delayed"/>
    <x v="0"/>
  </r>
  <r>
    <s v="SF0118"/>
    <s v="Pearson"/>
    <x v="1"/>
    <x v="1"/>
    <d v="2025-01-15T00:00:00"/>
    <s v="2 Delayed"/>
    <x v="0"/>
  </r>
  <r>
    <s v="SF0119"/>
    <s v="Boner"/>
    <x v="1"/>
    <x v="1"/>
    <d v="2025-01-15T00:00:00"/>
    <s v="2 Delayed"/>
    <x v="1"/>
  </r>
  <r>
    <s v="SF0120"/>
    <s v="Salazar"/>
    <x v="1"/>
    <x v="1"/>
    <d v="2025-01-15T00:00:00"/>
    <s v="2 Delayed"/>
    <x v="1"/>
  </r>
  <r>
    <s v="SF0121"/>
    <s v="Boner"/>
    <x v="1"/>
    <x v="1"/>
    <d v="2025-01-16T00:00:00"/>
    <s v="2 Delayed"/>
    <x v="1"/>
  </r>
  <r>
    <s v="SF0122"/>
    <s v="Cooper"/>
    <x v="1"/>
    <x v="1"/>
    <d v="2025-01-16T00:00:00"/>
    <s v="2 Delayed"/>
    <x v="0"/>
  </r>
  <r>
    <s v="SF0123"/>
    <s v="Brennan"/>
    <x v="1"/>
    <x v="1"/>
    <d v="2025-01-16T00:00:00"/>
    <s v="2 Delayed"/>
    <x v="0"/>
  </r>
  <r>
    <s v="SF0124"/>
    <s v="Steinmetz"/>
    <x v="1"/>
    <x v="1"/>
    <d v="2025-01-16T00:00:00"/>
    <s v="2 Delayed"/>
    <x v="0"/>
  </r>
  <r>
    <s v="SF0125"/>
    <s v="Steinmetz"/>
    <x v="1"/>
    <x v="1"/>
    <d v="2025-01-16T00:00:00"/>
    <s v="2 Delayed"/>
    <x v="0"/>
  </r>
  <r>
    <s v="SF0126"/>
    <s v="Rothfuss"/>
    <x v="1"/>
    <x v="1"/>
    <d v="2025-01-16T00:00:00"/>
    <s v="2 Delayed"/>
    <x v="0"/>
  </r>
  <r>
    <s v="SF0127"/>
    <s v="Boner"/>
    <x v="1"/>
    <x v="1"/>
    <d v="2025-01-17T00:00:00"/>
    <s v="2 Delayed"/>
    <x v="1"/>
  </r>
  <r>
    <s v="SF0128"/>
    <s v="McKeown"/>
    <x v="1"/>
    <x v="1"/>
    <d v="2025-01-17T00:00:00"/>
    <s v="2 Delayed"/>
    <x v="0"/>
  </r>
  <r>
    <s v="SF0129"/>
    <s v="Laursen, D"/>
    <x v="1"/>
    <x v="1"/>
    <d v="2025-01-17T00:00:00"/>
    <s v="2 Delayed"/>
    <x v="0"/>
  </r>
  <r>
    <s v="SF0130"/>
    <s v="Rothfuss"/>
    <x v="1"/>
    <x v="1"/>
    <d v="2025-01-17T00:00:00"/>
    <s v="2 Delayed"/>
    <x v="1"/>
  </r>
  <r>
    <s v="SF0131"/>
    <s v="Driskill"/>
    <x v="1"/>
    <x v="1"/>
    <d v="2025-01-17T00:00:00"/>
    <s v="2 Delayed"/>
    <x v="1"/>
  </r>
  <r>
    <s v="SF0132"/>
    <s v="Jones"/>
    <x v="1"/>
    <x v="1"/>
    <d v="2025-01-17T00:00:00"/>
    <s v="2 Delayed"/>
    <x v="1"/>
  </r>
  <r>
    <s v="SF0133"/>
    <s v="Brennan"/>
    <x v="1"/>
    <x v="1"/>
    <d v="2025-01-17T00:00:00"/>
    <s v="2 Delayed"/>
    <x v="0"/>
  </r>
  <r>
    <s v="SF0134"/>
    <s v="Hicks"/>
    <x v="1"/>
    <x v="1"/>
    <d v="2025-01-17T00:00:00"/>
    <s v="2 Delayed"/>
    <x v="0"/>
  </r>
  <r>
    <s v="SF0135"/>
    <s v="Rothfuss"/>
    <x v="1"/>
    <x v="1"/>
    <d v="2025-01-17T00:00:00"/>
    <s v="2 Delayed"/>
    <x v="0"/>
  </r>
  <r>
    <s v="SF0136"/>
    <s v="Dockstader"/>
    <x v="1"/>
    <x v="1"/>
    <d v="2025-01-17T00:00:00"/>
    <s v="2 Delayed"/>
    <x v="0"/>
  </r>
  <r>
    <s v="SF0137"/>
    <s v="Dockstader"/>
    <x v="1"/>
    <x v="1"/>
    <d v="2025-01-17T00:00:00"/>
    <s v="2 Delayed"/>
    <x v="1"/>
  </r>
  <r>
    <s v="SF0138"/>
    <s v="Dockstader"/>
    <x v="1"/>
    <x v="1"/>
    <d v="2025-01-17T00:00:00"/>
    <s v="2 Delayed"/>
    <x v="1"/>
  </r>
  <r>
    <s v="SF0139"/>
    <s v="Dockstader"/>
    <x v="1"/>
    <x v="1"/>
    <d v="2025-01-17T00:00:00"/>
    <s v="2 Delayed"/>
    <x v="0"/>
  </r>
  <r>
    <s v="SF0140"/>
    <s v="Dockstader"/>
    <x v="1"/>
    <x v="1"/>
    <d v="2025-01-17T00:00:00"/>
    <s v="2 Delayed"/>
    <x v="0"/>
  </r>
  <r>
    <s v="SF0141"/>
    <s v="Crago"/>
    <x v="1"/>
    <x v="1"/>
    <d v="2025-01-17T00:00:00"/>
    <s v="2 Delayed"/>
    <x v="0"/>
  </r>
  <r>
    <s v="SF0142"/>
    <s v="Crago"/>
    <x v="1"/>
    <x v="1"/>
    <d v="2025-01-20T00:00:00"/>
    <s v="2 Delayed"/>
    <x v="0"/>
  </r>
  <r>
    <s v="SF0143"/>
    <s v="Nethercott"/>
    <x v="1"/>
    <x v="1"/>
    <d v="2025-01-20T00:00:00"/>
    <s v="2 Delayed"/>
    <x v="1"/>
  </r>
  <r>
    <s v="SF0144"/>
    <s v="Driskill"/>
    <x v="1"/>
    <x v="1"/>
    <d v="2025-01-20T00:00:00"/>
    <s v="2 Delayed"/>
    <x v="0"/>
  </r>
  <r>
    <s v="SF0145"/>
    <s v="Nethercott"/>
    <x v="1"/>
    <x v="1"/>
    <d v="2025-01-20T00:00:00"/>
    <s v="2 Delayed"/>
    <x v="1"/>
  </r>
  <r>
    <s v="SF0146"/>
    <s v="Boner"/>
    <x v="1"/>
    <x v="1"/>
    <d v="2025-01-21T00:00:00"/>
    <s v="3 Late"/>
    <x v="1"/>
  </r>
  <r>
    <s v="SF0147"/>
    <s v="Hutchings"/>
    <x v="1"/>
    <x v="1"/>
    <d v="2025-01-21T00:00:00"/>
    <s v="3 Late"/>
    <x v="1"/>
  </r>
  <r>
    <s v="SF0148"/>
    <s v="Crago"/>
    <x v="1"/>
    <x v="1"/>
    <d v="2025-01-21T00:00:00"/>
    <s v="3 Late"/>
    <x v="0"/>
  </r>
  <r>
    <s v="SF0149"/>
    <s v="Pappas"/>
    <x v="1"/>
    <x v="1"/>
    <d v="2025-01-21T00:00:00"/>
    <s v="3 Late"/>
    <x v="1"/>
  </r>
  <r>
    <s v="SF0150"/>
    <s v="McKeown"/>
    <x v="1"/>
    <x v="1"/>
    <d v="2025-01-21T00:00:00"/>
    <s v="3 Late"/>
    <x v="0"/>
  </r>
  <r>
    <s v="SF0151"/>
    <s v="Jones"/>
    <x v="1"/>
    <x v="1"/>
    <d v="2025-01-21T00:00:00"/>
    <s v="3 Late"/>
    <x v="1"/>
  </r>
  <r>
    <s v="SF0152"/>
    <s v="Barlow"/>
    <x v="1"/>
    <x v="1"/>
    <d v="2025-01-22T00:00:00"/>
    <s v="3 Late"/>
    <x v="1"/>
  </r>
  <r>
    <s v="SF0153"/>
    <s v="Barlow"/>
    <x v="1"/>
    <x v="1"/>
    <d v="2025-01-22T00:00:00"/>
    <s v="3 Late"/>
    <x v="0"/>
  </r>
  <r>
    <s v="SF0154"/>
    <s v="Boner"/>
    <x v="1"/>
    <x v="1"/>
    <d v="2025-01-22T00:00:00"/>
    <s v="3 Late"/>
    <x v="1"/>
  </r>
  <r>
    <s v="SF0155"/>
    <s v="Driskill"/>
    <x v="1"/>
    <x v="1"/>
    <d v="2025-01-22T00:00:00"/>
    <s v="3 Late"/>
    <x v="0"/>
  </r>
  <r>
    <s v="SF0156"/>
    <s v="Driskill"/>
    <x v="1"/>
    <x v="1"/>
    <d v="2025-01-22T00:00:00"/>
    <s v="3 Late"/>
    <x v="0"/>
  </r>
  <r>
    <s v="SF0157"/>
    <s v="Olsen"/>
    <x v="1"/>
    <x v="1"/>
    <d v="2025-01-22T00:00:00"/>
    <s v="3 Late"/>
    <x v="0"/>
  </r>
  <r>
    <s v="SF0158"/>
    <s v="Jones"/>
    <x v="1"/>
    <x v="1"/>
    <d v="2025-01-22T00:00:00"/>
    <s v="3 Late"/>
    <x v="1"/>
  </r>
  <r>
    <s v="SF0159"/>
    <s v="Jones"/>
    <x v="1"/>
    <x v="1"/>
    <d v="2025-01-22T00:00:00"/>
    <s v="3 Late"/>
    <x v="0"/>
  </r>
  <r>
    <s v="SF0160"/>
    <s v="Olsen"/>
    <x v="1"/>
    <x v="1"/>
    <d v="2025-01-22T00:00:00"/>
    <s v="3 Late"/>
    <x v="1"/>
  </r>
  <r>
    <s v="SF0161"/>
    <s v="McKeown"/>
    <x v="1"/>
    <x v="1"/>
    <d v="2025-01-22T00:00:00"/>
    <s v="3 Late"/>
    <x v="0"/>
  </r>
  <r>
    <s v="SF0162"/>
    <s v="Scott"/>
    <x v="1"/>
    <x v="1"/>
    <d v="2025-01-22T00:00:00"/>
    <s v="3 Late"/>
    <x v="0"/>
  </r>
  <r>
    <s v="SF0163"/>
    <s v="Pappas"/>
    <x v="1"/>
    <x v="1"/>
    <d v="2025-01-22T00:00:00"/>
    <s v="3 Late"/>
    <x v="0"/>
  </r>
  <r>
    <s v="SF0164"/>
    <s v="Driskill"/>
    <x v="1"/>
    <x v="1"/>
    <d v="2025-01-23T00:00:00"/>
    <s v="3 Late"/>
    <x v="0"/>
  </r>
  <r>
    <s v="SF0165"/>
    <s v="Pearson"/>
    <x v="1"/>
    <x v="1"/>
    <d v="2025-01-23T00:00:00"/>
    <s v="3 Late"/>
    <x v="1"/>
  </r>
  <r>
    <s v="SF0166"/>
    <s v="Pearson"/>
    <x v="1"/>
    <x v="1"/>
    <d v="2025-01-23T00:00:00"/>
    <s v="3 Late"/>
    <x v="1"/>
  </r>
  <r>
    <s v="SF0167"/>
    <s v="Dockstader"/>
    <x v="1"/>
    <x v="1"/>
    <d v="2025-01-23T00:00:00"/>
    <s v="3 Late"/>
    <x v="1"/>
  </r>
  <r>
    <s v="SF0168"/>
    <s v="Hicks"/>
    <x v="1"/>
    <x v="1"/>
    <d v="2025-01-23T00:00:00"/>
    <s v="3 Late"/>
    <x v="1"/>
  </r>
  <r>
    <s v="SF0169"/>
    <s v="Hicks"/>
    <x v="1"/>
    <x v="1"/>
    <d v="2025-01-23T00:00:00"/>
    <s v="3 Late"/>
    <x v="1"/>
  </r>
  <r>
    <s v="SF0170"/>
    <s v="Hicks"/>
    <x v="1"/>
    <x v="1"/>
    <d v="2025-01-23T00:00:00"/>
    <s v="3 Late"/>
    <x v="0"/>
  </r>
  <r>
    <s v="SF0171"/>
    <s v="Nethercott"/>
    <x v="1"/>
    <x v="1"/>
    <d v="2025-01-23T00:00:00"/>
    <s v="3 Late"/>
    <x v="1"/>
  </r>
  <r>
    <s v="SF0172"/>
    <s v="Boner"/>
    <x v="1"/>
    <x v="1"/>
    <d v="2025-01-23T00:00:00"/>
    <s v="3 Late"/>
    <x v="0"/>
  </r>
  <r>
    <s v="SF0173"/>
    <s v="Scott"/>
    <x v="1"/>
    <x v="1"/>
    <d v="2025-01-23T00:00:00"/>
    <s v="3 Late"/>
    <x v="0"/>
  </r>
  <r>
    <s v="SF0174"/>
    <s v="Driskill"/>
    <x v="1"/>
    <x v="1"/>
    <d v="2025-01-25T00:00:00"/>
    <s v="3 Late"/>
    <x v="1"/>
  </r>
  <r>
    <s v="SF0175"/>
    <s v="Kolb"/>
    <x v="1"/>
    <x v="1"/>
    <d v="2025-01-25T00:00:00"/>
    <s v="3 Late"/>
    <x v="0"/>
  </r>
  <r>
    <s v="SF0176"/>
    <s v="Kolb"/>
    <x v="1"/>
    <x v="1"/>
    <d v="2025-01-25T00:00:00"/>
    <s v="3 Late"/>
    <x v="0"/>
  </r>
  <r>
    <s v="SF0177"/>
    <s v="Smith, D"/>
    <x v="1"/>
    <x v="1"/>
    <d v="2025-01-25T00:00:00"/>
    <s v="3 Late"/>
    <x v="0"/>
  </r>
  <r>
    <s v="SF0178"/>
    <s v="Scott"/>
    <x v="1"/>
    <x v="1"/>
    <d v="2025-01-25T00:00:00"/>
    <s v="3 Late"/>
    <x v="0"/>
  </r>
  <r>
    <s v="SF0179"/>
    <s v="Barlow"/>
    <x v="1"/>
    <x v="1"/>
    <d v="2025-01-25T00:00:00"/>
    <s v="3 Late"/>
    <x v="1"/>
  </r>
  <r>
    <s v="SF0180"/>
    <s v="Smith, D"/>
    <x v="1"/>
    <x v="1"/>
    <d v="2025-01-25T00:00:00"/>
    <s v="3 Late"/>
    <x v="0"/>
  </r>
  <r>
    <s v="SF0181"/>
    <s v="Crago"/>
    <x v="1"/>
    <x v="1"/>
    <d v="2025-01-25T00:00:00"/>
    <s v="3 Late"/>
    <x v="1"/>
  </r>
  <r>
    <s v="SF0182"/>
    <s v="Dockstader"/>
    <x v="1"/>
    <x v="1"/>
    <d v="2025-01-25T00:00:00"/>
    <s v="3 Late"/>
    <x v="0"/>
  </r>
  <r>
    <s v="SF0183"/>
    <s v="Hicks"/>
    <x v="1"/>
    <x v="1"/>
    <d v="2025-01-25T00:00:00"/>
    <s v="3 Late"/>
    <x v="0"/>
  </r>
  <r>
    <s v="SF0184"/>
    <s v="Smith, D"/>
    <x v="1"/>
    <x v="1"/>
    <d v="2025-01-27T00:00:00"/>
    <s v="3 Late"/>
    <x v="0"/>
  </r>
  <r>
    <s v="SF0185"/>
    <s v="Case"/>
    <x v="1"/>
    <x v="1"/>
    <d v="2025-01-27T00:00:00"/>
    <s v="3 Late"/>
    <x v="0"/>
  </r>
  <r>
    <s v="SF0186"/>
    <s v="Cooper"/>
    <x v="1"/>
    <x v="1"/>
    <d v="2025-01-27T00:00:00"/>
    <s v="3 Late"/>
    <x v="0"/>
  </r>
  <r>
    <s v="SF0187"/>
    <s v="Hicks"/>
    <x v="1"/>
    <x v="1"/>
    <d v="2025-01-27T00:00:00"/>
    <s v="3 Late"/>
    <x v="0"/>
  </r>
  <r>
    <s v="SF0188"/>
    <s v="Hicks"/>
    <x v="1"/>
    <x v="1"/>
    <d v="2025-01-27T00:00:00"/>
    <s v="3 Late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5">
  <r>
    <s v="HB0001"/>
    <x v="0"/>
    <x v="0"/>
    <x v="0"/>
    <d v="2026-02-06T00:00:00"/>
    <x v="0"/>
    <x v="0"/>
  </r>
  <r>
    <s v="HB0002"/>
    <x v="1"/>
    <x v="0"/>
    <x v="1"/>
    <d v="2025-12-01T00:00:00"/>
    <x v="1"/>
    <x v="0"/>
  </r>
  <r>
    <s v="HB0003"/>
    <x v="2"/>
    <x v="0"/>
    <x v="0"/>
    <d v="2025-12-01T00:00:00"/>
    <x v="1"/>
    <x v="0"/>
  </r>
  <r>
    <s v="HB0004"/>
    <x v="2"/>
    <x v="0"/>
    <x v="0"/>
    <d v="2025-12-01T00:00:00"/>
    <x v="1"/>
    <x v="0"/>
  </r>
  <r>
    <s v="HB0005"/>
    <x v="3"/>
    <x v="0"/>
    <x v="0"/>
    <d v="2025-12-01T00:00:00"/>
    <x v="1"/>
    <x v="0"/>
  </r>
  <r>
    <s v="HB0006"/>
    <x v="2"/>
    <x v="0"/>
    <x v="0"/>
    <d v="2025-12-01T00:00:00"/>
    <x v="1"/>
    <x v="1"/>
  </r>
  <r>
    <s v="HB0007"/>
    <x v="2"/>
    <x v="0"/>
    <x v="0"/>
    <d v="2025-12-01T00:00:00"/>
    <x v="1"/>
    <x v="1"/>
  </r>
  <r>
    <s v="HB0008"/>
    <x v="4"/>
    <x v="0"/>
    <x v="0"/>
    <d v="2025-12-01T00:00:00"/>
    <x v="1"/>
    <x v="0"/>
  </r>
  <r>
    <s v="HB0009"/>
    <x v="4"/>
    <x v="0"/>
    <x v="0"/>
    <d v="2025-12-01T00:00:00"/>
    <x v="1"/>
    <x v="0"/>
  </r>
  <r>
    <s v="HB0010"/>
    <x v="4"/>
    <x v="0"/>
    <x v="0"/>
    <d v="2025-12-01T00:00:00"/>
    <x v="1"/>
    <x v="0"/>
  </r>
  <r>
    <s v="HB0011"/>
    <x v="5"/>
    <x v="0"/>
    <x v="1"/>
    <d v="2025-12-01T00:00:00"/>
    <x v="1"/>
    <x v="0"/>
  </r>
  <r>
    <s v="HB0012"/>
    <x v="6"/>
    <x v="0"/>
    <x v="0"/>
    <d v="2025-12-08T00:00:00"/>
    <x v="1"/>
    <x v="1"/>
  </r>
  <r>
    <s v="HB0013"/>
    <x v="7"/>
    <x v="0"/>
    <x v="1"/>
    <d v="2025-12-08T00:00:00"/>
    <x v="1"/>
    <x v="1"/>
  </r>
  <r>
    <s v="HB0014"/>
    <x v="7"/>
    <x v="0"/>
    <x v="1"/>
    <d v="2025-12-08T00:00:00"/>
    <x v="1"/>
    <x v="1"/>
  </r>
  <r>
    <s v="HB0015"/>
    <x v="8"/>
    <x v="0"/>
    <x v="0"/>
    <d v="2025-12-15T00:00:00"/>
    <x v="1"/>
    <x v="0"/>
  </r>
  <r>
    <s v="HB0016"/>
    <x v="8"/>
    <x v="0"/>
    <x v="0"/>
    <d v="2025-12-15T00:00:00"/>
    <x v="1"/>
    <x v="0"/>
  </r>
  <r>
    <s v="HB0017"/>
    <x v="8"/>
    <x v="0"/>
    <x v="0"/>
    <d v="2025-12-15T00:00:00"/>
    <x v="1"/>
    <x v="0"/>
  </r>
  <r>
    <s v="HB0018"/>
    <x v="9"/>
    <x v="0"/>
    <x v="0"/>
    <d v="2025-12-16T00:00:00"/>
    <x v="1"/>
    <x v="1"/>
  </r>
  <r>
    <s v="HB0019"/>
    <x v="9"/>
    <x v="0"/>
    <x v="0"/>
    <d v="2025-12-16T00:00:00"/>
    <x v="1"/>
    <x v="0"/>
  </r>
  <r>
    <s v="HB0020"/>
    <x v="9"/>
    <x v="0"/>
    <x v="0"/>
    <d v="2025-12-16T00:00:00"/>
    <x v="1"/>
    <x v="1"/>
  </r>
  <r>
    <s v="HB0021"/>
    <x v="9"/>
    <x v="0"/>
    <x v="0"/>
    <d v="2025-12-16T00:00:00"/>
    <x v="1"/>
    <x v="1"/>
  </r>
  <r>
    <s v="HB0022"/>
    <x v="10"/>
    <x v="0"/>
    <x v="1"/>
    <d v="2025-12-17T00:00:00"/>
    <x v="1"/>
    <x v="0"/>
  </r>
  <r>
    <s v="HB0023"/>
    <x v="11"/>
    <x v="0"/>
    <x v="0"/>
    <d v="2025-12-19T00:00:00"/>
    <x v="1"/>
    <x v="0"/>
  </r>
  <r>
    <s v="HB0024"/>
    <x v="11"/>
    <x v="0"/>
    <x v="0"/>
    <d v="2025-12-19T00:00:00"/>
    <x v="1"/>
    <x v="0"/>
  </r>
  <r>
    <s v="HB0025"/>
    <x v="11"/>
    <x v="0"/>
    <x v="0"/>
    <d v="2025-12-19T00:00:00"/>
    <x v="1"/>
    <x v="0"/>
  </r>
  <r>
    <s v="HB0026"/>
    <x v="12"/>
    <x v="0"/>
    <x v="1"/>
    <d v="2025-12-19T00:00:00"/>
    <x v="1"/>
    <x v="0"/>
  </r>
  <r>
    <s v="HB0027"/>
    <x v="1"/>
    <x v="0"/>
    <x v="1"/>
    <d v="2025-12-23T00:00:00"/>
    <x v="1"/>
    <x v="1"/>
  </r>
  <r>
    <s v="HB0028"/>
    <x v="13"/>
    <x v="0"/>
    <x v="1"/>
    <d v="2025-12-29T00:00:00"/>
    <x v="1"/>
    <x v="0"/>
  </r>
  <r>
    <s v="HB0029"/>
    <x v="14"/>
    <x v="0"/>
    <x v="1"/>
    <d v="2026-01-05T00:00:00"/>
    <x v="1"/>
    <x v="0"/>
  </r>
  <r>
    <s v="HB0030"/>
    <x v="15"/>
    <x v="0"/>
    <x v="1"/>
    <d v="2026-01-05T00:00:00"/>
    <x v="1"/>
    <x v="1"/>
  </r>
  <r>
    <s v="HB0031"/>
    <x v="16"/>
    <x v="0"/>
    <x v="1"/>
    <d v="2026-01-08T00:00:00"/>
    <x v="2"/>
    <x v="1"/>
  </r>
  <r>
    <s v="HB0032"/>
    <x v="17"/>
    <x v="0"/>
    <x v="0"/>
    <d v="2026-01-08T00:00:00"/>
    <x v="2"/>
    <x v="0"/>
  </r>
  <r>
    <s v="HB0033"/>
    <x v="18"/>
    <x v="0"/>
    <x v="0"/>
    <d v="2026-01-12T00:00:00"/>
    <x v="2"/>
    <x v="1"/>
  </r>
  <r>
    <s v="HB0034"/>
    <x v="0"/>
    <x v="0"/>
    <x v="0"/>
    <d v="2026-01-12T00:00:00"/>
    <x v="2"/>
    <x v="0"/>
  </r>
  <r>
    <s v="HB0035"/>
    <x v="0"/>
    <x v="0"/>
    <x v="0"/>
    <d v="2026-01-12T00:00:00"/>
    <x v="2"/>
    <x v="0"/>
  </r>
  <r>
    <s v="HB0036"/>
    <x v="0"/>
    <x v="0"/>
    <x v="0"/>
    <d v="2026-01-12T00:00:00"/>
    <x v="2"/>
    <x v="0"/>
  </r>
  <r>
    <s v="HB0037"/>
    <x v="19"/>
    <x v="0"/>
    <x v="1"/>
    <d v="2026-01-12T00:00:00"/>
    <x v="2"/>
    <x v="1"/>
  </r>
  <r>
    <s v="HB0038"/>
    <x v="20"/>
    <x v="0"/>
    <x v="1"/>
    <d v="2026-01-12T00:00:00"/>
    <x v="2"/>
    <x v="1"/>
  </r>
  <r>
    <s v="HB0039"/>
    <x v="21"/>
    <x v="0"/>
    <x v="1"/>
    <d v="2026-01-12T00:00:00"/>
    <x v="2"/>
    <x v="0"/>
  </r>
  <r>
    <s v="HB0040"/>
    <x v="22"/>
    <x v="0"/>
    <x v="1"/>
    <d v="2026-01-13T00:00:00"/>
    <x v="2"/>
    <x v="1"/>
  </r>
  <r>
    <s v="HB0041"/>
    <x v="23"/>
    <x v="0"/>
    <x v="1"/>
    <d v="2026-01-13T00:00:00"/>
    <x v="2"/>
    <x v="0"/>
  </r>
  <r>
    <s v="HB0042"/>
    <x v="24"/>
    <x v="0"/>
    <x v="1"/>
    <d v="2026-01-13T00:00:00"/>
    <x v="2"/>
    <x v="0"/>
  </r>
  <r>
    <s v="HB0043"/>
    <x v="25"/>
    <x v="0"/>
    <x v="0"/>
    <d v="2026-01-13T00:00:00"/>
    <x v="2"/>
    <x v="0"/>
  </r>
  <r>
    <s v="HB0044"/>
    <x v="25"/>
    <x v="0"/>
    <x v="0"/>
    <d v="2026-01-13T00:00:00"/>
    <x v="2"/>
    <x v="0"/>
  </r>
  <r>
    <s v="HB0045"/>
    <x v="26"/>
    <x v="0"/>
    <x v="0"/>
    <d v="2026-01-15T00:00:00"/>
    <x v="2"/>
    <x v="0"/>
  </r>
  <r>
    <s v="HB0046"/>
    <x v="26"/>
    <x v="0"/>
    <x v="0"/>
    <d v="2026-01-15T00:00:00"/>
    <x v="2"/>
    <x v="1"/>
  </r>
  <r>
    <s v="HB0047"/>
    <x v="22"/>
    <x v="0"/>
    <x v="1"/>
    <d v="2026-01-15T00:00:00"/>
    <x v="2"/>
    <x v="1"/>
  </r>
  <r>
    <s v="HB0048"/>
    <x v="27"/>
    <x v="0"/>
    <x v="0"/>
    <d v="2026-01-20T00:00:00"/>
    <x v="2"/>
    <x v="1"/>
  </r>
  <r>
    <s v="HB0049"/>
    <x v="27"/>
    <x v="0"/>
    <x v="0"/>
    <d v="2026-01-20T00:00:00"/>
    <x v="2"/>
    <x v="1"/>
  </r>
  <r>
    <s v="HB0050"/>
    <x v="27"/>
    <x v="0"/>
    <x v="0"/>
    <d v="2026-01-20T00:00:00"/>
    <x v="2"/>
    <x v="1"/>
  </r>
  <r>
    <s v="HB0051"/>
    <x v="27"/>
    <x v="0"/>
    <x v="0"/>
    <d v="2026-01-20T00:00:00"/>
    <x v="2"/>
    <x v="1"/>
  </r>
  <r>
    <s v="HB0052"/>
    <x v="27"/>
    <x v="0"/>
    <x v="0"/>
    <d v="2026-01-20T00:00:00"/>
    <x v="2"/>
    <x v="0"/>
  </r>
  <r>
    <s v="HB0053"/>
    <x v="27"/>
    <x v="0"/>
    <x v="0"/>
    <d v="2026-01-20T00:00:00"/>
    <x v="2"/>
    <x v="1"/>
  </r>
  <r>
    <s v="HB0054"/>
    <x v="27"/>
    <x v="0"/>
    <x v="0"/>
    <d v="2026-01-20T00:00:00"/>
    <x v="2"/>
    <x v="1"/>
  </r>
  <r>
    <s v="HB0055"/>
    <x v="28"/>
    <x v="0"/>
    <x v="1"/>
    <d v="2026-01-21T00:00:00"/>
    <x v="2"/>
    <x v="1"/>
  </r>
  <r>
    <s v="HB0056"/>
    <x v="29"/>
    <x v="0"/>
    <x v="1"/>
    <d v="2026-01-22T00:00:00"/>
    <x v="2"/>
    <x v="0"/>
  </r>
  <r>
    <s v="HB0057"/>
    <x v="11"/>
    <x v="0"/>
    <x v="0"/>
    <d v="2026-01-22T00:00:00"/>
    <x v="2"/>
    <x v="1"/>
  </r>
  <r>
    <s v="HB0058"/>
    <x v="30"/>
    <x v="0"/>
    <x v="1"/>
    <d v="2026-01-23T00:00:00"/>
    <x v="2"/>
    <x v="1"/>
  </r>
  <r>
    <s v="HB0059"/>
    <x v="31"/>
    <x v="0"/>
    <x v="1"/>
    <d v="2026-01-26T00:00:00"/>
    <x v="2"/>
    <x v="1"/>
  </r>
  <r>
    <s v="HB0060"/>
    <x v="10"/>
    <x v="0"/>
    <x v="1"/>
    <d v="2026-01-27T00:00:00"/>
    <x v="2"/>
    <x v="1"/>
  </r>
  <r>
    <s v="HB0061"/>
    <x v="13"/>
    <x v="0"/>
    <x v="1"/>
    <d v="2026-01-27T00:00:00"/>
    <x v="2"/>
    <x v="0"/>
  </r>
  <r>
    <s v="HB0062"/>
    <x v="24"/>
    <x v="0"/>
    <x v="1"/>
    <d v="2026-01-29T00:00:00"/>
    <x v="2"/>
    <x v="0"/>
  </r>
  <r>
    <s v="HB0063"/>
    <x v="32"/>
    <x v="0"/>
    <x v="1"/>
    <d v="2026-01-29T00:00:00"/>
    <x v="2"/>
    <x v="1"/>
  </r>
  <r>
    <s v="HB0064"/>
    <x v="32"/>
    <x v="0"/>
    <x v="1"/>
    <d v="2026-01-29T00:00:00"/>
    <x v="2"/>
    <x v="1"/>
  </r>
  <r>
    <s v="HB0065"/>
    <x v="11"/>
    <x v="0"/>
    <x v="0"/>
    <d v="2026-01-29T00:00:00"/>
    <x v="2"/>
    <x v="1"/>
  </r>
  <r>
    <s v="HB0066"/>
    <x v="33"/>
    <x v="0"/>
    <x v="1"/>
    <d v="2026-01-29T00:00:00"/>
    <x v="2"/>
    <x v="0"/>
  </r>
  <r>
    <s v="HB0067"/>
    <x v="20"/>
    <x v="0"/>
    <x v="1"/>
    <d v="2026-01-29T00:00:00"/>
    <x v="2"/>
    <x v="0"/>
  </r>
  <r>
    <s v="HB0068"/>
    <x v="34"/>
    <x v="0"/>
    <x v="1"/>
    <d v="2026-01-29T00:00:00"/>
    <x v="2"/>
    <x v="0"/>
  </r>
  <r>
    <s v="HB0069"/>
    <x v="35"/>
    <x v="0"/>
    <x v="1"/>
    <d v="2026-01-29T00:00:00"/>
    <x v="2"/>
    <x v="0"/>
  </r>
  <r>
    <s v="HB0070"/>
    <x v="33"/>
    <x v="0"/>
    <x v="1"/>
    <d v="2026-02-02T00:00:00"/>
    <x v="2"/>
    <x v="0"/>
  </r>
  <r>
    <s v="HB0071"/>
    <x v="36"/>
    <x v="0"/>
    <x v="1"/>
    <d v="2026-02-02T00:00:00"/>
    <x v="2"/>
    <x v="1"/>
  </r>
  <r>
    <s v="HB0072"/>
    <x v="37"/>
    <x v="0"/>
    <x v="1"/>
    <d v="2026-02-02T00:00:00"/>
    <x v="2"/>
    <x v="1"/>
  </r>
  <r>
    <s v="HB0073"/>
    <x v="26"/>
    <x v="0"/>
    <x v="0"/>
    <d v="2026-02-02T00:00:00"/>
    <x v="2"/>
    <x v="1"/>
  </r>
  <r>
    <s v="HB0074"/>
    <x v="38"/>
    <x v="0"/>
    <x v="1"/>
    <d v="2026-02-02T00:00:00"/>
    <x v="2"/>
    <x v="1"/>
  </r>
  <r>
    <s v="HB0075"/>
    <x v="32"/>
    <x v="0"/>
    <x v="1"/>
    <d v="2026-02-02T00:00:00"/>
    <x v="2"/>
    <x v="0"/>
  </r>
  <r>
    <s v="HB0076"/>
    <x v="34"/>
    <x v="0"/>
    <x v="1"/>
    <d v="2026-02-02T00:00:00"/>
    <x v="2"/>
    <x v="0"/>
  </r>
  <r>
    <s v="HB0077"/>
    <x v="1"/>
    <x v="0"/>
    <x v="1"/>
    <d v="2026-02-02T00:00:00"/>
    <x v="2"/>
    <x v="1"/>
  </r>
  <r>
    <s v="HB0078"/>
    <x v="39"/>
    <x v="0"/>
    <x v="0"/>
    <d v="2026-02-02T00:00:00"/>
    <x v="2"/>
    <x v="0"/>
  </r>
  <r>
    <s v="HB0079"/>
    <x v="39"/>
    <x v="0"/>
    <x v="0"/>
    <d v="2026-02-02T00:00:00"/>
    <x v="2"/>
    <x v="1"/>
  </r>
  <r>
    <s v="HB0080"/>
    <x v="16"/>
    <x v="0"/>
    <x v="1"/>
    <d v="2026-02-02T00:00:00"/>
    <x v="2"/>
    <x v="0"/>
  </r>
  <r>
    <s v="HB0081"/>
    <x v="40"/>
    <x v="0"/>
    <x v="1"/>
    <d v="2026-02-02T00:00:00"/>
    <x v="2"/>
    <x v="1"/>
  </r>
  <r>
    <s v="HB0082"/>
    <x v="22"/>
    <x v="0"/>
    <x v="1"/>
    <d v="2026-02-02T00:00:00"/>
    <x v="2"/>
    <x v="1"/>
  </r>
  <r>
    <s v="HB0083"/>
    <x v="41"/>
    <x v="0"/>
    <x v="0"/>
    <d v="2026-02-02T00:00:00"/>
    <x v="2"/>
    <x v="0"/>
  </r>
  <r>
    <s v="HB0084"/>
    <x v="41"/>
    <x v="0"/>
    <x v="0"/>
    <d v="2026-02-02T00:00:00"/>
    <x v="2"/>
    <x v="0"/>
  </r>
  <r>
    <s v="HB0085"/>
    <x v="41"/>
    <x v="0"/>
    <x v="0"/>
    <d v="2026-02-02T00:00:00"/>
    <x v="2"/>
    <x v="0"/>
  </r>
  <r>
    <s v="HB0086"/>
    <x v="41"/>
    <x v="0"/>
    <x v="0"/>
    <d v="2026-02-02T00:00:00"/>
    <x v="2"/>
    <x v="0"/>
  </r>
  <r>
    <s v="HB0087"/>
    <x v="39"/>
    <x v="0"/>
    <x v="0"/>
    <d v="2026-02-02T00:00:00"/>
    <x v="2"/>
    <x v="0"/>
  </r>
  <r>
    <s v="HB0088"/>
    <x v="42"/>
    <x v="0"/>
    <x v="1"/>
    <d v="2026-02-04T00:00:00"/>
    <x v="0"/>
    <x v="1"/>
  </r>
  <r>
    <s v="HB0089"/>
    <x v="28"/>
    <x v="0"/>
    <x v="1"/>
    <d v="2026-02-03T00:00:00"/>
    <x v="0"/>
    <x v="1"/>
  </r>
  <r>
    <s v="HB0090"/>
    <x v="13"/>
    <x v="0"/>
    <x v="1"/>
    <d v="2026-02-03T00:00:00"/>
    <x v="0"/>
    <x v="0"/>
  </r>
  <r>
    <s v="HB0091"/>
    <x v="36"/>
    <x v="0"/>
    <x v="1"/>
    <d v="2026-02-03T00:00:00"/>
    <x v="0"/>
    <x v="0"/>
  </r>
  <r>
    <s v="HB0092"/>
    <x v="37"/>
    <x v="0"/>
    <x v="1"/>
    <d v="2026-02-04T00:00:00"/>
    <x v="0"/>
    <x v="0"/>
  </r>
  <r>
    <s v="HB0093"/>
    <x v="37"/>
    <x v="0"/>
    <x v="1"/>
    <d v="2026-02-04T00:00:00"/>
    <x v="0"/>
    <x v="1"/>
  </r>
  <r>
    <s v="HB0094"/>
    <x v="24"/>
    <x v="0"/>
    <x v="1"/>
    <d v="2026-02-04T00:00:00"/>
    <x v="0"/>
    <x v="1"/>
  </r>
  <r>
    <s v="HB0095"/>
    <x v="43"/>
    <x v="0"/>
    <x v="1"/>
    <d v="2026-02-04T00:00:00"/>
    <x v="0"/>
    <x v="0"/>
  </r>
  <r>
    <s v="HB0096"/>
    <x v="43"/>
    <x v="0"/>
    <x v="1"/>
    <d v="2026-02-04T00:00:00"/>
    <x v="0"/>
    <x v="0"/>
  </r>
  <r>
    <s v="HB0097"/>
    <x v="43"/>
    <x v="0"/>
    <x v="1"/>
    <d v="2026-02-04T00:00:00"/>
    <x v="0"/>
    <x v="0"/>
  </r>
  <r>
    <s v="HB0098"/>
    <x v="43"/>
    <x v="0"/>
    <x v="1"/>
    <d v="2026-02-04T00:00:00"/>
    <x v="0"/>
    <x v="0"/>
  </r>
  <r>
    <s v="HB0099"/>
    <x v="22"/>
    <x v="0"/>
    <x v="1"/>
    <d v="2026-02-04T00:00:00"/>
    <x v="0"/>
    <x v="1"/>
  </r>
  <r>
    <s v="HB0100"/>
    <x v="44"/>
    <x v="0"/>
    <x v="1"/>
    <d v="2026-02-05T00:00:00"/>
    <x v="0"/>
    <x v="1"/>
  </r>
  <r>
    <s v="HB0101"/>
    <x v="34"/>
    <x v="0"/>
    <x v="1"/>
    <d v="2026-02-05T00:00:00"/>
    <x v="0"/>
    <x v="0"/>
  </r>
  <r>
    <s v="HB0102"/>
    <x v="31"/>
    <x v="0"/>
    <x v="1"/>
    <d v="2026-02-05T00:00:00"/>
    <x v="0"/>
    <x v="0"/>
  </r>
  <r>
    <s v="HB0103"/>
    <x v="45"/>
    <x v="0"/>
    <x v="1"/>
    <d v="2026-02-05T00:00:00"/>
    <x v="0"/>
    <x v="0"/>
  </r>
  <r>
    <s v="HB0104"/>
    <x v="35"/>
    <x v="0"/>
    <x v="1"/>
    <d v="2026-02-05T00:00:00"/>
    <x v="0"/>
    <x v="1"/>
  </r>
  <r>
    <s v="HB0105"/>
    <x v="0"/>
    <x v="0"/>
    <x v="0"/>
    <d v="2026-02-05T00:00:00"/>
    <x v="0"/>
    <x v="0"/>
  </r>
  <r>
    <s v="HB0106"/>
    <x v="0"/>
    <x v="0"/>
    <x v="0"/>
    <d v="2026-02-05T00:00:00"/>
    <x v="0"/>
    <x v="0"/>
  </r>
  <r>
    <s v="HB0107"/>
    <x v="0"/>
    <x v="0"/>
    <x v="0"/>
    <d v="2026-02-05T00:00:00"/>
    <x v="0"/>
    <x v="0"/>
  </r>
  <r>
    <s v="HB0108"/>
    <x v="46"/>
    <x v="0"/>
    <x v="1"/>
    <d v="2026-02-05T00:00:00"/>
    <x v="0"/>
    <x v="0"/>
  </r>
  <r>
    <s v="HB0109"/>
    <x v="46"/>
    <x v="0"/>
    <x v="1"/>
    <d v="2026-02-05T00:00:00"/>
    <x v="0"/>
    <x v="0"/>
  </r>
  <r>
    <s v="HB0110"/>
    <x v="47"/>
    <x v="0"/>
    <x v="0"/>
    <d v="2026-02-06T00:00:00"/>
    <x v="0"/>
    <x v="1"/>
  </r>
  <r>
    <s v="HB0111"/>
    <x v="0"/>
    <x v="0"/>
    <x v="0"/>
    <d v="2026-02-05T00:00:00"/>
    <x v="0"/>
    <x v="0"/>
  </r>
  <r>
    <s v="HB0112"/>
    <x v="0"/>
    <x v="0"/>
    <x v="0"/>
    <d v="2026-02-05T00:00:00"/>
    <x v="0"/>
    <x v="0"/>
  </r>
  <r>
    <s v="HB0113"/>
    <x v="23"/>
    <x v="0"/>
    <x v="1"/>
    <d v="2026-02-05T00:00:00"/>
    <x v="0"/>
    <x v="1"/>
  </r>
  <r>
    <s v="HB0114"/>
    <x v="19"/>
    <x v="0"/>
    <x v="1"/>
    <d v="2026-02-05T00:00:00"/>
    <x v="0"/>
    <x v="1"/>
  </r>
  <r>
    <s v="HB0115"/>
    <x v="48"/>
    <x v="0"/>
    <x v="1"/>
    <d v="2026-02-05T00:00:00"/>
    <x v="0"/>
    <x v="0"/>
  </r>
  <r>
    <s v="HB0116"/>
    <x v="39"/>
    <x v="0"/>
    <x v="0"/>
    <d v="2026-02-05T00:00:00"/>
    <x v="0"/>
    <x v="0"/>
  </r>
  <r>
    <s v="HB0117"/>
    <x v="49"/>
    <x v="0"/>
    <x v="1"/>
    <d v="2026-02-05T00:00:00"/>
    <x v="0"/>
    <x v="0"/>
  </r>
  <r>
    <s v="HB0118"/>
    <x v="26"/>
    <x v="0"/>
    <x v="0"/>
    <d v="2026-02-05T00:00:00"/>
    <x v="0"/>
    <x v="1"/>
  </r>
  <r>
    <s v="HB0119"/>
    <x v="50"/>
    <x v="0"/>
    <x v="1"/>
    <d v="2026-02-06T00:00:00"/>
    <x v="0"/>
    <x v="1"/>
  </r>
  <r>
    <s v="HB0120"/>
    <x v="51"/>
    <x v="0"/>
    <x v="1"/>
    <d v="2026-02-06T00:00:00"/>
    <x v="0"/>
    <x v="0"/>
  </r>
  <r>
    <s v="HB0121"/>
    <x v="51"/>
    <x v="0"/>
    <x v="1"/>
    <d v="2026-02-06T00:00:00"/>
    <x v="0"/>
    <x v="0"/>
  </r>
  <r>
    <s v="HB0122"/>
    <x v="0"/>
    <x v="0"/>
    <x v="0"/>
    <d v="2026-02-07T00:00:00"/>
    <x v="0"/>
    <x v="0"/>
  </r>
  <r>
    <s v="HB0123"/>
    <x v="32"/>
    <x v="0"/>
    <x v="1"/>
    <d v="2026-02-07T00:00:00"/>
    <x v="0"/>
    <x v="1"/>
  </r>
  <r>
    <s v="HB0124"/>
    <x v="52"/>
    <x v="0"/>
    <x v="1"/>
    <d v="2026-02-09T00:00:00"/>
    <x v="0"/>
    <x v="1"/>
  </r>
  <r>
    <s v="HB0125"/>
    <x v="37"/>
    <x v="0"/>
    <x v="1"/>
    <d v="2026-02-09T00:00:00"/>
    <x v="0"/>
    <x v="1"/>
  </r>
  <r>
    <s v="HB0126"/>
    <x v="30"/>
    <x v="0"/>
    <x v="1"/>
    <d v="2026-02-09T00:00:00"/>
    <x v="0"/>
    <x v="0"/>
  </r>
  <r>
    <s v="HB0127"/>
    <x v="30"/>
    <x v="0"/>
    <x v="1"/>
    <d v="2026-02-09T00:00:00"/>
    <x v="0"/>
    <x v="0"/>
  </r>
  <r>
    <s v="HB0128"/>
    <x v="53"/>
    <x v="0"/>
    <x v="1"/>
    <d v="2026-02-10T00:00:00"/>
    <x v="0"/>
    <x v="0"/>
  </r>
  <r>
    <s v="HB0129"/>
    <x v="28"/>
    <x v="0"/>
    <x v="1"/>
    <d v="2026-02-10T00:00:00"/>
    <x v="0"/>
    <x v="0"/>
  </r>
  <r>
    <s v="HB0130"/>
    <x v="54"/>
    <x v="0"/>
    <x v="1"/>
    <d v="2026-02-10T00:00:00"/>
    <x v="0"/>
    <x v="0"/>
  </r>
  <r>
    <s v="HB0131"/>
    <x v="55"/>
    <x v="0"/>
    <x v="1"/>
    <d v="2026-02-10T00:00:00"/>
    <x v="0"/>
    <x v="1"/>
  </r>
  <r>
    <s v="HB0132"/>
    <x v="14"/>
    <x v="0"/>
    <x v="1"/>
    <d v="2026-02-10T00:00:00"/>
    <x v="0"/>
    <x v="1"/>
  </r>
  <r>
    <s v="HB0133"/>
    <x v="14"/>
    <x v="0"/>
    <x v="1"/>
    <d v="2026-02-10T00:00:00"/>
    <x v="0"/>
    <x v="0"/>
  </r>
  <r>
    <s v="HB0134"/>
    <x v="56"/>
    <x v="0"/>
    <x v="1"/>
    <d v="2026-02-10T00:00:00"/>
    <x v="0"/>
    <x v="1"/>
  </r>
  <r>
    <s v="HB0135"/>
    <x v="34"/>
    <x v="0"/>
    <x v="1"/>
    <d v="2026-02-10T00:00:00"/>
    <x v="0"/>
    <x v="1"/>
  </r>
  <r>
    <s v="HB0136"/>
    <x v="57"/>
    <x v="0"/>
    <x v="1"/>
    <d v="2026-02-10T00:00:00"/>
    <x v="0"/>
    <x v="1"/>
  </r>
  <r>
    <s v="HB0137"/>
    <x v="57"/>
    <x v="0"/>
    <x v="1"/>
    <d v="2026-02-10T00:00:00"/>
    <x v="0"/>
    <x v="1"/>
  </r>
  <r>
    <s v="HB0138"/>
    <x v="36"/>
    <x v="0"/>
    <x v="1"/>
    <d v="2026-02-10T00:00:00"/>
    <x v="0"/>
    <x v="1"/>
  </r>
  <r>
    <s v="HB0139"/>
    <x v="1"/>
    <x v="0"/>
    <x v="1"/>
    <d v="2026-02-10T00:00:00"/>
    <x v="0"/>
    <x v="1"/>
  </r>
  <r>
    <s v="HB0140"/>
    <x v="1"/>
    <x v="0"/>
    <x v="1"/>
    <d v="2026-02-10T00:00:00"/>
    <x v="0"/>
    <x v="0"/>
  </r>
  <r>
    <s v="HB0141"/>
    <x v="56"/>
    <x v="0"/>
    <x v="1"/>
    <d v="2026-02-10T00:00:00"/>
    <x v="0"/>
    <x v="0"/>
  </r>
  <r>
    <s v="HB0142"/>
    <x v="16"/>
    <x v="0"/>
    <x v="1"/>
    <d v="2026-02-10T00:00:00"/>
    <x v="0"/>
    <x v="1"/>
  </r>
  <r>
    <s v="HB0143"/>
    <x v="45"/>
    <x v="0"/>
    <x v="1"/>
    <d v="2026-02-10T00:00:00"/>
    <x v="0"/>
    <x v="0"/>
  </r>
  <r>
    <s v="HB0144"/>
    <x v="38"/>
    <x v="0"/>
    <x v="1"/>
    <d v="2026-02-10T00:00:00"/>
    <x v="0"/>
    <x v="0"/>
  </r>
  <r>
    <s v="HB0145"/>
    <x v="36"/>
    <x v="0"/>
    <x v="1"/>
    <d v="2026-02-10T00:00:00"/>
    <x v="0"/>
    <x v="0"/>
  </r>
  <r>
    <s v="HB0146"/>
    <x v="44"/>
    <x v="0"/>
    <x v="1"/>
    <d v="2026-02-10T00:00:00"/>
    <x v="0"/>
    <x v="0"/>
  </r>
  <r>
    <s v="HB0147"/>
    <x v="52"/>
    <x v="0"/>
    <x v="1"/>
    <d v="2026-02-10T00:00:00"/>
    <x v="0"/>
    <x v="0"/>
  </r>
  <r>
    <s v="HB0148"/>
    <x v="51"/>
    <x v="0"/>
    <x v="1"/>
    <d v="2026-02-10T00:00:00"/>
    <x v="0"/>
    <x v="1"/>
  </r>
  <r>
    <s v="HB0149"/>
    <x v="58"/>
    <x v="0"/>
    <x v="1"/>
    <d v="2026-02-10T00:00:00"/>
    <x v="0"/>
    <x v="1"/>
  </r>
  <r>
    <s v="HB0150"/>
    <x v="40"/>
    <x v="0"/>
    <x v="1"/>
    <d v="2026-02-10T00:00:00"/>
    <x v="0"/>
    <x v="0"/>
  </r>
  <r>
    <s v="HB0151"/>
    <x v="55"/>
    <x v="0"/>
    <x v="1"/>
    <d v="2026-02-10T00:00:00"/>
    <x v="0"/>
    <x v="1"/>
  </r>
  <r>
    <s v="HB0152"/>
    <x v="13"/>
    <x v="0"/>
    <x v="1"/>
    <d v="2026-02-10T00:00:00"/>
    <x v="0"/>
    <x v="1"/>
  </r>
  <r>
    <s v="HB0153"/>
    <x v="59"/>
    <x v="0"/>
    <x v="1"/>
    <d v="2026-02-10T00:00:00"/>
    <x v="0"/>
    <x v="1"/>
  </r>
  <r>
    <s v="HB0154"/>
    <x v="13"/>
    <x v="0"/>
    <x v="1"/>
    <d v="2026-02-10T00:00:00"/>
    <x v="0"/>
    <x v="1"/>
  </r>
  <r>
    <s v="HB0155"/>
    <x v="7"/>
    <x v="0"/>
    <x v="1"/>
    <d v="2026-02-10T00:00:00"/>
    <x v="0"/>
    <x v="1"/>
  </r>
  <r>
    <s v="HB0156"/>
    <x v="22"/>
    <x v="0"/>
    <x v="1"/>
    <d v="2026-02-10T00:00:00"/>
    <x v="0"/>
    <x v="1"/>
  </r>
  <r>
    <s v="HB0157"/>
    <x v="60"/>
    <x v="0"/>
    <x v="1"/>
    <d v="2026-02-10T00:00:00"/>
    <x v="0"/>
    <x v="0"/>
  </r>
  <r>
    <s v="HB0158"/>
    <x v="48"/>
    <x v="0"/>
    <x v="1"/>
    <d v="2026-02-10T00:00:00"/>
    <x v="0"/>
    <x v="1"/>
  </r>
  <r>
    <s v="HB0159"/>
    <x v="31"/>
    <x v="0"/>
    <x v="1"/>
    <d v="2026-02-10T00:00:00"/>
    <x v="0"/>
    <x v="0"/>
  </r>
  <r>
    <s v="HB0160"/>
    <x v="33"/>
    <x v="0"/>
    <x v="1"/>
    <d v="2026-02-10T00:00:00"/>
    <x v="0"/>
    <x v="0"/>
  </r>
  <r>
    <s v="HB0161"/>
    <x v="40"/>
    <x v="0"/>
    <x v="1"/>
    <d v="2026-02-10T00:00:00"/>
    <x v="0"/>
    <x v="1"/>
  </r>
  <r>
    <s v="HB0162"/>
    <x v="31"/>
    <x v="0"/>
    <x v="1"/>
    <d v="2026-02-10T00:00:00"/>
    <x v="0"/>
    <x v="1"/>
  </r>
  <r>
    <s v="HB0163"/>
    <x v="5"/>
    <x v="0"/>
    <x v="1"/>
    <d v="2026-02-10T00:00:00"/>
    <x v="0"/>
    <x v="1"/>
  </r>
  <r>
    <s v="HB0164"/>
    <x v="5"/>
    <x v="0"/>
    <x v="1"/>
    <d v="2026-02-10T00:00:00"/>
    <x v="0"/>
    <x v="1"/>
  </r>
  <r>
    <s v="HB0165"/>
    <x v="59"/>
    <x v="0"/>
    <x v="1"/>
    <d v="2026-02-10T00:00:00"/>
    <x v="0"/>
    <x v="1"/>
  </r>
  <r>
    <s v="HB0166"/>
    <x v="58"/>
    <x v="0"/>
    <x v="1"/>
    <d v="2026-02-11T00:00:00"/>
    <x v="0"/>
    <x v="1"/>
  </r>
  <r>
    <s v="HB0167"/>
    <x v="16"/>
    <x v="0"/>
    <x v="1"/>
    <d v="2026-02-11T00:00:00"/>
    <x v="0"/>
    <x v="1"/>
  </r>
  <r>
    <s v="HB0168"/>
    <x v="35"/>
    <x v="0"/>
    <x v="1"/>
    <d v="2026-02-11T00:00:00"/>
    <x v="0"/>
    <x v="1"/>
  </r>
  <r>
    <s v="HB0169"/>
    <x v="23"/>
    <x v="0"/>
    <x v="1"/>
    <d v="2026-02-11T00:00:00"/>
    <x v="0"/>
    <x v="1"/>
  </r>
  <r>
    <s v="HB0170"/>
    <x v="23"/>
    <x v="0"/>
    <x v="1"/>
    <d v="2026-02-11T00:00:00"/>
    <x v="0"/>
    <x v="1"/>
  </r>
  <r>
    <s v="HB0171"/>
    <x v="61"/>
    <x v="0"/>
    <x v="1"/>
    <d v="2026-02-11T00:00:00"/>
    <x v="0"/>
    <x v="1"/>
  </r>
  <r>
    <s v="HB0172"/>
    <x v="61"/>
    <x v="0"/>
    <x v="1"/>
    <d v="2026-02-11T00:00:00"/>
    <x v="0"/>
    <x v="1"/>
  </r>
  <r>
    <s v="HB0173"/>
    <x v="62"/>
    <x v="0"/>
    <x v="1"/>
    <d v="2026-02-11T00:00:00"/>
    <x v="0"/>
    <x v="1"/>
  </r>
  <r>
    <s v="HB0174"/>
    <x v="24"/>
    <x v="0"/>
    <x v="1"/>
    <d v="2026-02-11T00:00:00"/>
    <x v="0"/>
    <x v="1"/>
  </r>
  <r>
    <s v="HB0175"/>
    <x v="24"/>
    <x v="0"/>
    <x v="1"/>
    <d v="2026-02-11T00:00:00"/>
    <x v="0"/>
    <x v="1"/>
  </r>
  <r>
    <s v="HB0176"/>
    <x v="16"/>
    <x v="0"/>
    <x v="1"/>
    <d v="2026-02-11T00:00:00"/>
    <x v="0"/>
    <x v="1"/>
  </r>
  <r>
    <s v="HB0177"/>
    <x v="63"/>
    <x v="0"/>
    <x v="1"/>
    <d v="2026-02-11T00:00:00"/>
    <x v="0"/>
    <x v="1"/>
  </r>
  <r>
    <s v="HB0178"/>
    <x v="5"/>
    <x v="0"/>
    <x v="1"/>
    <d v="2026-02-11T00:00:00"/>
    <x v="0"/>
    <x v="0"/>
  </r>
  <r>
    <s v="HB0179"/>
    <x v="33"/>
    <x v="0"/>
    <x v="1"/>
    <d v="2026-02-11T00:00:00"/>
    <x v="0"/>
    <x v="1"/>
  </r>
  <r>
    <s v="HB0180"/>
    <x v="40"/>
    <x v="0"/>
    <x v="1"/>
    <d v="2026-02-11T00:00:00"/>
    <x v="0"/>
    <x v="1"/>
  </r>
  <r>
    <s v="HB0181"/>
    <x v="33"/>
    <x v="0"/>
    <x v="1"/>
    <d v="2026-02-11T00:00:00"/>
    <x v="0"/>
    <x v="1"/>
  </r>
  <r>
    <s v="HB0182"/>
    <x v="51"/>
    <x v="0"/>
    <x v="1"/>
    <d v="2026-02-11T00:00:00"/>
    <x v="0"/>
    <x v="1"/>
  </r>
  <r>
    <s v="HB0183"/>
    <x v="36"/>
    <x v="0"/>
    <x v="1"/>
    <d v="2026-02-11T00:00:00"/>
    <x v="0"/>
    <x v="1"/>
  </r>
  <r>
    <s v="HB0184"/>
    <x v="45"/>
    <x v="0"/>
    <x v="1"/>
    <d v="2026-02-11T00:00:00"/>
    <x v="0"/>
    <x v="1"/>
  </r>
  <r>
    <s v="HB0185"/>
    <x v="45"/>
    <x v="0"/>
    <x v="1"/>
    <d v="2026-02-11T00:00:00"/>
    <x v="0"/>
    <x v="1"/>
  </r>
  <r>
    <s v="HB0186"/>
    <x v="45"/>
    <x v="0"/>
    <x v="1"/>
    <d v="2026-02-11T00:00:00"/>
    <x v="0"/>
    <x v="1"/>
  </r>
  <r>
    <s v="HB0187"/>
    <x v="64"/>
    <x v="0"/>
    <x v="1"/>
    <d v="2026-02-11T00:00:00"/>
    <x v="0"/>
    <x v="1"/>
  </r>
  <r>
    <s v="HB0188"/>
    <x v="43"/>
    <x v="0"/>
    <x v="1"/>
    <d v="2026-02-11T00:00:00"/>
    <x v="0"/>
    <x v="1"/>
  </r>
  <r>
    <s v="HB0189"/>
    <x v="64"/>
    <x v="0"/>
    <x v="1"/>
    <d v="2026-02-11T00:00:00"/>
    <x v="0"/>
    <x v="1"/>
  </r>
  <r>
    <s v="HB0190"/>
    <x v="22"/>
    <x v="0"/>
    <x v="1"/>
    <d v="2026-02-11T00:00:00"/>
    <x v="0"/>
    <x v="1"/>
  </r>
  <r>
    <s v="HB0191"/>
    <x v="59"/>
    <x v="0"/>
    <x v="1"/>
    <d v="2026-02-11T00:00:00"/>
    <x v="0"/>
    <x v="1"/>
  </r>
  <r>
    <s v="HB0192"/>
    <x v="44"/>
    <x v="0"/>
    <x v="1"/>
    <d v="2026-02-11T00:00:00"/>
    <x v="0"/>
    <x v="1"/>
  </r>
  <r>
    <s v="HJ0001"/>
    <x v="6"/>
    <x v="0"/>
    <x v="0"/>
    <d v="2026-02-09T00:00:00"/>
    <x v="0"/>
    <x v="1"/>
  </r>
  <r>
    <s v="HJ0002"/>
    <x v="65"/>
    <x v="0"/>
    <x v="0"/>
    <d v="2026-02-09T00:00:00"/>
    <x v="0"/>
    <x v="0"/>
  </r>
  <r>
    <s v="HJ0003"/>
    <x v="66"/>
    <x v="0"/>
    <x v="1"/>
    <d v="2026-01-09T00:00:00"/>
    <x v="2"/>
    <x v="1"/>
  </r>
  <r>
    <s v="HJ0004"/>
    <x v="26"/>
    <x v="0"/>
    <x v="0"/>
    <d v="2026-02-09T00:00:00"/>
    <x v="0"/>
    <x v="1"/>
  </r>
  <r>
    <s v="HJ0005"/>
    <x v="21"/>
    <x v="0"/>
    <x v="1"/>
    <d v="2026-02-06T00:00:00"/>
    <x v="0"/>
    <x v="0"/>
  </r>
  <r>
    <s v="HJ0006"/>
    <x v="59"/>
    <x v="0"/>
    <x v="1"/>
    <d v="2026-02-09T00:00:00"/>
    <x v="0"/>
    <x v="1"/>
  </r>
  <r>
    <s v="HJ0007"/>
    <x v="40"/>
    <x v="0"/>
    <x v="1"/>
    <d v="2026-02-10T00:00:00"/>
    <x v="0"/>
    <x v="1"/>
  </r>
  <r>
    <s v="HJ0008"/>
    <x v="23"/>
    <x v="0"/>
    <x v="1"/>
    <d v="2026-02-11T00:00:00"/>
    <x v="0"/>
    <x v="1"/>
  </r>
  <r>
    <s v="SF0001"/>
    <x v="0"/>
    <x v="1"/>
    <x v="0"/>
    <d v="2026-02-06T00:00:00"/>
    <x v="0"/>
    <x v="0"/>
  </r>
  <r>
    <s v="SF0002"/>
    <x v="25"/>
    <x v="1"/>
    <x v="0"/>
    <d v="2026-02-09T00:00:00"/>
    <x v="0"/>
    <x v="0"/>
  </r>
  <r>
    <s v="SF0003"/>
    <x v="3"/>
    <x v="1"/>
    <x v="0"/>
    <d v="2026-02-09T00:00:00"/>
    <x v="0"/>
    <x v="1"/>
  </r>
  <r>
    <s v="SF0004"/>
    <x v="2"/>
    <x v="1"/>
    <x v="0"/>
    <d v="2026-02-09T00:00:00"/>
    <x v="0"/>
    <x v="0"/>
  </r>
  <r>
    <s v="SF0005"/>
    <x v="2"/>
    <x v="1"/>
    <x v="0"/>
    <d v="2026-02-09T00:00:00"/>
    <x v="0"/>
    <x v="0"/>
  </r>
  <r>
    <s v="SF0006"/>
    <x v="2"/>
    <x v="1"/>
    <x v="0"/>
    <d v="2026-02-09T00:00:00"/>
    <x v="0"/>
    <x v="0"/>
  </r>
  <r>
    <s v="SF0007"/>
    <x v="4"/>
    <x v="1"/>
    <x v="0"/>
    <d v="2026-02-09T00:00:00"/>
    <x v="0"/>
    <x v="0"/>
  </r>
  <r>
    <s v="SF0008"/>
    <x v="4"/>
    <x v="1"/>
    <x v="0"/>
    <d v="2026-02-09T00:00:00"/>
    <x v="0"/>
    <x v="0"/>
  </r>
  <r>
    <s v="SF0009"/>
    <x v="4"/>
    <x v="1"/>
    <x v="0"/>
    <d v="2026-02-09T00:00:00"/>
    <x v="0"/>
    <x v="0"/>
  </r>
  <r>
    <s v="SF0010"/>
    <x v="4"/>
    <x v="1"/>
    <x v="0"/>
    <d v="2026-02-09T00:00:00"/>
    <x v="0"/>
    <x v="0"/>
  </r>
  <r>
    <s v="SF0011"/>
    <x v="17"/>
    <x v="1"/>
    <x v="0"/>
    <d v="2026-02-09T00:00:00"/>
    <x v="0"/>
    <x v="0"/>
  </r>
  <r>
    <s v="SF0012"/>
    <x v="17"/>
    <x v="1"/>
    <x v="0"/>
    <d v="2026-02-09T00:00:00"/>
    <x v="0"/>
    <x v="0"/>
  </r>
  <r>
    <s v="SF0013"/>
    <x v="17"/>
    <x v="1"/>
    <x v="0"/>
    <d v="2026-02-09T00:00:00"/>
    <x v="0"/>
    <x v="0"/>
  </r>
  <r>
    <s v="SF0014"/>
    <x v="11"/>
    <x v="1"/>
    <x v="0"/>
    <d v="2026-02-09T00:00:00"/>
    <x v="0"/>
    <x v="0"/>
  </r>
  <r>
    <s v="SF0015"/>
    <x v="6"/>
    <x v="1"/>
    <x v="0"/>
    <d v="2026-02-09T00:00:00"/>
    <x v="0"/>
    <x v="1"/>
  </r>
  <r>
    <s v="SF0016"/>
    <x v="6"/>
    <x v="1"/>
    <x v="0"/>
    <d v="2026-02-09T00:00:00"/>
    <x v="0"/>
    <x v="0"/>
  </r>
  <r>
    <s v="SF0017"/>
    <x v="65"/>
    <x v="1"/>
    <x v="0"/>
    <d v="2026-02-09T00:00:00"/>
    <x v="0"/>
    <x v="0"/>
  </r>
  <r>
    <s v="SF0018"/>
    <x v="11"/>
    <x v="1"/>
    <x v="0"/>
    <d v="2026-02-09T00:00:00"/>
    <x v="0"/>
    <x v="0"/>
  </r>
  <r>
    <s v="SF0019"/>
    <x v="67"/>
    <x v="1"/>
    <x v="1"/>
    <d v="2026-01-05T00:00:00"/>
    <x v="1"/>
    <x v="0"/>
  </r>
  <r>
    <s v="SF0020"/>
    <x v="8"/>
    <x v="1"/>
    <x v="0"/>
    <d v="2026-02-09T00:00:00"/>
    <x v="0"/>
    <x v="0"/>
  </r>
  <r>
    <s v="SF0021"/>
    <x v="8"/>
    <x v="1"/>
    <x v="0"/>
    <d v="2026-02-09T00:00:00"/>
    <x v="0"/>
    <x v="0"/>
  </r>
  <r>
    <s v="SF0022"/>
    <x v="8"/>
    <x v="1"/>
    <x v="0"/>
    <d v="2026-02-09T00:00:00"/>
    <x v="0"/>
    <x v="0"/>
  </r>
  <r>
    <s v="SF0023"/>
    <x v="68"/>
    <x v="1"/>
    <x v="1"/>
    <d v="2026-01-05T00:00:00"/>
    <x v="1"/>
    <x v="0"/>
  </r>
  <r>
    <s v="SF0024"/>
    <x v="9"/>
    <x v="1"/>
    <x v="0"/>
    <d v="2026-02-09T00:00:00"/>
    <x v="0"/>
    <x v="0"/>
  </r>
  <r>
    <s v="SF0025"/>
    <x v="9"/>
    <x v="1"/>
    <x v="0"/>
    <d v="2026-02-09T00:00:00"/>
    <x v="0"/>
    <x v="0"/>
  </r>
  <r>
    <s v="SF0026"/>
    <x v="9"/>
    <x v="1"/>
    <x v="0"/>
    <d v="2026-02-09T00:00:00"/>
    <x v="0"/>
    <x v="0"/>
  </r>
  <r>
    <s v="SF0027"/>
    <x v="69"/>
    <x v="1"/>
    <x v="1"/>
    <d v="2026-01-05T00:00:00"/>
    <x v="1"/>
    <x v="0"/>
  </r>
  <r>
    <s v="SF0028"/>
    <x v="27"/>
    <x v="1"/>
    <x v="0"/>
    <d v="2026-02-09T00:00:00"/>
    <x v="0"/>
    <x v="0"/>
  </r>
  <r>
    <s v="SF0029"/>
    <x v="27"/>
    <x v="1"/>
    <x v="0"/>
    <d v="2026-02-09T00:00:00"/>
    <x v="0"/>
    <x v="1"/>
  </r>
  <r>
    <s v="SF0030"/>
    <x v="27"/>
    <x v="1"/>
    <x v="0"/>
    <d v="2026-02-09T00:00:00"/>
    <x v="0"/>
    <x v="0"/>
  </r>
  <r>
    <s v="SF0031"/>
    <x v="27"/>
    <x v="1"/>
    <x v="0"/>
    <d v="2026-02-09T00:00:00"/>
    <x v="0"/>
    <x v="0"/>
  </r>
  <r>
    <s v="SF0032"/>
    <x v="27"/>
    <x v="1"/>
    <x v="0"/>
    <d v="2026-02-09T00:00:00"/>
    <x v="0"/>
    <x v="0"/>
  </r>
  <r>
    <s v="SF0033"/>
    <x v="27"/>
    <x v="1"/>
    <x v="0"/>
    <d v="2026-02-09T00:00:00"/>
    <x v="0"/>
    <x v="1"/>
  </r>
  <r>
    <s v="SF0034"/>
    <x v="70"/>
    <x v="1"/>
    <x v="1"/>
    <d v="2026-01-05T00:00:00"/>
    <x v="1"/>
    <x v="0"/>
  </r>
  <r>
    <s v="SF0035"/>
    <x v="68"/>
    <x v="1"/>
    <x v="1"/>
    <d v="2026-01-14T00:00:00"/>
    <x v="2"/>
    <x v="0"/>
  </r>
  <r>
    <s v="SF0036"/>
    <x v="11"/>
    <x v="1"/>
    <x v="0"/>
    <d v="2026-02-09T00:00:00"/>
    <x v="0"/>
    <x v="0"/>
  </r>
  <r>
    <s v="SF0037"/>
    <x v="71"/>
    <x v="1"/>
    <x v="0"/>
    <d v="2026-02-09T00:00:00"/>
    <x v="0"/>
    <x v="0"/>
  </r>
  <r>
    <s v="SF0038"/>
    <x v="72"/>
    <x v="1"/>
    <x v="1"/>
    <d v="2026-02-09T00:00:00"/>
    <x v="0"/>
    <x v="1"/>
  </r>
  <r>
    <s v="SF0039"/>
    <x v="72"/>
    <x v="1"/>
    <x v="1"/>
    <d v="2026-01-14T00:00:00"/>
    <x v="2"/>
    <x v="0"/>
  </r>
  <r>
    <s v="SF0040"/>
    <x v="69"/>
    <x v="1"/>
    <x v="1"/>
    <d v="2026-01-14T00:00:00"/>
    <x v="2"/>
    <x v="1"/>
  </r>
  <r>
    <s v="SF0041"/>
    <x v="73"/>
    <x v="1"/>
    <x v="1"/>
    <d v="2026-01-14T00:00:00"/>
    <x v="2"/>
    <x v="0"/>
  </r>
  <r>
    <s v="SF0042"/>
    <x v="74"/>
    <x v="1"/>
    <x v="1"/>
    <d v="2026-01-14T00:00:00"/>
    <x v="2"/>
    <x v="1"/>
  </r>
  <r>
    <s v="SF0043"/>
    <x v="75"/>
    <x v="1"/>
    <x v="1"/>
    <d v="2026-01-14T00:00:00"/>
    <x v="2"/>
    <x v="0"/>
  </r>
  <r>
    <s v="SF0044"/>
    <x v="25"/>
    <x v="1"/>
    <x v="0"/>
    <d v="2026-02-09T00:00:00"/>
    <x v="0"/>
    <x v="0"/>
  </r>
  <r>
    <s v="SF0045"/>
    <x v="25"/>
    <x v="1"/>
    <x v="0"/>
    <d v="2026-02-09T00:00:00"/>
    <x v="0"/>
    <x v="0"/>
  </r>
  <r>
    <s v="SF0046"/>
    <x v="25"/>
    <x v="1"/>
    <x v="0"/>
    <d v="2026-02-09T00:00:00"/>
    <x v="0"/>
    <x v="0"/>
  </r>
  <r>
    <s v="SF0047"/>
    <x v="11"/>
    <x v="1"/>
    <x v="0"/>
    <d v="2026-02-09T00:00:00"/>
    <x v="0"/>
    <x v="0"/>
  </r>
  <r>
    <s v="SF0048"/>
    <x v="70"/>
    <x v="1"/>
    <x v="1"/>
    <d v="2026-01-29T00:00:00"/>
    <x v="2"/>
    <x v="0"/>
  </r>
  <r>
    <s v="SF0049"/>
    <x v="27"/>
    <x v="1"/>
    <x v="0"/>
    <d v="2026-02-09T00:00:00"/>
    <x v="0"/>
    <x v="1"/>
  </r>
  <r>
    <s v="SF0050"/>
    <x v="76"/>
    <x v="1"/>
    <x v="1"/>
    <d v="2026-01-29T00:00:00"/>
    <x v="2"/>
    <x v="0"/>
  </r>
  <r>
    <s v="SF0051"/>
    <x v="6"/>
    <x v="1"/>
    <x v="0"/>
    <d v="2026-02-09T00:00:00"/>
    <x v="0"/>
    <x v="1"/>
  </r>
  <r>
    <s v="SF0052"/>
    <x v="77"/>
    <x v="1"/>
    <x v="0"/>
    <d v="2026-02-09T00:00:00"/>
    <x v="0"/>
    <x v="0"/>
  </r>
  <r>
    <s v="SF0053"/>
    <x v="78"/>
    <x v="1"/>
    <x v="1"/>
    <d v="2026-01-29T00:00:00"/>
    <x v="2"/>
    <x v="0"/>
  </r>
  <r>
    <s v="SF0054"/>
    <x v="67"/>
    <x v="1"/>
    <x v="1"/>
    <d v="2026-01-29T00:00:00"/>
    <x v="2"/>
    <x v="0"/>
  </r>
  <r>
    <s v="SF0055"/>
    <x v="67"/>
    <x v="1"/>
    <x v="1"/>
    <d v="2026-01-29T00:00:00"/>
    <x v="2"/>
    <x v="0"/>
  </r>
  <r>
    <s v="SF0056"/>
    <x v="69"/>
    <x v="1"/>
    <x v="1"/>
    <d v="2026-01-29T00:00:00"/>
    <x v="2"/>
    <x v="0"/>
  </r>
  <r>
    <s v="SF0057"/>
    <x v="79"/>
    <x v="1"/>
    <x v="1"/>
    <d v="2026-01-29T00:00:00"/>
    <x v="2"/>
    <x v="0"/>
  </r>
  <r>
    <s v="SF0058"/>
    <x v="80"/>
    <x v="1"/>
    <x v="0"/>
    <d v="2026-02-09T00:00:00"/>
    <x v="0"/>
    <x v="0"/>
  </r>
  <r>
    <s v="SF0059"/>
    <x v="11"/>
    <x v="1"/>
    <x v="0"/>
    <d v="2026-02-09T00:00:00"/>
    <x v="0"/>
    <x v="0"/>
  </r>
  <r>
    <s v="SF0060"/>
    <x v="71"/>
    <x v="1"/>
    <x v="0"/>
    <d v="2026-02-09T00:00:00"/>
    <x v="0"/>
    <x v="0"/>
  </r>
  <r>
    <s v="SF0061"/>
    <x v="81"/>
    <x v="1"/>
    <x v="1"/>
    <d v="2026-02-05T00:00:00"/>
    <x v="0"/>
    <x v="0"/>
  </r>
  <r>
    <s v="SF0062"/>
    <x v="41"/>
    <x v="1"/>
    <x v="0"/>
    <d v="2026-02-09T00:00:00"/>
    <x v="0"/>
    <x v="1"/>
  </r>
  <r>
    <s v="SF0063"/>
    <x v="41"/>
    <x v="1"/>
    <x v="0"/>
    <d v="2026-02-09T00:00:00"/>
    <x v="0"/>
    <x v="1"/>
  </r>
  <r>
    <s v="SF0064"/>
    <x v="79"/>
    <x v="1"/>
    <x v="1"/>
    <d v="2026-02-05T00:00:00"/>
    <x v="0"/>
    <x v="1"/>
  </r>
  <r>
    <s v="SF0065"/>
    <x v="0"/>
    <x v="1"/>
    <x v="0"/>
    <d v="2026-02-09T00:00:00"/>
    <x v="0"/>
    <x v="1"/>
  </r>
  <r>
    <s v="SF0066"/>
    <x v="82"/>
    <x v="1"/>
    <x v="1"/>
    <d v="2026-02-05T00:00:00"/>
    <x v="0"/>
    <x v="0"/>
  </r>
  <r>
    <s v="SF0067"/>
    <x v="83"/>
    <x v="1"/>
    <x v="1"/>
    <d v="2026-02-05T00:00:00"/>
    <x v="0"/>
    <x v="0"/>
  </r>
  <r>
    <s v="SF0068"/>
    <x v="39"/>
    <x v="1"/>
    <x v="0"/>
    <d v="2026-02-09T00:00:00"/>
    <x v="0"/>
    <x v="0"/>
  </r>
  <r>
    <s v="SF0069"/>
    <x v="39"/>
    <x v="1"/>
    <x v="0"/>
    <d v="2026-02-09T00:00:00"/>
    <x v="0"/>
    <x v="0"/>
  </r>
  <r>
    <s v="SF0070"/>
    <x v="39"/>
    <x v="1"/>
    <x v="0"/>
    <d v="2026-02-09T00:00:00"/>
    <x v="0"/>
    <x v="0"/>
  </r>
  <r>
    <s v="SF0071"/>
    <x v="73"/>
    <x v="1"/>
    <x v="1"/>
    <d v="2026-02-05T00:00:00"/>
    <x v="0"/>
    <x v="0"/>
  </r>
  <r>
    <s v="SF0072"/>
    <x v="68"/>
    <x v="1"/>
    <x v="1"/>
    <d v="2026-02-05T00:00:00"/>
    <x v="0"/>
    <x v="0"/>
  </r>
  <r>
    <s v="SF0073"/>
    <x v="84"/>
    <x v="1"/>
    <x v="1"/>
    <d v="2026-02-05T00:00:00"/>
    <x v="0"/>
    <x v="1"/>
  </r>
  <r>
    <s v="SF0074"/>
    <x v="76"/>
    <x v="1"/>
    <x v="1"/>
    <d v="2026-02-06T00:00:00"/>
    <x v="0"/>
    <x v="1"/>
  </r>
  <r>
    <s v="SF0075"/>
    <x v="73"/>
    <x v="1"/>
    <x v="1"/>
    <d v="2026-02-06T00:00:00"/>
    <x v="0"/>
    <x v="1"/>
  </r>
  <r>
    <s v="SF0076"/>
    <x v="85"/>
    <x v="1"/>
    <x v="1"/>
    <d v="2026-02-06T00:00:00"/>
    <x v="0"/>
    <x v="1"/>
  </r>
  <r>
    <s v="SF0077"/>
    <x v="26"/>
    <x v="1"/>
    <x v="0"/>
    <d v="2026-02-09T00:00:00"/>
    <x v="0"/>
    <x v="1"/>
  </r>
  <r>
    <s v="SF0078"/>
    <x v="26"/>
    <x v="1"/>
    <x v="0"/>
    <d v="2026-02-09T00:00:00"/>
    <x v="0"/>
    <x v="1"/>
  </r>
  <r>
    <s v="SF0079"/>
    <x v="26"/>
    <x v="1"/>
    <x v="0"/>
    <d v="2026-02-09T00:00:00"/>
    <x v="0"/>
    <x v="0"/>
  </r>
  <r>
    <s v="SF0080"/>
    <x v="26"/>
    <x v="1"/>
    <x v="0"/>
    <d v="2026-02-09T00:00:00"/>
    <x v="0"/>
    <x v="0"/>
  </r>
  <r>
    <s v="SF0081"/>
    <x v="47"/>
    <x v="1"/>
    <x v="0"/>
    <d v="2026-02-09T00:00:00"/>
    <x v="0"/>
    <x v="0"/>
  </r>
  <r>
    <s v="SF0082"/>
    <x v="72"/>
    <x v="1"/>
    <x v="1"/>
    <d v="2026-02-09T00:00:00"/>
    <x v="0"/>
    <x v="0"/>
  </r>
  <r>
    <s v="SF0083"/>
    <x v="85"/>
    <x v="1"/>
    <x v="1"/>
    <d v="2026-02-09T00:00:00"/>
    <x v="0"/>
    <x v="1"/>
  </r>
  <r>
    <s v="SF0084"/>
    <x v="39"/>
    <x v="1"/>
    <x v="0"/>
    <d v="2026-02-09T00:00:00"/>
    <x v="0"/>
    <x v="0"/>
  </r>
  <r>
    <s v="SF0085"/>
    <x v="86"/>
    <x v="1"/>
    <x v="1"/>
    <d v="2026-02-09T00:00:00"/>
    <x v="0"/>
    <x v="0"/>
  </r>
  <r>
    <s v="SF0086"/>
    <x v="85"/>
    <x v="1"/>
    <x v="1"/>
    <d v="2026-02-09T00:00:00"/>
    <x v="0"/>
    <x v="1"/>
  </r>
  <r>
    <s v="SF0087"/>
    <x v="87"/>
    <x v="1"/>
    <x v="1"/>
    <d v="2026-02-09T00:00:00"/>
    <x v="0"/>
    <x v="0"/>
  </r>
  <r>
    <s v="SF0088"/>
    <x v="88"/>
    <x v="1"/>
    <x v="1"/>
    <d v="2026-02-09T00:00:00"/>
    <x v="0"/>
    <x v="0"/>
  </r>
  <r>
    <s v="SF0089"/>
    <x v="89"/>
    <x v="1"/>
    <x v="1"/>
    <d v="2026-02-09T00:00:00"/>
    <x v="0"/>
    <x v="1"/>
  </r>
  <r>
    <s v="SF0090"/>
    <x v="79"/>
    <x v="1"/>
    <x v="1"/>
    <d v="2026-02-09T00:00:00"/>
    <x v="0"/>
    <x v="0"/>
  </r>
  <r>
    <s v="SF0091"/>
    <x v="89"/>
    <x v="1"/>
    <x v="1"/>
    <d v="2026-02-09T00:00:00"/>
    <x v="0"/>
    <x v="1"/>
  </r>
  <r>
    <s v="SF0092"/>
    <x v="86"/>
    <x v="1"/>
    <x v="1"/>
    <d v="2026-02-09T00:00:00"/>
    <x v="0"/>
    <x v="0"/>
  </r>
  <r>
    <s v="SF0093"/>
    <x v="90"/>
    <x v="1"/>
    <x v="1"/>
    <d v="2026-02-09T00:00:00"/>
    <x v="0"/>
    <x v="1"/>
  </r>
  <r>
    <s v="SF0094"/>
    <x v="90"/>
    <x v="1"/>
    <x v="1"/>
    <d v="2026-02-09T00:00:00"/>
    <x v="0"/>
    <x v="1"/>
  </r>
  <r>
    <s v="SF0095"/>
    <x v="91"/>
    <x v="1"/>
    <x v="1"/>
    <d v="2026-02-09T00:00:00"/>
    <x v="0"/>
    <x v="0"/>
  </r>
  <r>
    <s v="SF0096"/>
    <x v="91"/>
    <x v="1"/>
    <x v="1"/>
    <d v="2026-02-10T00:00:00"/>
    <x v="0"/>
    <x v="0"/>
  </r>
  <r>
    <s v="SF0097"/>
    <x v="92"/>
    <x v="1"/>
    <x v="1"/>
    <d v="2026-02-10T00:00:00"/>
    <x v="0"/>
    <x v="1"/>
  </r>
  <r>
    <s v="SF0098"/>
    <x v="93"/>
    <x v="1"/>
    <x v="1"/>
    <d v="2026-02-10T00:00:00"/>
    <x v="0"/>
    <x v="0"/>
  </r>
  <r>
    <s v="SF0099"/>
    <x v="93"/>
    <x v="1"/>
    <x v="1"/>
    <d v="2026-02-10T00:00:00"/>
    <x v="0"/>
    <x v="0"/>
  </r>
  <r>
    <s v="SF0100"/>
    <x v="76"/>
    <x v="1"/>
    <x v="1"/>
    <d v="2026-02-10T00:00:00"/>
    <x v="0"/>
    <x v="0"/>
  </r>
  <r>
    <s v="SF0101"/>
    <x v="94"/>
    <x v="1"/>
    <x v="1"/>
    <d v="2026-02-10T00:00:00"/>
    <x v="0"/>
    <x v="0"/>
  </r>
  <r>
    <s v="SF0102"/>
    <x v="95"/>
    <x v="1"/>
    <x v="1"/>
    <d v="2026-02-10T00:00:00"/>
    <x v="0"/>
    <x v="0"/>
  </r>
  <r>
    <s v="SF0103"/>
    <x v="95"/>
    <x v="1"/>
    <x v="1"/>
    <d v="2026-02-10T00:00:00"/>
    <x v="0"/>
    <x v="1"/>
  </r>
  <r>
    <s v="SF0104"/>
    <x v="96"/>
    <x v="1"/>
    <x v="1"/>
    <d v="2026-02-10T00:00:00"/>
    <x v="0"/>
    <x v="0"/>
  </r>
  <r>
    <s v="SF0105"/>
    <x v="81"/>
    <x v="1"/>
    <x v="1"/>
    <d v="2026-02-10T00:00:00"/>
    <x v="0"/>
    <x v="0"/>
  </r>
  <r>
    <s v="SF0106"/>
    <x v="94"/>
    <x v="1"/>
    <x v="1"/>
    <d v="2026-02-10T00:00:00"/>
    <x v="0"/>
    <x v="0"/>
  </r>
  <r>
    <s v="SF0107"/>
    <x v="86"/>
    <x v="1"/>
    <x v="1"/>
    <d v="2026-02-10T00:00:00"/>
    <x v="0"/>
    <x v="0"/>
  </r>
  <r>
    <s v="SF0108"/>
    <x v="83"/>
    <x v="1"/>
    <x v="1"/>
    <d v="2026-02-10T00:00:00"/>
    <x v="0"/>
    <x v="1"/>
  </r>
  <r>
    <s v="SF0109"/>
    <x v="95"/>
    <x v="1"/>
    <x v="1"/>
    <d v="2026-02-10T00:00:00"/>
    <x v="0"/>
    <x v="0"/>
  </r>
  <r>
    <s v="SF0110"/>
    <x v="75"/>
    <x v="1"/>
    <x v="1"/>
    <d v="2026-02-10T00:00:00"/>
    <x v="0"/>
    <x v="0"/>
  </r>
  <r>
    <s v="SF0111"/>
    <x v="87"/>
    <x v="1"/>
    <x v="1"/>
    <d v="2026-02-10T00:00:00"/>
    <x v="0"/>
    <x v="0"/>
  </r>
  <r>
    <s v="SF0112"/>
    <x v="87"/>
    <x v="1"/>
    <x v="1"/>
    <d v="2026-02-10T00:00:00"/>
    <x v="0"/>
    <x v="0"/>
  </r>
  <r>
    <s v="SF0113"/>
    <x v="72"/>
    <x v="1"/>
    <x v="1"/>
    <d v="2026-02-10T00:00:00"/>
    <x v="0"/>
    <x v="0"/>
  </r>
  <r>
    <s v="SF0114"/>
    <x v="97"/>
    <x v="1"/>
    <x v="1"/>
    <d v="2026-02-10T00:00:00"/>
    <x v="0"/>
    <x v="0"/>
  </r>
  <r>
    <s v="SF0115"/>
    <x v="98"/>
    <x v="1"/>
    <x v="1"/>
    <d v="2026-02-10T00:00:00"/>
    <x v="0"/>
    <x v="1"/>
  </r>
  <r>
    <s v="SF0116"/>
    <x v="78"/>
    <x v="1"/>
    <x v="1"/>
    <d v="2026-02-10T00:00:00"/>
    <x v="0"/>
    <x v="0"/>
  </r>
  <r>
    <s v="SF0117"/>
    <x v="91"/>
    <x v="1"/>
    <x v="1"/>
    <d v="2026-02-11T00:00:00"/>
    <x v="0"/>
    <x v="0"/>
  </r>
  <r>
    <s v="SF0118"/>
    <x v="92"/>
    <x v="1"/>
    <x v="1"/>
    <d v="2026-02-11T00:00:00"/>
    <x v="0"/>
    <x v="0"/>
  </r>
  <r>
    <s v="SF0119"/>
    <x v="75"/>
    <x v="1"/>
    <x v="1"/>
    <d v="2026-02-11T00:00:00"/>
    <x v="0"/>
    <x v="0"/>
  </r>
  <r>
    <s v="SF0120"/>
    <x v="99"/>
    <x v="1"/>
    <x v="1"/>
    <d v="2026-02-11T00:00:00"/>
    <x v="0"/>
    <x v="0"/>
  </r>
  <r>
    <s v="SF0121"/>
    <x v="99"/>
    <x v="1"/>
    <x v="1"/>
    <d v="2026-02-11T00:00:00"/>
    <x v="0"/>
    <x v="0"/>
  </r>
  <r>
    <s v="SF0122"/>
    <x v="99"/>
    <x v="1"/>
    <x v="1"/>
    <d v="2026-02-11T00:00:00"/>
    <x v="0"/>
    <x v="0"/>
  </r>
  <r>
    <s v="SF0123"/>
    <x v="94"/>
    <x v="1"/>
    <x v="1"/>
    <d v="2026-02-11T00:00:00"/>
    <x v="0"/>
    <x v="0"/>
  </r>
  <r>
    <s v="SF0124"/>
    <x v="84"/>
    <x v="1"/>
    <x v="1"/>
    <d v="2026-02-11T00:00:00"/>
    <x v="0"/>
    <x v="0"/>
  </r>
  <r>
    <s v="SF0125"/>
    <x v="78"/>
    <x v="1"/>
    <x v="1"/>
    <d v="2026-02-11T00:00:00"/>
    <x v="0"/>
    <x v="0"/>
  </r>
  <r>
    <s v="SF0126"/>
    <x v="98"/>
    <x v="1"/>
    <x v="1"/>
    <d v="2026-02-11T00:00:00"/>
    <x v="0"/>
    <x v="0"/>
  </r>
  <r>
    <s v="SJ0001"/>
    <x v="65"/>
    <x v="1"/>
    <x v="0"/>
    <d v="2026-02-09T00:00:00"/>
    <x v="0"/>
    <x v="0"/>
  </r>
  <r>
    <s v="SJ0002"/>
    <x v="93"/>
    <x v="1"/>
    <x v="1"/>
    <d v="2026-01-14T00:00:00"/>
    <x v="2"/>
    <x v="1"/>
  </r>
  <r>
    <s v="SJ0003"/>
    <x v="26"/>
    <x v="1"/>
    <x v="0"/>
    <d v="2026-02-09T00:00:00"/>
    <x v="0"/>
    <x v="1"/>
  </r>
  <r>
    <s v="SJ0004"/>
    <x v="89"/>
    <x v="1"/>
    <x v="1"/>
    <d v="2026-02-10T00:00:00"/>
    <x v="0"/>
    <x v="1"/>
  </r>
  <r>
    <s v="SJ0005"/>
    <x v="84"/>
    <x v="1"/>
    <x v="1"/>
    <d v="2026-02-10T00:00:00"/>
    <x v="0"/>
    <x v="0"/>
  </r>
  <r>
    <s v="SJ0006"/>
    <x v="90"/>
    <x v="1"/>
    <x v="1"/>
    <d v="2026-02-10T00:00:00"/>
    <x v="0"/>
    <x v="0"/>
  </r>
  <r>
    <s v="SJ0007"/>
    <x v="88"/>
    <x v="1"/>
    <x v="1"/>
    <d v="2026-02-10T00:00:00"/>
    <x v="0"/>
    <x v="1"/>
  </r>
  <r>
    <s v="SJ0008"/>
    <x v="83"/>
    <x v="1"/>
    <x v="1"/>
    <d v="2026-02-10T00:00:00"/>
    <x v="0"/>
    <x v="1"/>
  </r>
  <r>
    <s v="SJ0009"/>
    <x v="70"/>
    <x v="1"/>
    <x v="1"/>
    <d v="2026-02-11T00:00:00"/>
    <x v="0"/>
    <x v="0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  <r>
    <m/>
    <x v="100"/>
    <x v="2"/>
    <x v="2"/>
    <m/>
    <x v="3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5">
  <r>
    <s v="HB0001"/>
    <s v="General government appropriations-2."/>
    <m/>
    <x v="0"/>
    <m/>
    <m/>
    <x v="0"/>
    <d v="2026-02-13T00:00:00"/>
    <x v="0"/>
    <x v="0"/>
    <x v="0"/>
  </r>
  <r>
    <s v="HB0002"/>
    <s v="Fast Track Permits Act. "/>
    <m/>
    <x v="0"/>
    <m/>
    <m/>
    <x v="1"/>
    <d v="2026-02-10T00:00:00"/>
    <x v="1"/>
    <x v="1"/>
    <x v="1"/>
  </r>
  <r>
    <s v="HB0003"/>
    <s v="Wyoming pregnancy centers-autonomy and rights."/>
    <m/>
    <x v="0"/>
    <m/>
    <m/>
    <x v="2"/>
    <d v="2026-02-12T00:00:00"/>
    <x v="2"/>
    <x v="0"/>
    <x v="2"/>
  </r>
  <r>
    <s v="HB0004"/>
    <s v="Birthing centers-Medicaid coverage."/>
    <m/>
    <x v="0"/>
    <m/>
    <m/>
    <x v="3"/>
    <d v="2026-02-13T00:00:00"/>
    <x v="2"/>
    <x v="0"/>
    <x v="2"/>
  </r>
  <r>
    <s v="HB0005"/>
    <s v="Oil and gas bonding pool-investment and earnings."/>
    <m/>
    <x v="0"/>
    <m/>
    <m/>
    <x v="4"/>
    <d v="2026-02-13T00:00:00"/>
    <x v="3"/>
    <x v="0"/>
    <x v="3"/>
  </r>
  <r>
    <s v="HB0006"/>
    <s v="Unemployment insurance coverage-period and reporting."/>
    <m/>
    <x v="0"/>
    <s v="Failed Intro"/>
    <s v="House"/>
    <x v="5"/>
    <d v="2026-02-09T00:00:00"/>
    <x v="2"/>
    <x v="0"/>
    <x v="4"/>
  </r>
  <r>
    <s v="HB0007"/>
    <s v="SNAP benefits-waiver request."/>
    <m/>
    <x v="0"/>
    <s v="Failed Intro"/>
    <s v="House"/>
    <x v="6"/>
    <d v="2026-02-09T00:00:00"/>
    <x v="2"/>
    <x v="0"/>
    <x v="5"/>
  </r>
  <r>
    <s v="HB0008"/>
    <s v="Stalking of minors."/>
    <m/>
    <x v="0"/>
    <m/>
    <m/>
    <x v="4"/>
    <d v="2026-02-13T00:00:00"/>
    <x v="4"/>
    <x v="0"/>
    <x v="6"/>
  </r>
  <r>
    <s v="HB0009"/>
    <s v="Grooming of children-offenses and amendments."/>
    <m/>
    <x v="0"/>
    <m/>
    <m/>
    <x v="4"/>
    <d v="2026-02-13T00:00:00"/>
    <x v="4"/>
    <x v="0"/>
    <x v="6"/>
  </r>
  <r>
    <s v="HB0010"/>
    <s v="Sexually explicit materials in libraries-requirements."/>
    <s v="x"/>
    <x v="0"/>
    <m/>
    <m/>
    <x v="7"/>
    <d v="2026-02-09T00:00:00"/>
    <x v="4"/>
    <x v="0"/>
    <x v="2"/>
  </r>
  <r>
    <s v="HB0011"/>
    <s v="Eminent domain-landowner bill of rights."/>
    <m/>
    <x v="0"/>
    <m/>
    <m/>
    <x v="8"/>
    <d v="2026-02-10T00:00:00"/>
    <x v="5"/>
    <x v="1"/>
    <x v="7"/>
  </r>
  <r>
    <s v="HB0012"/>
    <s v="Clean Air and Geoengineering Prohibition Act."/>
    <m/>
    <x v="0"/>
    <s v="Failed Intro"/>
    <s v="House"/>
    <x v="9"/>
    <d v="2026-02-09T00:00:00"/>
    <x v="6"/>
    <x v="0"/>
    <x v="2"/>
  </r>
  <r>
    <s v="HB0013"/>
    <s v="Ivermectin-no prescription required."/>
    <m/>
    <x v="0"/>
    <s v="Failed Intro"/>
    <s v="House"/>
    <x v="10"/>
    <d v="2026-02-10T00:00:00"/>
    <x v="7"/>
    <x v="1"/>
    <x v="2"/>
  </r>
  <r>
    <s v="HB0014"/>
    <s v="Protecting self-defense-reimbursement and amendments."/>
    <m/>
    <x v="0"/>
    <s v="Failed Intro"/>
    <s v="House"/>
    <x v="11"/>
    <d v="2026-02-10T00:00:00"/>
    <x v="7"/>
    <x v="1"/>
    <x v="2"/>
  </r>
  <r>
    <s v="HB0015"/>
    <s v="Right to repair digital electronic equipment."/>
    <m/>
    <x v="0"/>
    <m/>
    <m/>
    <x v="12"/>
    <d v="2026-02-09T00:00:00"/>
    <x v="8"/>
    <x v="0"/>
    <x v="8"/>
  </r>
  <r>
    <s v="HB0016"/>
    <s v="Secretary of state-expedited filings."/>
    <m/>
    <x v="0"/>
    <m/>
    <m/>
    <x v="13"/>
    <d v="2026-02-11T00:00:00"/>
    <x v="8"/>
    <x v="0"/>
    <x v="1"/>
  </r>
  <r>
    <s v="HB0017"/>
    <s v="Select Committee on Blockchain and Emerging Technologies."/>
    <m/>
    <x v="0"/>
    <m/>
    <m/>
    <x v="14"/>
    <d v="2026-02-12T00:00:00"/>
    <x v="8"/>
    <x v="0"/>
    <x v="9"/>
  </r>
  <r>
    <s v="HB0018"/>
    <s v="State museum-fees authorization."/>
    <m/>
    <x v="0"/>
    <s v="Failed Intro"/>
    <s v="House"/>
    <x v="15"/>
    <d v="2026-02-09T00:00:00"/>
    <x v="9"/>
    <x v="0"/>
    <x v="10"/>
  </r>
  <r>
    <s v="HB0019"/>
    <s v="Corner crossing clarification."/>
    <m/>
    <x v="0"/>
    <m/>
    <m/>
    <x v="14"/>
    <d v="2026-02-12T00:00:00"/>
    <x v="9"/>
    <x v="0"/>
    <x v="11"/>
  </r>
  <r>
    <s v="HB0020"/>
    <s v="State parks-nonmotorized recreational trail fees."/>
    <m/>
    <x v="0"/>
    <s v="Failed Intro"/>
    <s v="House"/>
    <x v="16"/>
    <d v="2026-02-09T00:00:00"/>
    <x v="9"/>
    <x v="0"/>
    <x v="10"/>
  </r>
  <r>
    <s v="HB0021"/>
    <s v="Gaming proceeds-outdoor recreation."/>
    <m/>
    <x v="0"/>
    <s v="Failed Intro"/>
    <s v="House"/>
    <x v="17"/>
    <d v="2026-02-09T00:00:00"/>
    <x v="9"/>
    <x v="0"/>
    <x v="12"/>
  </r>
  <r>
    <s v="HB0022"/>
    <s v="Recall of elected municipal officers."/>
    <m/>
    <x v="0"/>
    <m/>
    <m/>
    <x v="14"/>
    <d v="2026-02-12T00:00:00"/>
    <x v="10"/>
    <x v="1"/>
    <x v="13"/>
  </r>
  <r>
    <s v="HB0023"/>
    <s v="Participation in 6-12 activities."/>
    <m/>
    <x v="0"/>
    <m/>
    <m/>
    <x v="14"/>
    <d v="2026-02-11T00:00:00"/>
    <x v="11"/>
    <x v="0"/>
    <x v="14"/>
  </r>
  <r>
    <s v="HB0024"/>
    <s v="Review of charter school applications."/>
    <m/>
    <x v="0"/>
    <m/>
    <m/>
    <x v="14"/>
    <d v="2026-02-11T00:00:00"/>
    <x v="11"/>
    <x v="0"/>
    <x v="14"/>
  </r>
  <r>
    <s v="HB0025"/>
    <s v="Wyoming's tomorrow scholarship program amendments. "/>
    <m/>
    <x v="0"/>
    <m/>
    <m/>
    <x v="14"/>
    <d v="2026-02-11T00:00:00"/>
    <x v="11"/>
    <x v="0"/>
    <x v="14"/>
  </r>
  <r>
    <s v="HB0026"/>
    <s v="Vehicle registration fees-tribal governments."/>
    <m/>
    <x v="0"/>
    <m/>
    <m/>
    <x v="14"/>
    <d v="2026-02-12T00:00:00"/>
    <x v="12"/>
    <x v="1"/>
    <x v="15"/>
  </r>
  <r>
    <s v="HB0027"/>
    <s v="Continuity of Permitting Act. "/>
    <m/>
    <x v="0"/>
    <s v="Failed Intro"/>
    <s v="House"/>
    <x v="18"/>
    <d v="2026-02-10T00:00:00"/>
    <x v="1"/>
    <x v="1"/>
    <x v="16"/>
  </r>
  <r>
    <s v="HB0028"/>
    <s v="Sexual exploitation of children-amendments."/>
    <m/>
    <x v="0"/>
    <m/>
    <m/>
    <x v="14"/>
    <d v="2026-02-13T00:00:00"/>
    <x v="13"/>
    <x v="1"/>
    <x v="6"/>
  </r>
  <r>
    <s v="HB0029"/>
    <s v="Trapping licenses-nonresident reciprocal licenses."/>
    <m/>
    <x v="0"/>
    <m/>
    <m/>
    <x v="14"/>
    <d v="2026-02-12T00:00:00"/>
    <x v="14"/>
    <x v="1"/>
    <x v="11"/>
  </r>
  <r>
    <s v="HB0030"/>
    <s v="Vehicle registration fees-amendments."/>
    <m/>
    <x v="0"/>
    <s v="Failed Intro"/>
    <s v="House"/>
    <x v="6"/>
    <d v="2026-02-10T00:00:00"/>
    <x v="15"/>
    <x v="1"/>
    <x v="15"/>
  </r>
  <r>
    <s v="HB0031"/>
    <s v="Saddles, not steering wheels act. "/>
    <m/>
    <x v="0"/>
    <s v="Not Considered"/>
    <m/>
    <x v="19"/>
    <d v="2026-01-09T00:00:00"/>
    <x v="16"/>
    <x v="1"/>
    <x v="15"/>
  </r>
  <r>
    <s v="HB0032"/>
    <s v="English proficiency-commercial motor vehicle drivers."/>
    <m/>
    <x v="0"/>
    <m/>
    <m/>
    <x v="20"/>
    <d v="2026-02-13T00:00:00"/>
    <x v="17"/>
    <x v="0"/>
    <x v="15"/>
  </r>
  <r>
    <s v="HB0033"/>
    <s v="Strategic investments and projects account-repeal."/>
    <m/>
    <x v="0"/>
    <s v="Failed Intro"/>
    <s v="House"/>
    <x v="21"/>
    <d v="2026-02-09T00:00:00"/>
    <x v="18"/>
    <x v="0"/>
    <x v="17"/>
  </r>
  <r>
    <s v="HB0034"/>
    <s v="Firefighters-retirement plans."/>
    <m/>
    <x v="0"/>
    <m/>
    <m/>
    <x v="4"/>
    <d v="2026-02-13T00:00:00"/>
    <x v="0"/>
    <x v="0"/>
    <x v="17"/>
  </r>
  <r>
    <s v="HB0035"/>
    <s v="Firefighters-paid leave and hazard pay."/>
    <m/>
    <x v="0"/>
    <m/>
    <m/>
    <x v="4"/>
    <d v="2026-02-13T00:00:00"/>
    <x v="0"/>
    <x v="0"/>
    <x v="17"/>
  </r>
  <r>
    <s v="HB0036"/>
    <s v="Forestry conservation program wildland fire module."/>
    <m/>
    <x v="0"/>
    <m/>
    <m/>
    <x v="2"/>
    <d v="2026-02-12T00:00:00"/>
    <x v="0"/>
    <x v="0"/>
    <x v="17"/>
  </r>
  <r>
    <s v="HB0037"/>
    <s v="County officials-nonpartisan elections."/>
    <m/>
    <x v="0"/>
    <s v="Failed Intro"/>
    <s v="House"/>
    <x v="22"/>
    <d v="2026-02-11T00:00:00"/>
    <x v="19"/>
    <x v="1"/>
    <x v="13"/>
  </r>
  <r>
    <s v="HB0038"/>
    <s v="Pesticide registration fee increase."/>
    <m/>
    <x v="0"/>
    <s v="Failed Intro"/>
    <s v="House"/>
    <x v="23"/>
    <d v="2026-02-10T00:00:00"/>
    <x v="20"/>
    <x v="1"/>
    <x v="18"/>
  </r>
  <r>
    <s v="HB0039"/>
    <s v="Firearms rights-restoration amendments."/>
    <m/>
    <x v="0"/>
    <m/>
    <m/>
    <x v="24"/>
    <d v="2026-02-10T00:00:00"/>
    <x v="21"/>
    <x v="1"/>
    <x v="2"/>
  </r>
  <r>
    <s v="HB0040"/>
    <s v="Suicide prevention."/>
    <s v="x"/>
    <x v="0"/>
    <s v="Failed Intro"/>
    <s v="House"/>
    <x v="25"/>
    <d v="2026-02-10T00:00:00"/>
    <x v="22"/>
    <x v="1"/>
    <x v="5"/>
  </r>
  <r>
    <s v="HB0041"/>
    <s v="WHP, DCI and warden retirement benefits-amendments."/>
    <m/>
    <x v="0"/>
    <m/>
    <m/>
    <x v="14"/>
    <d v="2026-02-12T00:00:00"/>
    <x v="23"/>
    <x v="1"/>
    <x v="1"/>
  </r>
  <r>
    <s v="HB0042"/>
    <s v="Duty to stop vehicle during accidents-amendments."/>
    <m/>
    <x v="0"/>
    <m/>
    <m/>
    <x v="14"/>
    <d v="2026-02-13T00:00:00"/>
    <x v="24"/>
    <x v="1"/>
    <x v="15"/>
  </r>
  <r>
    <s v="HB0043"/>
    <s v="Anti-money laundering."/>
    <m/>
    <x v="0"/>
    <m/>
    <m/>
    <x v="26"/>
    <d v="2026-02-09T00:00:00"/>
    <x v="25"/>
    <x v="0"/>
    <x v="8"/>
  </r>
  <r>
    <s v="HB0044"/>
    <s v="Revisor's bill."/>
    <m/>
    <x v="0"/>
    <m/>
    <m/>
    <x v="27"/>
    <d v="2026-02-09T00:00:00"/>
    <x v="25"/>
    <x v="0"/>
    <x v="9"/>
  </r>
  <r>
    <s v="HB0045"/>
    <s v="Long-term homeowner tax exemption-revisions."/>
    <m/>
    <x v="0"/>
    <m/>
    <m/>
    <x v="28"/>
    <d v="2026-02-13T00:00:00"/>
    <x v="26"/>
    <x v="0"/>
    <x v="19"/>
  </r>
  <r>
    <s v="HB0046"/>
    <s v="Electricity from solar and nuclear resources-taxation."/>
    <m/>
    <x v="0"/>
    <s v="Failed Intro"/>
    <s v="House"/>
    <x v="6"/>
    <d v="2026-02-09T00:00:00"/>
    <x v="26"/>
    <x v="0"/>
    <x v="19"/>
  </r>
  <r>
    <s v="HB0047"/>
    <s v="Duty to assist during emergencies."/>
    <m/>
    <x v="0"/>
    <s v="Failed Intro"/>
    <s v="House"/>
    <x v="29"/>
    <d v="2026-02-11T00:00:00"/>
    <x v="22"/>
    <x v="1"/>
    <x v="20"/>
  </r>
  <r>
    <s v="HB0048"/>
    <s v="Pen and paper ballots."/>
    <s v="x"/>
    <x v="0"/>
    <s v="Failed Intro"/>
    <s v="House"/>
    <x v="30"/>
    <d v="2026-02-09T00:00:00"/>
    <x v="27"/>
    <x v="0"/>
    <x v="13"/>
  </r>
  <r>
    <s v="HB0049"/>
    <s v="Ballot drop boxes-prohibition."/>
    <s v="x"/>
    <x v="0"/>
    <s v="Failed Intro"/>
    <s v="House"/>
    <x v="30"/>
    <d v="2026-02-09T00:00:00"/>
    <x v="27"/>
    <x v="0"/>
    <x v="13"/>
  </r>
  <r>
    <s v="HB0050"/>
    <s v="Ballot harvesting-prohibition."/>
    <s v="x"/>
    <x v="0"/>
    <s v="Failed Intro"/>
    <s v="House"/>
    <x v="31"/>
    <d v="2026-02-09T00:00:00"/>
    <x v="27"/>
    <x v="0"/>
    <x v="13"/>
  </r>
  <r>
    <s v="HB0051"/>
    <s v="Random hand count audits of election results."/>
    <s v="x"/>
    <x v="0"/>
    <s v="Failed Intro"/>
    <s v="House"/>
    <x v="31"/>
    <d v="2026-02-09T00:00:00"/>
    <x v="27"/>
    <x v="0"/>
    <x v="13"/>
  </r>
  <r>
    <s v="HB0052"/>
    <s v="Elections-hand counting for recounts."/>
    <s v="x"/>
    <x v="0"/>
    <m/>
    <m/>
    <x v="14"/>
    <d v="2026-02-12T00:00:00"/>
    <x v="27"/>
    <x v="0"/>
    <x v="13"/>
  </r>
  <r>
    <s v="HB0053"/>
    <s v="Poll watchers-polling stations observation."/>
    <s v="x"/>
    <x v="0"/>
    <s v="Failed Intro"/>
    <s v="House"/>
    <x v="21"/>
    <d v="2026-02-09T00:00:00"/>
    <x v="27"/>
    <x v="0"/>
    <x v="13"/>
  </r>
  <r>
    <s v="HB0054"/>
    <s v="Elections-independent candidate requirements."/>
    <s v="x"/>
    <x v="0"/>
    <s v="Failed Intro"/>
    <s v="House"/>
    <x v="32"/>
    <d v="2026-02-09T00:00:00"/>
    <x v="27"/>
    <x v="0"/>
    <x v="13"/>
  </r>
  <r>
    <s v="HB0055"/>
    <s v="Wyoming homestead opportunity program."/>
    <m/>
    <x v="0"/>
    <s v="Not Considered"/>
    <m/>
    <x v="19"/>
    <d v="2026-01-22T00:00:00"/>
    <x v="28"/>
    <x v="1"/>
    <x v="21"/>
  </r>
  <r>
    <s v="HB0056"/>
    <s v="Carbon capture mandate-repeal."/>
    <m/>
    <x v="0"/>
    <m/>
    <m/>
    <x v="14"/>
    <d v="2026-02-11T00:00:00"/>
    <x v="29"/>
    <x v="1"/>
    <x v="3"/>
  </r>
  <r>
    <s v="HB0057"/>
    <s v="Hathaway private post secondary institution scholarships."/>
    <s v="x"/>
    <x v="0"/>
    <s v="Failed Intro"/>
    <s v="House"/>
    <x v="31"/>
    <d v="2026-02-09T00:00:00"/>
    <x v="11"/>
    <x v="0"/>
    <x v="14"/>
  </r>
  <r>
    <s v="HB0058"/>
    <s v="Voter approval for mill levy imposition."/>
    <s v="x"/>
    <x v="0"/>
    <s v="Not Considered"/>
    <m/>
    <x v="19"/>
    <d v="2026-01-28T00:00:00"/>
    <x v="30"/>
    <x v="1"/>
    <x v="19"/>
  </r>
  <r>
    <s v="HB0059"/>
    <s v="Bond election language process."/>
    <s v="x"/>
    <x v="0"/>
    <s v="Failed Intro"/>
    <s v="House"/>
    <x v="18"/>
    <d v="2026-02-10T00:00:00"/>
    <x v="31"/>
    <x v="1"/>
    <x v="13"/>
  </r>
  <r>
    <s v="HB0060"/>
    <s v="Attorney general-elected."/>
    <s v="x"/>
    <x v="0"/>
    <s v="Failed Intro"/>
    <s v="House"/>
    <x v="23"/>
    <d v="2026-02-10T00:00:00"/>
    <x v="10"/>
    <x v="1"/>
    <x v="2"/>
  </r>
  <r>
    <s v="HB0061"/>
    <s v="Cultivated meat-prohibition."/>
    <m/>
    <x v="0"/>
    <m/>
    <m/>
    <x v="14"/>
    <d v="2026-02-12T00:00:00"/>
    <x v="13"/>
    <x v="1"/>
    <x v="18"/>
  </r>
  <r>
    <s v="HB0062"/>
    <s v="The Christian Smith Safety Act."/>
    <m/>
    <x v="0"/>
    <m/>
    <m/>
    <x v="33"/>
    <d v="2026-02-10T00:00:00"/>
    <x v="24"/>
    <x v="1"/>
    <x v="17"/>
  </r>
  <r>
    <s v="HB0063"/>
    <s v="Medicaid reimbursement-nursing homes."/>
    <s v="x"/>
    <x v="0"/>
    <s v="Failed Intro"/>
    <s v="House"/>
    <x v="34"/>
    <d v="2026-02-11T00:00:00"/>
    <x v="32"/>
    <x v="1"/>
    <x v="5"/>
  </r>
  <r>
    <s v="HB0064"/>
    <s v="Enhanced Medicaid reimbursement rate-maternal services."/>
    <s v="x"/>
    <x v="0"/>
    <s v="Failed Intro"/>
    <s v="House"/>
    <x v="34"/>
    <d v="2026-02-11T00:00:00"/>
    <x v="32"/>
    <x v="1"/>
    <x v="5"/>
  </r>
  <r>
    <s v="HB0065"/>
    <s v="K-12 public school discipline."/>
    <s v="x"/>
    <x v="0"/>
    <s v="Failed Intro"/>
    <s v="House"/>
    <x v="30"/>
    <d v="2026-02-09T00:00:00"/>
    <x v="11"/>
    <x v="0"/>
    <x v="14"/>
  </r>
  <r>
    <s v="HB0066"/>
    <s v="Judicial deference-agencies."/>
    <s v="x"/>
    <x v="0"/>
    <m/>
    <m/>
    <x v="35"/>
    <d v="2026-02-10T00:00:00"/>
    <x v="33"/>
    <x v="1"/>
    <x v="1"/>
  </r>
  <r>
    <s v="HB0067"/>
    <s v="Eligibility for veterans property tax exemption-amendments."/>
    <s v="x"/>
    <x v="0"/>
    <m/>
    <m/>
    <x v="13"/>
    <d v="2026-02-12T00:00:00"/>
    <x v="20"/>
    <x v="1"/>
    <x v="19"/>
  </r>
  <r>
    <s v="HB0068"/>
    <s v="Veteran's exemption."/>
    <m/>
    <x v="0"/>
    <m/>
    <m/>
    <x v="36"/>
    <d v="2026-02-10T00:00:00"/>
    <x v="34"/>
    <x v="1"/>
    <x v="19"/>
  </r>
  <r>
    <s v="HB0069"/>
    <s v="Department of health-land transfers."/>
    <m/>
    <x v="0"/>
    <m/>
    <m/>
    <x v="14"/>
    <d v="2026-02-12T00:00:00"/>
    <x v="35"/>
    <x v="1"/>
    <x v="21"/>
  </r>
  <r>
    <s v="HB0070"/>
    <s v="Wyoming GRANITE Act."/>
    <m/>
    <x v="0"/>
    <m/>
    <m/>
    <x v="37"/>
    <d v="2026-02-10T00:00:00"/>
    <x v="33"/>
    <x v="1"/>
    <x v="2"/>
  </r>
  <r>
    <s v="HB0071"/>
    <s v="No more pennies-rounding cash payments."/>
    <m/>
    <x v="0"/>
    <s v="Not Considered"/>
    <m/>
    <x v="19"/>
    <d v="2026-02-05T00:00:00"/>
    <x v="36"/>
    <x v="1"/>
    <x v="8"/>
  </r>
  <r>
    <s v="HB0072"/>
    <s v="Obscenity amendments."/>
    <s v="x"/>
    <x v="0"/>
    <s v="Not Considered"/>
    <m/>
    <x v="19"/>
    <d v="2026-02-05T00:00:00"/>
    <x v="37"/>
    <x v="1"/>
    <x v="2"/>
  </r>
  <r>
    <s v="HB0073"/>
    <s v="Residential real property-fair market value on transfer."/>
    <s v="x"/>
    <x v="0"/>
    <s v="Failed Intro"/>
    <s v="House"/>
    <x v="6"/>
    <d v="2026-02-09T00:00:00"/>
    <x v="26"/>
    <x v="0"/>
    <x v="19"/>
  </r>
  <r>
    <s v="HB0074"/>
    <s v="Public schools to provide feminine hygiene products."/>
    <m/>
    <x v="0"/>
    <s v="Failed Intro"/>
    <s v="House"/>
    <x v="29"/>
    <d v="2026-02-11T00:00:00"/>
    <x v="38"/>
    <x v="1"/>
    <x v="14"/>
  </r>
  <r>
    <s v="HB0075"/>
    <s v="Virtual currency kiosks. "/>
    <m/>
    <x v="0"/>
    <m/>
    <m/>
    <x v="14"/>
    <d v="2026-02-12T00:00:00"/>
    <x v="32"/>
    <x v="1"/>
    <x v="8"/>
  </r>
  <r>
    <s v="HB0076"/>
    <s v="Exception for annexation with landowner objections-repeal."/>
    <m/>
    <x v="0"/>
    <m/>
    <m/>
    <x v="38"/>
    <d v="2026-02-10T00:00:00"/>
    <x v="34"/>
    <x v="1"/>
    <x v="7"/>
  </r>
  <r>
    <s v="HB0077"/>
    <s v="Zoning protest petition-repeal."/>
    <s v="x"/>
    <x v="0"/>
    <s v="Failed Intro"/>
    <s v="House"/>
    <x v="39"/>
    <d v="2026-02-10T00:00:00"/>
    <x v="1"/>
    <x v="1"/>
    <x v="22"/>
  </r>
  <r>
    <s v="HB0078"/>
    <s v="Forest health grant program."/>
    <m/>
    <x v="0"/>
    <m/>
    <m/>
    <x v="14"/>
    <d v="2026-02-11T00:00:00"/>
    <x v="39"/>
    <x v="0"/>
    <x v="21"/>
  </r>
  <r>
    <s v="HB0079"/>
    <s v="Prescriptive easement for water conveyance-attorney fees."/>
    <m/>
    <x v="0"/>
    <s v="Failed Intro"/>
    <s v="House"/>
    <x v="40"/>
    <d v="2026-02-09T00:00:00"/>
    <x v="39"/>
    <x v="0"/>
    <x v="7"/>
  </r>
  <r>
    <s v="HB0080"/>
    <s v="Identification cards-renewal for care facility residents."/>
    <m/>
    <x v="0"/>
    <m/>
    <m/>
    <x v="41"/>
    <d v="2026-02-10T00:00:00"/>
    <x v="16"/>
    <x v="1"/>
    <x v="1"/>
  </r>
  <r>
    <s v="HB0081"/>
    <s v="Less is More Plate Act."/>
    <m/>
    <x v="0"/>
    <s v="Failed Intro"/>
    <s v="House"/>
    <x v="10"/>
    <d v="2026-02-10T00:00:00"/>
    <x v="40"/>
    <x v="1"/>
    <x v="15"/>
  </r>
  <r>
    <s v="HB0082"/>
    <s v="Wyoming interstate study and safe highways investment act."/>
    <m/>
    <x v="0"/>
    <s v="Failed Intro"/>
    <s v="House"/>
    <x v="42"/>
    <d v="2026-02-11T00:00:00"/>
    <x v="22"/>
    <x v="1"/>
    <x v="23"/>
  </r>
  <r>
    <s v="HB0083"/>
    <s v="Legislative subpoena-penalty."/>
    <s v="x"/>
    <x v="0"/>
    <m/>
    <m/>
    <x v="14"/>
    <d v="2026-02-11T00:00:00"/>
    <x v="41"/>
    <x v="0"/>
    <x v="6"/>
  </r>
  <r>
    <s v="HB0084"/>
    <s v="Falsifying election documents."/>
    <s v="x"/>
    <x v="0"/>
    <m/>
    <m/>
    <x v="14"/>
    <d v="2026-02-11T00:00:00"/>
    <x v="41"/>
    <x v="0"/>
    <x v="13"/>
  </r>
  <r>
    <s v="HB0085"/>
    <s v="Post-election audit procedures."/>
    <s v="x"/>
    <x v="0"/>
    <m/>
    <m/>
    <x v="43"/>
    <d v="2026-02-13T00:00:00"/>
    <x v="41"/>
    <x v="0"/>
    <x v="13"/>
  </r>
  <r>
    <s v="HB0086"/>
    <s v="Removal of county officers-election code violations."/>
    <s v="x"/>
    <x v="0"/>
    <m/>
    <m/>
    <x v="44"/>
    <d v="2026-02-13T00:00:00"/>
    <x v="41"/>
    <x v="0"/>
    <x v="16"/>
  </r>
  <r>
    <s v="HB0087"/>
    <s v="Omnibus water bill-planning."/>
    <m/>
    <x v="0"/>
    <m/>
    <m/>
    <x v="13"/>
    <d v="2026-02-12T00:00:00"/>
    <x v="39"/>
    <x v="0"/>
    <x v="24"/>
  </r>
  <r>
    <s v="HB0088"/>
    <s v="Public funds lobbying."/>
    <s v="x"/>
    <x v="0"/>
    <s v="Failed Intro"/>
    <s v="House"/>
    <x v="34"/>
    <d v="2026-02-10T00:00:00"/>
    <x v="42"/>
    <x v="1"/>
    <x v="2"/>
  </r>
  <r>
    <s v="HB0089"/>
    <s v="Donations of alcoholic beverages-amendments."/>
    <m/>
    <x v="0"/>
    <s v="Not Considered"/>
    <m/>
    <x v="19"/>
    <d v="2026-02-05T00:00:00"/>
    <x v="28"/>
    <x v="1"/>
    <x v="25"/>
  </r>
  <r>
    <s v="HB0090"/>
    <s v="State engineer-consumptive water use study."/>
    <m/>
    <x v="0"/>
    <m/>
    <m/>
    <x v="45"/>
    <d v="2026-02-12T00:00:00"/>
    <x v="13"/>
    <x v="1"/>
    <x v="24"/>
  </r>
  <r>
    <s v="HB0091"/>
    <s v="Ban on government social scoring with AI."/>
    <m/>
    <x v="0"/>
    <m/>
    <m/>
    <x v="46"/>
    <d v="2026-02-10T00:00:00"/>
    <x v="36"/>
    <x v="1"/>
    <x v="1"/>
  </r>
  <r>
    <s v="HB0092"/>
    <s v="Sexual predators prohibited from public office."/>
    <s v="x"/>
    <x v="0"/>
    <m/>
    <m/>
    <x v="47"/>
    <d v="2026-02-10T00:00:00"/>
    <x v="37"/>
    <x v="1"/>
    <x v="2"/>
  </r>
  <r>
    <s v="HB0093"/>
    <s v="The people's right to judicial transparency."/>
    <s v="x"/>
    <x v="0"/>
    <s v="Failed Intro"/>
    <s v="House"/>
    <x v="16"/>
    <d v="2026-02-10T00:00:00"/>
    <x v="37"/>
    <x v="1"/>
    <x v="2"/>
  </r>
  <r>
    <s v="HB0094"/>
    <s v="Election purity and hand count act."/>
    <s v="x"/>
    <x v="0"/>
    <s v="Failed Intro"/>
    <s v="House"/>
    <x v="32"/>
    <d v="2026-02-10T00:00:00"/>
    <x v="24"/>
    <x v="1"/>
    <x v="13"/>
  </r>
  <r>
    <s v="HB0095"/>
    <s v="Concealed carry-colleges and universities."/>
    <s v="y"/>
    <x v="0"/>
    <m/>
    <m/>
    <x v="48"/>
    <d v="2026-02-10T00:00:00"/>
    <x v="43"/>
    <x v="1"/>
    <x v="2"/>
  </r>
  <r>
    <s v="HB0096"/>
    <s v="Carrying of concealed weapons-age requirement."/>
    <s v="y"/>
    <x v="0"/>
    <m/>
    <m/>
    <x v="49"/>
    <d v="2026-02-10T00:00:00"/>
    <x v="43"/>
    <x v="1"/>
    <x v="2"/>
  </r>
  <r>
    <s v="HB0097"/>
    <s v="Second amendment financial privacy act amendments."/>
    <s v="x"/>
    <x v="0"/>
    <m/>
    <m/>
    <x v="50"/>
    <d v="2026-02-10T00:00:00"/>
    <x v="43"/>
    <x v="1"/>
    <x v="2"/>
  </r>
  <r>
    <s v="HB0098"/>
    <s v="Prohibit Red Flag Gun Seizure Act-penalty amendments."/>
    <s v="y"/>
    <x v="0"/>
    <m/>
    <m/>
    <x v="14"/>
    <d v="2026-02-12T00:00:00"/>
    <x v="43"/>
    <x v="1"/>
    <x v="2"/>
  </r>
  <r>
    <s v="HB0099"/>
    <s v="Wyoming veterans museum capital construction."/>
    <m/>
    <x v="0"/>
    <s v="Failed Intro"/>
    <s v="House"/>
    <x v="51"/>
    <d v="2026-02-11T00:00:00"/>
    <x v="22"/>
    <x v="1"/>
    <x v="26"/>
  </r>
  <r>
    <s v="HB0100"/>
    <s v="Nonprofit corporations-remote participation."/>
    <m/>
    <x v="0"/>
    <s v="Failed Intro"/>
    <s v="House"/>
    <x v="52"/>
    <d v="2026-02-10T00:00:00"/>
    <x v="44"/>
    <x v="1"/>
    <x v="27"/>
  </r>
  <r>
    <s v="HB0101"/>
    <s v="Guardianship protections."/>
    <m/>
    <x v="0"/>
    <m/>
    <m/>
    <x v="53"/>
    <d v="2026-02-10T00:00:00"/>
    <x v="34"/>
    <x v="1"/>
    <x v="28"/>
  </r>
  <r>
    <s v="HB0102"/>
    <s v="Protecting kids from deepfakes and exploitative images."/>
    <m/>
    <x v="0"/>
    <m/>
    <m/>
    <x v="54"/>
    <d v="2026-02-10T00:00:00"/>
    <x v="31"/>
    <x v="1"/>
    <x v="6"/>
  </r>
  <r>
    <s v="HB0103"/>
    <s v="Wyoming First Amendment Protection Act."/>
    <s v="y"/>
    <x v="0"/>
    <m/>
    <m/>
    <x v="55"/>
    <d v="2026-02-10T00:00:00"/>
    <x v="45"/>
    <x v="1"/>
    <x v="2"/>
  </r>
  <r>
    <s v="HB0104"/>
    <s v="County clerks-frivolous filings procedure."/>
    <s v="y"/>
    <x v="0"/>
    <s v="Not Considered"/>
    <m/>
    <x v="19"/>
    <d v="2026-02-06T00:00:00"/>
    <x v="35"/>
    <x v="1"/>
    <x v="16"/>
  </r>
  <r>
    <s v="HB0105"/>
    <s v="K-12 school facilities appropriations-2."/>
    <m/>
    <x v="0"/>
    <m/>
    <m/>
    <x v="4"/>
    <d v="2026-02-13T00:00:00"/>
    <x v="0"/>
    <x v="0"/>
    <x v="29"/>
  </r>
  <r>
    <s v="HB0106"/>
    <s v="Smokebuster module leaders."/>
    <m/>
    <x v="0"/>
    <m/>
    <m/>
    <x v="4"/>
    <d v="2026-02-13T00:00:00"/>
    <x v="0"/>
    <x v="0"/>
    <x v="21"/>
  </r>
  <r>
    <s v="HB0107"/>
    <s v="Local government distributions."/>
    <s v="x\"/>
    <x v="0"/>
    <m/>
    <m/>
    <x v="2"/>
    <d v="2026-02-12T00:00:00"/>
    <x v="0"/>
    <x v="0"/>
    <x v="16"/>
  </r>
  <r>
    <s v="HB0108"/>
    <s v="Department of audit reports-website posting."/>
    <m/>
    <x v="0"/>
    <m/>
    <m/>
    <x v="56"/>
    <d v="2026-02-10T00:00:00"/>
    <x v="46"/>
    <x v="1"/>
    <x v="1"/>
  </r>
  <r>
    <s v="HB0109"/>
    <s v="Property tax exemptions-application date."/>
    <m/>
    <x v="0"/>
    <m/>
    <m/>
    <x v="57"/>
    <d v="2026-02-10T00:00:00"/>
    <x v="46"/>
    <x v="1"/>
    <x v="19"/>
  </r>
  <r>
    <s v="HB0110"/>
    <s v="K-12 public school finance. "/>
    <m/>
    <x v="0"/>
    <s v="Failed Intro"/>
    <s v="House"/>
    <x v="58"/>
    <d v="2026-02-09T00:00:00"/>
    <x v="47"/>
    <x v="0"/>
    <x v="29"/>
  </r>
  <r>
    <s v="HB0111"/>
    <s v="State funded capital construction."/>
    <m/>
    <x v="0"/>
    <m/>
    <m/>
    <x v="14"/>
    <d v="2026-02-12T00:00:00"/>
    <x v="0"/>
    <x v="0"/>
    <x v="17"/>
  </r>
  <r>
    <s v="HB0112"/>
    <s v="Riverton state office task force-sunset."/>
    <m/>
    <x v="0"/>
    <m/>
    <m/>
    <x v="14"/>
    <d v="2026-02-12T00:00:00"/>
    <x v="0"/>
    <x v="0"/>
    <x v="1"/>
  </r>
  <r>
    <s v="HB0113"/>
    <s v="Parent rights-amendments."/>
    <s v="y"/>
    <x v="0"/>
    <s v="Not Considered"/>
    <m/>
    <x v="19"/>
    <d v="2026-02-09T00:00:00"/>
    <x v="23"/>
    <x v="1"/>
    <x v="2"/>
  </r>
  <r>
    <s v="HB0114"/>
    <s v="Railroad safety."/>
    <m/>
    <x v="0"/>
    <s v="Failed Intro"/>
    <s v="House"/>
    <x v="59"/>
    <d v="2026-02-10T00:00:00"/>
    <x v="19"/>
    <x v="1"/>
    <x v="20"/>
  </r>
  <r>
    <s v="HB0115"/>
    <s v="Cardiac events in schools-planning and training."/>
    <m/>
    <x v="0"/>
    <m/>
    <m/>
    <x v="60"/>
    <d v="2026-02-11T00:00:00"/>
    <x v="48"/>
    <x v="1"/>
    <x v="14"/>
  </r>
  <r>
    <s v="HB0116"/>
    <s v="Destruction of water is not beneficial use."/>
    <m/>
    <x v="0"/>
    <m/>
    <m/>
    <x v="61"/>
    <d v="2026-02-13T00:00:00"/>
    <x v="39"/>
    <x v="0"/>
    <x v="2"/>
  </r>
  <r>
    <s v="HB0117"/>
    <s v="Stop harm-empower women with informed notices."/>
    <s v="y"/>
    <x v="0"/>
    <m/>
    <m/>
    <x v="62"/>
    <d v="2026-02-10T00:00:00"/>
    <x v="49"/>
    <x v="1"/>
    <x v="2"/>
  </r>
  <r>
    <s v="HB0118"/>
    <s v="Residential property tax replacement."/>
    <s v="y"/>
    <x v="0"/>
    <s v="Not Considered"/>
    <m/>
    <x v="19"/>
    <d v="2026-02-09T00:00:00"/>
    <x v="26"/>
    <x v="0"/>
    <x v="19"/>
  </r>
  <r>
    <s v="HB0119"/>
    <s v="No foreign law in Wyoming."/>
    <s v="y"/>
    <x v="0"/>
    <s v="Failed Intro"/>
    <s v="House"/>
    <x v="63"/>
    <d v="2026-02-10T00:00:00"/>
    <x v="50"/>
    <x v="1"/>
    <x v="2"/>
  </r>
  <r>
    <s v="HB0120"/>
    <s v="Energy product reclassification and sovereignty act."/>
    <m/>
    <x v="0"/>
    <m/>
    <m/>
    <x v="64"/>
    <d v="2026-02-10T00:00:00"/>
    <x v="51"/>
    <x v="1"/>
    <x v="2"/>
  </r>
  <r>
    <s v="HB0121"/>
    <s v="Hydrogen severance taxation."/>
    <m/>
    <x v="0"/>
    <m/>
    <m/>
    <x v="65"/>
    <d v="2026-02-10T00:00:00"/>
    <x v="51"/>
    <x v="1"/>
    <x v="19"/>
  </r>
  <r>
    <s v="HB0122"/>
    <s v="Wyoming rural health transformation program."/>
    <m/>
    <x v="0"/>
    <m/>
    <m/>
    <x v="14"/>
    <d v="2026-02-12T00:00:00"/>
    <x v="0"/>
    <x v="0"/>
    <x v="17"/>
  </r>
  <r>
    <s v="HB0123"/>
    <s v="Education savings accounts."/>
    <s v="y"/>
    <x v="0"/>
    <s v="Failed Intro"/>
    <s v="House"/>
    <x v="39"/>
    <d v="2026-02-10T00:00:00"/>
    <x v="32"/>
    <x v="1"/>
    <x v="14"/>
  </r>
  <r>
    <s v="HB0124"/>
    <s v="Property tax exemption reduction."/>
    <m/>
    <x v="0"/>
    <s v="Failed Intro"/>
    <s v="House"/>
    <x v="66"/>
    <d v="2026-02-10T00:00:00"/>
    <x v="52"/>
    <x v="1"/>
    <x v="19"/>
  </r>
  <r>
    <s v="HB0125"/>
    <s v="Business entity forced dissolution for fraud."/>
    <m/>
    <x v="0"/>
    <s v="Failed Intro"/>
    <s v="House"/>
    <x v="67"/>
    <d v="2026-02-10T00:00:00"/>
    <x v="37"/>
    <x v="1"/>
    <x v="27"/>
  </r>
  <r>
    <s v="HB0126"/>
    <s v="Human heartbeat act."/>
    <m/>
    <x v="0"/>
    <m/>
    <m/>
    <x v="68"/>
    <d v="2026-02-10T00:00:00"/>
    <x v="30"/>
    <x v="1"/>
    <x v="2"/>
  </r>
  <r>
    <s v="HB0127"/>
    <s v="Voter approval for recreation mill levy."/>
    <m/>
    <x v="0"/>
    <m/>
    <m/>
    <x v="69"/>
    <d v="2026-02-10T00:00:00"/>
    <x v="30"/>
    <x v="1"/>
    <x v="19"/>
  </r>
  <r>
    <s v="HB0128"/>
    <s v="Enhanced oil recovery-severance tax exemption."/>
    <m/>
    <x v="0"/>
    <m/>
    <m/>
    <x v="70"/>
    <d v="2026-02-11T00:00:00"/>
    <x v="53"/>
    <x v="1"/>
    <x v="19"/>
  </r>
  <r>
    <s v="HB0129"/>
    <s v="Expanding Physician Access Act."/>
    <m/>
    <x v="0"/>
    <m/>
    <m/>
    <x v="71"/>
    <d v="2026-02-11T00:00:00"/>
    <x v="28"/>
    <x v="1"/>
    <x v="30"/>
  </r>
  <r>
    <s v="HB0130"/>
    <s v="Second amendment protection act amendments."/>
    <m/>
    <x v="0"/>
    <m/>
    <m/>
    <x v="72"/>
    <d v="2026-02-11T00:00:00"/>
    <x v="54"/>
    <x v="1"/>
    <x v="2"/>
  </r>
  <r>
    <s v="HB0131"/>
    <s v="Government membership and cooperation with associations."/>
    <m/>
    <x v="0"/>
    <s v="Failed Intro"/>
    <s v="House"/>
    <x v="34"/>
    <d v="2026-02-11T00:00:00"/>
    <x v="55"/>
    <x v="1"/>
    <x v="2"/>
  </r>
  <r>
    <s v="HB0132"/>
    <s v="Nicotine products manufacturer licensing and reporting."/>
    <m/>
    <x v="0"/>
    <s v="Failed Intro"/>
    <s v="House"/>
    <x v="11"/>
    <d v="2026-02-11T00:00:00"/>
    <x v="14"/>
    <x v="1"/>
    <x v="5"/>
  </r>
  <r>
    <s v="HB0133"/>
    <s v="Conservation districts-contracting and supervisors."/>
    <m/>
    <x v="0"/>
    <m/>
    <m/>
    <x v="73"/>
    <d v="2026-02-11T00:00:00"/>
    <x v="14"/>
    <x v="1"/>
    <x v="1"/>
  </r>
  <r>
    <s v="HB0134"/>
    <s v="Disclosure of filtered legislator emails. "/>
    <m/>
    <x v="0"/>
    <s v="Failed Intro"/>
    <s v="House"/>
    <x v="74"/>
    <d v="2026-02-11T00:00:00"/>
    <x v="56"/>
    <x v="1"/>
    <x v="9"/>
  </r>
  <r>
    <s v="HB0135"/>
    <s v="Public officials-nondisclosure agreements."/>
    <m/>
    <x v="0"/>
    <s v="Failed Intro"/>
    <s v="House"/>
    <x v="75"/>
    <d v="2026-02-11T00:00:00"/>
    <x v="34"/>
    <x v="1"/>
    <x v="16"/>
  </r>
  <r>
    <s v="HB0136"/>
    <s v="Pari-mutuel wagering-highway fund."/>
    <m/>
    <x v="0"/>
    <s v="Failed Intro"/>
    <s v="House"/>
    <x v="76"/>
    <d v="2026-02-11T00:00:00"/>
    <x v="57"/>
    <x v="1"/>
    <x v="12"/>
  </r>
  <r>
    <s v="HB0137"/>
    <s v="Skill based amusement games-highway fund."/>
    <m/>
    <x v="0"/>
    <s v="Withdrawn"/>
    <m/>
    <x v="77"/>
    <d v="2026-02-11T00:00:00"/>
    <x v="57"/>
    <x v="1"/>
    <x v="12"/>
  </r>
  <r>
    <s v="HB0138"/>
    <s v="Reproductive Freedom Act."/>
    <m/>
    <x v="0"/>
    <s v="Not Considered"/>
    <m/>
    <x v="19"/>
    <d v="2026-02-10T00:00:00"/>
    <x v="36"/>
    <x v="1"/>
    <x v="2"/>
  </r>
  <r>
    <s v="HB0139"/>
    <s v="Exempting specified retail electric sales from regulation."/>
    <m/>
    <x v="0"/>
    <s v="Failed Intro"/>
    <s v="House"/>
    <x v="25"/>
    <d v="2026-02-11T00:00:00"/>
    <x v="1"/>
    <x v="1"/>
    <x v="31"/>
  </r>
  <r>
    <s v="HB0140"/>
    <s v="Construction inspections-qualified third parties."/>
    <m/>
    <x v="0"/>
    <m/>
    <m/>
    <x v="78"/>
    <d v="2026-02-11T00:00:00"/>
    <x v="1"/>
    <x v="1"/>
    <x v="16"/>
  </r>
  <r>
    <s v="HB0141"/>
    <s v="Fifth Amendment Protection Act. "/>
    <m/>
    <x v="0"/>
    <m/>
    <m/>
    <x v="79"/>
    <d v="2026-02-11T00:00:00"/>
    <x v="56"/>
    <x v="1"/>
    <x v="2"/>
  </r>
  <r>
    <s v="HB0142"/>
    <s v="Literacy screening assessment and intervention."/>
    <m/>
    <x v="0"/>
    <s v="Failed Intro"/>
    <s v="House"/>
    <x v="80"/>
    <d v="2026-02-11T00:00:00"/>
    <x v="16"/>
    <x v="1"/>
    <x v="14"/>
  </r>
  <r>
    <s v="HB0143"/>
    <s v="Free speech for health care providers."/>
    <m/>
    <x v="0"/>
    <m/>
    <m/>
    <x v="81"/>
    <d v="2026-02-11T00:00:00"/>
    <x v="45"/>
    <x v="1"/>
    <x v="2"/>
  </r>
  <r>
    <s v="HB0144"/>
    <s v="Fire protection districts mill levies-amendments."/>
    <m/>
    <x v="0"/>
    <m/>
    <m/>
    <x v="82"/>
    <d v="2026-02-11T00:00:00"/>
    <x v="38"/>
    <x v="1"/>
    <x v="32"/>
  </r>
  <r>
    <s v="HB0145"/>
    <s v="Removing triple taxation for resident EV drivers."/>
    <m/>
    <x v="0"/>
    <m/>
    <m/>
    <x v="83"/>
    <d v="2026-02-11T00:00:00"/>
    <x v="36"/>
    <x v="1"/>
    <x v="19"/>
  </r>
  <r>
    <s v="HB0146"/>
    <s v="Affordable electricity act of 2026."/>
    <m/>
    <x v="0"/>
    <m/>
    <m/>
    <x v="84"/>
    <d v="2026-02-11T00:00:00"/>
    <x v="44"/>
    <x v="1"/>
    <x v="31"/>
  </r>
  <r>
    <s v="HB0147"/>
    <s v="Property tax exemptions-effect of people's initiative. "/>
    <m/>
    <x v="0"/>
    <m/>
    <m/>
    <x v="85"/>
    <d v="2026-02-13T00:00:00"/>
    <x v="52"/>
    <x v="1"/>
    <x v="19"/>
  </r>
  <r>
    <s v="HB0148"/>
    <s v="Land, Water and Fiscal Integrity Act."/>
    <m/>
    <x v="0"/>
    <s v="Failed Intro"/>
    <s v="House"/>
    <x v="86"/>
    <d v="2026-02-13T00:00:00"/>
    <x v="51"/>
    <x v="1"/>
    <x v="19"/>
  </r>
  <r>
    <s v="HB0149"/>
    <s v="Home school prohibition-parents with convictions."/>
    <m/>
    <x v="0"/>
    <s v="Not Considered"/>
    <m/>
    <x v="19"/>
    <d v="2026-02-11T00:00:00"/>
    <x v="58"/>
    <x v="1"/>
    <x v="14"/>
  </r>
  <r>
    <s v="HB0150"/>
    <s v="Wyoming business council-evaluation and reform."/>
    <m/>
    <x v="0"/>
    <m/>
    <m/>
    <x v="87"/>
    <d v="2026-02-13T00:00:00"/>
    <x v="40"/>
    <x v="1"/>
    <x v="22"/>
  </r>
  <r>
    <s v="HB0151"/>
    <s v="Open records act-limitation on copy and production fees."/>
    <m/>
    <x v="0"/>
    <s v="Not Considered"/>
    <m/>
    <x v="19"/>
    <d v="2026-02-11T00:00:00"/>
    <x v="55"/>
    <x v="1"/>
    <x v="1"/>
  </r>
  <r>
    <s v="HB0152"/>
    <s v="Dissolution of limited liability companies-remedies."/>
    <m/>
    <x v="0"/>
    <s v="Not Considered"/>
    <m/>
    <x v="19"/>
    <d v="2026-02-11T00:00:00"/>
    <x v="13"/>
    <x v="1"/>
    <x v="27"/>
  </r>
  <r>
    <s v="HB0153"/>
    <s v="Taking of predators on public lands. "/>
    <m/>
    <x v="0"/>
    <s v="Not Considered"/>
    <m/>
    <x v="19"/>
    <d v="2026-02-11T00:00:00"/>
    <x v="59"/>
    <x v="1"/>
    <x v="11"/>
  </r>
  <r>
    <s v="HB0154"/>
    <s v="License plate decal-Wyoming veterans."/>
    <m/>
    <x v="0"/>
    <s v="Not Considered"/>
    <m/>
    <x v="19"/>
    <d v="2026-02-11T00:00:00"/>
    <x v="13"/>
    <x v="1"/>
    <x v="23"/>
  </r>
  <r>
    <s v="HB0155"/>
    <s v="Sales and use tax exemptions-reporting requirements."/>
    <m/>
    <x v="0"/>
    <s v="Not Considered"/>
    <m/>
    <x v="19"/>
    <d v="2026-02-11T00:00:00"/>
    <x v="7"/>
    <x v="1"/>
    <x v="19"/>
  </r>
  <r>
    <s v="HB0156"/>
    <s v="Local water system funding."/>
    <m/>
    <x v="0"/>
    <s v="Withdrawn"/>
    <s v="House"/>
    <x v="77"/>
    <d v="2026-02-12T00:00:00"/>
    <x v="22"/>
    <x v="1"/>
    <x v="17"/>
  </r>
  <r>
    <s v="HB0157"/>
    <s v="Protection of parental rights-cause of action."/>
    <m/>
    <x v="0"/>
    <m/>
    <m/>
    <x v="88"/>
    <d v="2026-02-13T00:00:00"/>
    <x v="60"/>
    <x v="1"/>
    <x v="2"/>
  </r>
  <r>
    <s v="HB0158"/>
    <s v="EV Charging Stations Transparency Act."/>
    <m/>
    <x v="0"/>
    <s v="Not Considered"/>
    <m/>
    <x v="19"/>
    <d v="2026-02-11T00:00:00"/>
    <x v="48"/>
    <x v="1"/>
    <x v="8"/>
  </r>
  <r>
    <s v="HB0159"/>
    <s v="Safeguarding personal expression at K-12 schools."/>
    <m/>
    <x v="0"/>
    <m/>
    <m/>
    <x v="89"/>
    <d v="2026-02-13T00:00:00"/>
    <x v="31"/>
    <x v="1"/>
    <x v="2"/>
  </r>
  <r>
    <s v="HB0160"/>
    <s v="Digital Taxonomy Act."/>
    <m/>
    <x v="0"/>
    <m/>
    <m/>
    <x v="90"/>
    <d v="2026-02-13T00:00:00"/>
    <x v="33"/>
    <x v="1"/>
    <x v="8"/>
  </r>
  <r>
    <s v="HB0161"/>
    <s v="Wyoming health insurance market study."/>
    <m/>
    <x v="0"/>
    <s v="Not Considered"/>
    <m/>
    <x v="19"/>
    <d v="2026-02-11T00:00:00"/>
    <x v="40"/>
    <x v="1"/>
    <x v="5"/>
  </r>
  <r>
    <s v="HB0162"/>
    <s v="Property tax exemption-first responders."/>
    <m/>
    <x v="0"/>
    <s v="Not Considered"/>
    <m/>
    <x v="19"/>
    <d v="2026-02-11T00:00:00"/>
    <x v="31"/>
    <x v="1"/>
    <x v="19"/>
  </r>
  <r>
    <s v="HB0163"/>
    <s v="Amendments to beef checkoff program."/>
    <m/>
    <x v="0"/>
    <s v="Not Considered"/>
    <m/>
    <x v="19"/>
    <d v="2026-02-11T00:00:00"/>
    <x v="5"/>
    <x v="1"/>
    <x v="18"/>
  </r>
  <r>
    <s v="HB0164"/>
    <s v="Wyoming generational investment account."/>
    <m/>
    <x v="0"/>
    <s v="Not Considered"/>
    <m/>
    <x v="19"/>
    <d v="2026-02-11T00:00:00"/>
    <x v="5"/>
    <x v="1"/>
    <x v="17"/>
  </r>
  <r>
    <s v="HB0165"/>
    <s v="State retired employees-retirement payment increases-2."/>
    <m/>
    <x v="0"/>
    <s v="Not Considered"/>
    <m/>
    <x v="19"/>
    <d v="2026-02-11T00:00:00"/>
    <x v="59"/>
    <x v="1"/>
    <x v="17"/>
  </r>
  <r>
    <s v="HB0166"/>
    <s v="Marijuana-class III substance."/>
    <m/>
    <x v="0"/>
    <s v="Not Considered"/>
    <m/>
    <x v="19"/>
    <d v="2026-02-11T00:00:00"/>
    <x v="58"/>
    <x v="1"/>
    <x v="6"/>
  </r>
  <r>
    <s v="HB0167"/>
    <s v="K-12 funding amendments. "/>
    <m/>
    <x v="0"/>
    <s v="Not Considered"/>
    <m/>
    <x v="19"/>
    <d v="2026-02-11T00:00:00"/>
    <x v="16"/>
    <x v="1"/>
    <x v="29"/>
  </r>
  <r>
    <s v="HB0168"/>
    <s v="Experience ratings-amendments."/>
    <m/>
    <x v="0"/>
    <s v="Not Considered"/>
    <m/>
    <x v="19"/>
    <d v="2026-02-11T00:00:00"/>
    <x v="35"/>
    <x v="1"/>
    <x v="33"/>
  </r>
  <r>
    <s v="HB0169"/>
    <s v="Prohibiting use of public funds for organization membership."/>
    <m/>
    <x v="0"/>
    <s v="Not Considered"/>
    <m/>
    <x v="19"/>
    <d v="2026-02-11T00:00:00"/>
    <x v="23"/>
    <x v="1"/>
    <x v="2"/>
  </r>
  <r>
    <s v="HB0170"/>
    <s v="Escape-parole eligibility."/>
    <m/>
    <x v="0"/>
    <s v="Not Considered"/>
    <m/>
    <x v="19"/>
    <d v="2026-02-11T00:00:00"/>
    <x v="23"/>
    <x v="1"/>
    <x v="6"/>
  </r>
  <r>
    <s v="HB0171"/>
    <s v="Funds for problem gaming treatment-amendments."/>
    <m/>
    <x v="0"/>
    <s v="Not Considered"/>
    <m/>
    <x v="19"/>
    <d v="2026-02-11T00:00:00"/>
    <x v="61"/>
    <x v="1"/>
    <x v="12"/>
  </r>
  <r>
    <s v="HB0172"/>
    <s v="Limitations on historic horse racing terminals-2."/>
    <m/>
    <x v="0"/>
    <s v="Not Considered"/>
    <m/>
    <x v="19"/>
    <d v="2026-02-11T00:00:00"/>
    <x v="61"/>
    <x v="1"/>
    <x v="12"/>
  </r>
  <r>
    <s v="HB0173"/>
    <s v="Juvenile discipline-parental obligations."/>
    <m/>
    <x v="0"/>
    <s v="Not Considered"/>
    <m/>
    <x v="19"/>
    <d v="2026-02-11T00:00:00"/>
    <x v="62"/>
    <x v="1"/>
    <x v="28"/>
  </r>
  <r>
    <s v="HB0174"/>
    <s v="Wyoming choice electric program."/>
    <m/>
    <x v="0"/>
    <s v="Not Considered"/>
    <m/>
    <x v="19"/>
    <d v="2026-02-11T00:00:00"/>
    <x v="24"/>
    <x v="1"/>
    <x v="31"/>
  </r>
  <r>
    <s v="HB0175"/>
    <s v="Proxy Advisor Transparency Act."/>
    <m/>
    <x v="0"/>
    <s v="Not Considered"/>
    <m/>
    <x v="19"/>
    <d v="2026-02-11T00:00:00"/>
    <x v="24"/>
    <x v="1"/>
    <x v="27"/>
  </r>
  <r>
    <s v="HB0176"/>
    <s v="Modification of average daily membership for K-12 funding."/>
    <m/>
    <x v="0"/>
    <s v="Not Considered"/>
    <m/>
    <x v="19"/>
    <d v="2026-02-11T00:00:00"/>
    <x v="16"/>
    <x v="1"/>
    <x v="29"/>
  </r>
  <r>
    <s v="HB0177"/>
    <s v="Judicial nominating commission-senate confirmation."/>
    <m/>
    <x v="0"/>
    <s v="Not Considered"/>
    <m/>
    <x v="19"/>
    <d v="2026-02-11T00:00:00"/>
    <x v="63"/>
    <x v="1"/>
    <x v="34"/>
  </r>
  <r>
    <s v="HB0178"/>
    <s v="Public unions-transparency and dues withdrawal limitations."/>
    <m/>
    <x v="0"/>
    <m/>
    <m/>
    <x v="91"/>
    <d v="2026-02-13T00:00:00"/>
    <x v="5"/>
    <x v="1"/>
    <x v="33"/>
  </r>
  <r>
    <s v="HB0179"/>
    <s v="Hospital pricing transparency."/>
    <m/>
    <x v="0"/>
    <s v="Failed Intro"/>
    <s v="House"/>
    <x v="66"/>
    <d v="2026-02-13T00:00:00"/>
    <x v="33"/>
    <x v="1"/>
    <x v="5"/>
  </r>
  <r>
    <s v="HB0180"/>
    <s v="Amending local surface water runoff system authority."/>
    <m/>
    <x v="0"/>
    <s v="Not Considered"/>
    <m/>
    <x v="19"/>
    <d v="2026-02-11T00:00:00"/>
    <x v="40"/>
    <x v="1"/>
    <x v="16"/>
  </r>
  <r>
    <s v="HB0181"/>
    <s v="Biometric data and license plate readers-regulation."/>
    <m/>
    <x v="0"/>
    <s v="Not Considered"/>
    <m/>
    <x v="19"/>
    <d v="2026-02-11T00:00:00"/>
    <x v="33"/>
    <x v="1"/>
    <x v="2"/>
  </r>
  <r>
    <s v="HB0182"/>
    <s v="State heritage lands-protection and revenue."/>
    <m/>
    <x v="0"/>
    <s v="Not Considered"/>
    <m/>
    <x v="19"/>
    <d v="2026-02-11T00:00:00"/>
    <x v="51"/>
    <x v="1"/>
    <x v="21"/>
  </r>
  <r>
    <s v="HB0183"/>
    <s v="Renters' property tax relief."/>
    <m/>
    <x v="0"/>
    <s v="Not Considered"/>
    <m/>
    <x v="19"/>
    <d v="2026-02-11T00:00:00"/>
    <x v="36"/>
    <x v="1"/>
    <x v="19"/>
  </r>
  <r>
    <s v="HB0184"/>
    <s v="Juveniles-criminal deferral."/>
    <m/>
    <x v="0"/>
    <s v="Not Considered"/>
    <m/>
    <x v="19"/>
    <d v="2026-02-11T00:00:00"/>
    <x v="45"/>
    <x v="1"/>
    <x v="6"/>
  </r>
  <r>
    <s v="HB0185"/>
    <s v="Kratom-prohibition."/>
    <m/>
    <x v="0"/>
    <s v="Not Considered"/>
    <m/>
    <x v="19"/>
    <d v="2026-02-11T00:00:00"/>
    <x v="45"/>
    <x v="1"/>
    <x v="5"/>
  </r>
  <r>
    <s v="HB0186"/>
    <s v="Baby Olivia act-requiring human development education."/>
    <m/>
    <x v="0"/>
    <s v="Failed Intro"/>
    <s v="House"/>
    <x v="92"/>
    <d v="2026-02-13T00:00:00"/>
    <x v="45"/>
    <x v="1"/>
    <x v="2"/>
  </r>
  <r>
    <s v="HB0187"/>
    <s v="Political parties-county central committees-2."/>
    <m/>
    <x v="0"/>
    <s v="Failed Intro"/>
    <s v="House"/>
    <x v="93"/>
    <d v="2026-02-13T00:00:00"/>
    <x v="64"/>
    <x v="1"/>
    <x v="13"/>
  </r>
  <r>
    <s v="HB0188"/>
    <s v="County boards and special districts-board member elections."/>
    <m/>
    <x v="0"/>
    <s v="Not Considered"/>
    <m/>
    <x v="19"/>
    <d v="2026-02-11T00:00:00"/>
    <x v="43"/>
    <x v="1"/>
    <x v="16"/>
  </r>
  <r>
    <s v="HB0189"/>
    <s v="Homeowners associations-display of political campaign signs."/>
    <m/>
    <x v="0"/>
    <s v="Not Considered"/>
    <m/>
    <x v="19"/>
    <d v="2026-02-11T00:00:00"/>
    <x v="64"/>
    <x v="1"/>
    <x v="13"/>
  </r>
  <r>
    <s v="HB0190"/>
    <s v="Sale of lands to the department of state parks."/>
    <m/>
    <x v="0"/>
    <s v="Not Considered"/>
    <m/>
    <x v="19"/>
    <d v="2026-02-11T00:00:00"/>
    <x v="22"/>
    <x v="1"/>
    <x v="21"/>
  </r>
  <r>
    <s v="HB0191"/>
    <s v="School board meeting requirements."/>
    <m/>
    <x v="0"/>
    <s v="Not Considered"/>
    <m/>
    <x v="19"/>
    <d v="2026-02-11T00:00:00"/>
    <x v="59"/>
    <x v="1"/>
    <x v="14"/>
  </r>
  <r>
    <s v="HB0192"/>
    <s v="DUI penalties-refusal of a chemical test."/>
    <m/>
    <x v="0"/>
    <s v="Not Considered"/>
    <m/>
    <x v="19"/>
    <d v="2026-02-11T00:00:00"/>
    <x v="44"/>
    <x v="1"/>
    <x v="15"/>
  </r>
  <r>
    <s v="HJ0001"/>
    <s v="Prohibiting unauthorized atmospheric geoengineering. "/>
    <m/>
    <x v="0"/>
    <s v="Failed Intro"/>
    <s v="House"/>
    <x v="94"/>
    <d v="2026-02-09T00:00:00"/>
    <x v="6"/>
    <x v="0"/>
    <x v="35"/>
  </r>
  <r>
    <s v="HJ0002"/>
    <s v="Federal mineral royalties-state share."/>
    <m/>
    <x v="0"/>
    <m/>
    <m/>
    <x v="4"/>
    <d v="2026-02-13T00:00:00"/>
    <x v="65"/>
    <x v="0"/>
    <x v="35"/>
  </r>
  <r>
    <s v="HJ0003"/>
    <s v="Storage of spent nuclear fuel and waste-vote required."/>
    <m/>
    <x v="0"/>
    <s v="Failed Intro"/>
    <s v="House"/>
    <x v="32"/>
    <d v="2026-02-10T00:00:00"/>
    <x v="66"/>
    <x v="1"/>
    <x v="35"/>
  </r>
  <r>
    <s v="HJ0004"/>
    <s v="Residential property tax value-constitutional amendment."/>
    <s v="y"/>
    <x v="0"/>
    <s v="Failed Intro"/>
    <s v="House"/>
    <x v="30"/>
    <d v="2026-02-09T00:00:00"/>
    <x v="26"/>
    <x v="0"/>
    <x v="36"/>
  </r>
  <r>
    <s v="HJ0005"/>
    <s v="Law Enforcement Memorial-Michael A. Rosa."/>
    <m/>
    <x v="0"/>
    <m/>
    <m/>
    <x v="95"/>
    <d v="2026-02-11T00:00:00"/>
    <x v="21"/>
    <x v="1"/>
    <x v="35"/>
  </r>
  <r>
    <s v="HJ0006"/>
    <s v="Election of judges and justices."/>
    <m/>
    <x v="0"/>
    <s v="Not Considered"/>
    <m/>
    <x v="19"/>
    <d v="2026-02-11T00:00:00"/>
    <x v="59"/>
    <x v="1"/>
    <x v="36"/>
  </r>
  <r>
    <s v="HJ0007"/>
    <s v="Social studies content standards-political ideologies."/>
    <m/>
    <x v="0"/>
    <s v="Not Considered"/>
    <m/>
    <x v="19"/>
    <d v="2026-02-11T00:00:00"/>
    <x v="40"/>
    <x v="1"/>
    <x v="2"/>
  </r>
  <r>
    <s v="HJ0008"/>
    <s v="Citizenship-sole allegiance to the United States."/>
    <m/>
    <x v="0"/>
    <s v="Not Considered"/>
    <m/>
    <x v="19"/>
    <d v="2026-02-11T00:00:00"/>
    <x v="23"/>
    <x v="1"/>
    <x v="2"/>
  </r>
  <r>
    <s v="SF0001"/>
    <s v="General government appropriations."/>
    <m/>
    <x v="1"/>
    <m/>
    <m/>
    <x v="96"/>
    <d v="2026-02-13T00:00:00"/>
    <x v="0"/>
    <x v="0"/>
    <x v="0"/>
  </r>
  <r>
    <s v="SF0002"/>
    <s v="Legislative budget."/>
    <m/>
    <x v="1"/>
    <m/>
    <m/>
    <x v="97"/>
    <d v="2026-02-13T00:00:00"/>
    <x v="25"/>
    <x v="0"/>
    <x v="0"/>
  </r>
  <r>
    <s v="SF0003"/>
    <s v="Protection of nuclear facilities."/>
    <m/>
    <x v="1"/>
    <s v="Failed Intro"/>
    <s v="Senate"/>
    <x v="98"/>
    <d v="2026-02-09T00:00:00"/>
    <x v="3"/>
    <x v="0"/>
    <x v="6"/>
  </r>
  <r>
    <s v="SF0004"/>
    <s v="Medicaid rate increase-EMS services."/>
    <s v="y"/>
    <x v="1"/>
    <m/>
    <m/>
    <x v="99"/>
    <d v="2026-02-13T00:00:00"/>
    <x v="2"/>
    <x v="0"/>
    <x v="5"/>
  </r>
  <r>
    <s v="SF0005"/>
    <s v="Hospital bankruptcy proceedings."/>
    <m/>
    <x v="1"/>
    <m/>
    <m/>
    <x v="96"/>
    <d v="2026-02-13T00:00:00"/>
    <x v="2"/>
    <x v="0"/>
    <x v="1"/>
  </r>
  <r>
    <s v="SF0006"/>
    <s v="Eligibility for Medicaid-criteria."/>
    <m/>
    <x v="1"/>
    <m/>
    <m/>
    <x v="96"/>
    <d v="2026-02-13T00:00:00"/>
    <x v="2"/>
    <x v="0"/>
    <x v="5"/>
  </r>
  <r>
    <s v="SF0007"/>
    <s v="Theft amendments."/>
    <m/>
    <x v="1"/>
    <m/>
    <m/>
    <x v="19"/>
    <d v="2026-02-13T00:00:00"/>
    <x v="4"/>
    <x v="0"/>
    <x v="6"/>
  </r>
  <r>
    <s v="SF0008"/>
    <s v="Absconding for criminal purposes-criminal offense."/>
    <m/>
    <x v="1"/>
    <m/>
    <m/>
    <x v="100"/>
    <d v="2026-02-12T00:00:00"/>
    <x v="4"/>
    <x v="0"/>
    <x v="6"/>
  </r>
  <r>
    <s v="SF0009"/>
    <s v="Fentanyl to minors-enhanced penalty."/>
    <m/>
    <x v="1"/>
    <m/>
    <m/>
    <x v="99"/>
    <d v="2026-02-10T00:00:00"/>
    <x v="4"/>
    <x v="0"/>
    <x v="6"/>
  </r>
  <r>
    <s v="SF0010"/>
    <s v="Contracts for holding and treating mentally ill detainees."/>
    <m/>
    <x v="1"/>
    <m/>
    <m/>
    <x v="19"/>
    <d v="2026-02-13T00:00:00"/>
    <x v="4"/>
    <x v="0"/>
    <x v="5"/>
  </r>
  <r>
    <s v="SF0011"/>
    <s v="Burials of indigent veterans-amendments."/>
    <m/>
    <x v="1"/>
    <m/>
    <m/>
    <x v="19"/>
    <d v="2026-02-13T00:00:00"/>
    <x v="17"/>
    <x v="0"/>
    <x v="26"/>
  </r>
  <r>
    <s v="SF0012"/>
    <s v="Wyoming national guard reenlistment bonus program."/>
    <m/>
    <x v="1"/>
    <m/>
    <m/>
    <x v="99"/>
    <d v="2026-02-12T00:00:00"/>
    <x v="17"/>
    <x v="0"/>
    <x v="26"/>
  </r>
  <r>
    <s v="SF0013"/>
    <s v="Wyoming national guard member referral-amendments. "/>
    <m/>
    <x v="1"/>
    <m/>
    <m/>
    <x v="99"/>
    <d v="2026-02-12T00:00:00"/>
    <x v="17"/>
    <x v="0"/>
    <x v="26"/>
  </r>
  <r>
    <s v="SF0014"/>
    <s v="Literacy position for K-3 reading program."/>
    <m/>
    <x v="1"/>
    <m/>
    <m/>
    <x v="99"/>
    <d v="2026-02-13T00:00:00"/>
    <x v="11"/>
    <x v="0"/>
    <x v="14"/>
  </r>
  <r>
    <s v="SF0015"/>
    <s v="Landowner hunting licenses-limitation."/>
    <m/>
    <x v="1"/>
    <s v="Failed Intro"/>
    <s v="Senate"/>
    <x v="101"/>
    <d v="2026-02-09T00:00:00"/>
    <x v="6"/>
    <x v="0"/>
    <x v="11"/>
  </r>
  <r>
    <s v="SF0016"/>
    <s v="Subleasing of state lands-exemptions."/>
    <m/>
    <x v="1"/>
    <m/>
    <m/>
    <x v="19"/>
    <d v="2026-02-13T00:00:00"/>
    <x v="6"/>
    <x v="0"/>
    <x v="21"/>
  </r>
  <r>
    <s v="SF0017"/>
    <s v="Good neighbor authority-amendments."/>
    <m/>
    <x v="1"/>
    <m/>
    <m/>
    <x v="96"/>
    <d v="2026-02-13T00:00:00"/>
    <x v="65"/>
    <x v="0"/>
    <x v="21"/>
  </r>
  <r>
    <s v="SF0018"/>
    <s v="Attendance of students in K-12 schools. "/>
    <s v="x"/>
    <x v="1"/>
    <m/>
    <m/>
    <x v="19"/>
    <d v="2026-02-13T00:00:00"/>
    <x v="11"/>
    <x v="0"/>
    <x v="14"/>
  </r>
  <r>
    <s v="SF0019"/>
    <s v="Epinephrine delivery methods."/>
    <m/>
    <x v="1"/>
    <m/>
    <m/>
    <x v="102"/>
    <d v="2026-02-10T00:00:00"/>
    <x v="67"/>
    <x v="1"/>
    <x v="5"/>
  </r>
  <r>
    <s v="SF0020"/>
    <s v="Data privacy-government entities."/>
    <m/>
    <x v="1"/>
    <m/>
    <m/>
    <x v="103"/>
    <d v="2026-02-09T00:00:00"/>
    <x v="8"/>
    <x v="0"/>
    <x v="1"/>
  </r>
  <r>
    <s v="SF0021"/>
    <s v="Wyoming stable token-amendments. "/>
    <m/>
    <x v="1"/>
    <m/>
    <m/>
    <x v="104"/>
    <d v="2026-02-09T00:00:00"/>
    <x v="8"/>
    <x v="0"/>
    <x v="8"/>
  </r>
  <r>
    <s v="SF0022"/>
    <s v="Unincorporated nonprofit associations-amendments."/>
    <m/>
    <x v="1"/>
    <m/>
    <m/>
    <x v="104"/>
    <d v="2026-02-09T00:00:00"/>
    <x v="8"/>
    <x v="0"/>
    <x v="1"/>
  </r>
  <r>
    <s v="SF0023"/>
    <s v="Outpatient examination and commitment length."/>
    <m/>
    <x v="1"/>
    <m/>
    <m/>
    <x v="102"/>
    <d v="2026-02-10T00:00:00"/>
    <x v="68"/>
    <x v="1"/>
    <x v="5"/>
  </r>
  <r>
    <s v="SF0024"/>
    <s v="Lottery tickets-acceptance of debit card payments."/>
    <m/>
    <x v="1"/>
    <m/>
    <m/>
    <x v="19"/>
    <d v="2026-02-13T00:00:00"/>
    <x v="9"/>
    <x v="0"/>
    <x v="12"/>
  </r>
  <r>
    <s v="SF0025"/>
    <s v="Landowner license limits in limited quota hunt areas."/>
    <m/>
    <x v="1"/>
    <m/>
    <m/>
    <x v="105"/>
    <d v="2026-02-09T00:00:00"/>
    <x v="9"/>
    <x v="0"/>
    <x v="11"/>
  </r>
  <r>
    <s v="SF0026"/>
    <s v="Game and fish property tax exemption-amendments."/>
    <m/>
    <x v="1"/>
    <m/>
    <m/>
    <x v="106"/>
    <d v="2026-02-09T00:00:00"/>
    <x v="9"/>
    <x v="0"/>
    <x v="19"/>
  </r>
  <r>
    <s v="SF0027"/>
    <s v="Leashed dogs for tracking-black bear."/>
    <m/>
    <x v="1"/>
    <m/>
    <m/>
    <x v="107"/>
    <d v="2026-02-10T00:00:00"/>
    <x v="69"/>
    <x v="1"/>
    <x v="11"/>
  </r>
  <r>
    <s v="SF0028"/>
    <s v="Elections-voting machine and voting system tests."/>
    <s v="x"/>
    <x v="1"/>
    <m/>
    <m/>
    <x v="100"/>
    <d v="2026-02-13T00:00:00"/>
    <x v="27"/>
    <x v="0"/>
    <x v="13"/>
  </r>
  <r>
    <s v="SF0029"/>
    <s v="Elections-acceptable identification revisions."/>
    <s v="x"/>
    <x v="1"/>
    <s v="Failed Intro"/>
    <s v="Senate"/>
    <x v="108"/>
    <d v="2026-02-09T00:00:00"/>
    <x v="27"/>
    <x v="0"/>
    <x v="13"/>
  </r>
  <r>
    <s v="SF0030"/>
    <s v="Elections-voter registration revisions."/>
    <s v="x"/>
    <x v="1"/>
    <m/>
    <m/>
    <x v="100"/>
    <d v="2026-02-13T00:00:00"/>
    <x v="27"/>
    <x v="0"/>
    <x v="13"/>
  </r>
  <r>
    <s v="SF0031"/>
    <s v="Uniform mortgage modification act."/>
    <m/>
    <x v="1"/>
    <m/>
    <m/>
    <x v="19"/>
    <d v="2026-02-13T00:00:00"/>
    <x v="27"/>
    <x v="0"/>
    <x v="7"/>
  </r>
  <r>
    <s v="SF0032"/>
    <s v="911 funding."/>
    <m/>
    <x v="1"/>
    <m/>
    <m/>
    <x v="99"/>
    <d v="2026-02-13T00:00:00"/>
    <x v="27"/>
    <x v="0"/>
    <x v="20"/>
  </r>
  <r>
    <s v="SF0033"/>
    <s v="Political parties-county central committees."/>
    <m/>
    <x v="1"/>
    <s v="Failed Intro"/>
    <s v="Senate"/>
    <x v="109"/>
    <d v="2026-02-09T00:00:00"/>
    <x v="27"/>
    <x v="0"/>
    <x v="2"/>
  </r>
  <r>
    <s v="SF0034"/>
    <s v="Roadside safety-amendments."/>
    <m/>
    <x v="1"/>
    <m/>
    <m/>
    <x v="99"/>
    <d v="2026-02-12T00:00:00"/>
    <x v="70"/>
    <x v="1"/>
    <x v="20"/>
  </r>
  <r>
    <s v="SF0035"/>
    <s v="School district-cell phone and smart watch policies."/>
    <m/>
    <x v="1"/>
    <m/>
    <m/>
    <x v="110"/>
    <d v="2026-02-10T00:00:00"/>
    <x v="68"/>
    <x v="1"/>
    <x v="14"/>
  </r>
  <r>
    <s v="SF0036"/>
    <s v="Hathaway lump sum merit scholarship. "/>
    <m/>
    <x v="1"/>
    <m/>
    <m/>
    <x v="99"/>
    <d v="2026-02-13T00:00:00"/>
    <x v="11"/>
    <x v="0"/>
    <x v="14"/>
  </r>
  <r>
    <s v="SF0037"/>
    <s v="K-12 school facilities maintenance and appropriations."/>
    <m/>
    <x v="1"/>
    <m/>
    <m/>
    <x v="111"/>
    <d v="2026-02-10T00:00:00"/>
    <x v="71"/>
    <x v="0"/>
    <x v="29"/>
  </r>
  <r>
    <s v="SF0038"/>
    <s v="Beef checkoff program-amendments."/>
    <m/>
    <x v="1"/>
    <s v="Not Considered"/>
    <m/>
    <x v="112"/>
    <d v="2026-02-09T00:00:00"/>
    <x v="72"/>
    <x v="1"/>
    <x v="18"/>
  </r>
  <r>
    <s v="SF0039"/>
    <s v="Long-term homeowner tax exemption-sunset repeal."/>
    <m/>
    <x v="1"/>
    <m/>
    <m/>
    <x v="99"/>
    <d v="2026-02-11T00:00:00"/>
    <x v="72"/>
    <x v="1"/>
    <x v="19"/>
  </r>
  <r>
    <s v="SF0040"/>
    <s v="State lands-designation of community-valued land."/>
    <m/>
    <x v="1"/>
    <s v="Failed Intro"/>
    <s v="Senate"/>
    <x v="113"/>
    <d v="2026-02-10T00:00:00"/>
    <x v="69"/>
    <x v="1"/>
    <x v="21"/>
  </r>
  <r>
    <s v="SF0041"/>
    <s v="Portable benefit accounts."/>
    <m/>
    <x v="1"/>
    <m/>
    <m/>
    <x v="102"/>
    <d v="2026-02-10T00:00:00"/>
    <x v="73"/>
    <x v="1"/>
    <x v="33"/>
  </r>
  <r>
    <s v="SF0042"/>
    <s v="County zoning authority-amendments."/>
    <s v="x"/>
    <x v="1"/>
    <s v="Failed Intro"/>
    <s v="Senate"/>
    <x v="114"/>
    <d v="2026-02-10T00:00:00"/>
    <x v="74"/>
    <x v="1"/>
    <x v="16"/>
  </r>
  <r>
    <s v="SF0043"/>
    <s v="Conservation district supervisor contracting."/>
    <m/>
    <x v="1"/>
    <m/>
    <m/>
    <x v="115"/>
    <d v="2026-02-10T00:00:00"/>
    <x v="75"/>
    <x v="1"/>
    <x v="32"/>
  </r>
  <r>
    <s v="SF0044"/>
    <s v="Gambling amendments."/>
    <m/>
    <x v="1"/>
    <m/>
    <m/>
    <x v="116"/>
    <d v="2026-02-09T00:00:00"/>
    <x v="25"/>
    <x v="0"/>
    <x v="12"/>
  </r>
  <r>
    <s v="SF0045"/>
    <s v="Local approval for simulcasting."/>
    <s v="x"/>
    <x v="1"/>
    <m/>
    <m/>
    <x v="99"/>
    <d v="2026-02-13T00:00:00"/>
    <x v="25"/>
    <x v="0"/>
    <x v="12"/>
  </r>
  <r>
    <s v="SF0046"/>
    <s v="Skill based amusement games-licensed liquor establishments."/>
    <m/>
    <x v="1"/>
    <m/>
    <m/>
    <x v="116"/>
    <d v="2026-02-09T00:00:00"/>
    <x v="25"/>
    <x v="0"/>
    <x v="12"/>
  </r>
  <r>
    <s v="SF0047"/>
    <s v="Increase of Hathaway scholarship awards."/>
    <m/>
    <x v="1"/>
    <m/>
    <m/>
    <x v="99"/>
    <d v="2026-02-13T00:00:00"/>
    <x v="11"/>
    <x v="0"/>
    <x v="14"/>
  </r>
  <r>
    <s v="SF0048"/>
    <s v="Stem Cell Freedom Act."/>
    <m/>
    <x v="1"/>
    <m/>
    <m/>
    <x v="117"/>
    <d v="2026-02-10T00:00:00"/>
    <x v="70"/>
    <x v="1"/>
    <x v="5"/>
  </r>
  <r>
    <s v="SF0049"/>
    <s v="Public records act revisions."/>
    <s v="x"/>
    <x v="1"/>
    <s v="Failed Intro"/>
    <s v="Senate"/>
    <x v="118"/>
    <d v="2026-02-09T00:00:00"/>
    <x v="27"/>
    <x v="0"/>
    <x v="1"/>
  </r>
  <r>
    <s v="SF0050"/>
    <s v="State engineer-surface and ground water study."/>
    <m/>
    <x v="1"/>
    <m/>
    <m/>
    <x v="119"/>
    <d v="2026-02-10T00:00:00"/>
    <x v="76"/>
    <x v="1"/>
    <x v="24"/>
  </r>
  <r>
    <s v="SF0051"/>
    <s v="Transferable landowner hunting licenses-requirements."/>
    <m/>
    <x v="1"/>
    <s v="Failed Intro"/>
    <s v="Senate"/>
    <x v="120"/>
    <d v="2026-02-09T00:00:00"/>
    <x v="6"/>
    <x v="0"/>
    <x v="11"/>
  </r>
  <r>
    <s v="SF0052"/>
    <s v="2026 large project funding."/>
    <m/>
    <x v="1"/>
    <m/>
    <m/>
    <x v="99"/>
    <d v="2026-02-12T00:00:00"/>
    <x v="77"/>
    <x v="0"/>
    <x v="17"/>
  </r>
  <r>
    <s v="SF0053"/>
    <s v="Keeping amateurism in high school athletics."/>
    <m/>
    <x v="1"/>
    <m/>
    <m/>
    <x v="121"/>
    <d v="2026-02-10T00:00:00"/>
    <x v="78"/>
    <x v="1"/>
    <x v="14"/>
  </r>
  <r>
    <s v="SF0054"/>
    <s v="State banks and SPDI conversions. "/>
    <m/>
    <x v="1"/>
    <m/>
    <m/>
    <x v="122"/>
    <d v="2026-02-10T00:00:00"/>
    <x v="67"/>
    <x v="1"/>
    <x v="8"/>
  </r>
  <r>
    <s v="SF0055"/>
    <s v="Special purpose depository institution-amendments."/>
    <m/>
    <x v="1"/>
    <m/>
    <m/>
    <x v="123"/>
    <d v="2026-02-10T00:00:00"/>
    <x v="67"/>
    <x v="1"/>
    <x v="8"/>
  </r>
  <r>
    <s v="SF0056"/>
    <s v="Kratom product regulation."/>
    <m/>
    <x v="1"/>
    <m/>
    <m/>
    <x v="124"/>
    <d v="2026-02-10T00:00:00"/>
    <x v="69"/>
    <x v="1"/>
    <x v="5"/>
  </r>
  <r>
    <s v="SF0057"/>
    <s v="Transparency in hospital service pricing."/>
    <m/>
    <x v="1"/>
    <m/>
    <m/>
    <x v="125"/>
    <d v="2026-02-10T00:00:00"/>
    <x v="79"/>
    <x v="1"/>
    <x v="5"/>
  </r>
  <r>
    <s v="SF0058"/>
    <s v="Wyoming Indian Child Welfare Act sunset repeal."/>
    <m/>
    <x v="1"/>
    <m/>
    <m/>
    <x v="99"/>
    <d v="2026-02-13T00:00:00"/>
    <x v="80"/>
    <x v="0"/>
    <x v="37"/>
  </r>
  <r>
    <s v="SF0059"/>
    <s v="K-12 language and literacy program."/>
    <m/>
    <x v="1"/>
    <m/>
    <m/>
    <x v="126"/>
    <d v="2026-02-09T00:00:00"/>
    <x v="11"/>
    <x v="0"/>
    <x v="14"/>
  </r>
  <r>
    <s v="SF0060"/>
    <s v="K-12 school facilities appropriations."/>
    <m/>
    <x v="1"/>
    <m/>
    <m/>
    <x v="127"/>
    <d v="2026-02-09T00:00:00"/>
    <x v="71"/>
    <x v="0"/>
    <x v="29"/>
  </r>
  <r>
    <s v="SF0061"/>
    <s v="Motor vehicle sales to family members-not taxable."/>
    <m/>
    <x v="1"/>
    <m/>
    <m/>
    <x v="128"/>
    <d v="2026-02-10T00:00:00"/>
    <x v="81"/>
    <x v="1"/>
    <x v="15"/>
  </r>
  <r>
    <s v="SF0062"/>
    <s v="Legislature-reorganization of department of audit."/>
    <s v="x"/>
    <x v="1"/>
    <s v="Failed Intro"/>
    <s v="Senate"/>
    <x v="129"/>
    <d v="2026-02-09T00:00:00"/>
    <x v="41"/>
    <x v="0"/>
    <x v="9"/>
  </r>
  <r>
    <s v="SF0063"/>
    <s v="Administrative rules-legislative review."/>
    <s v="x"/>
    <x v="1"/>
    <s v="Failed Intro"/>
    <s v="Senate"/>
    <x v="130"/>
    <d v="2026-02-09T00:00:00"/>
    <x v="41"/>
    <x v="0"/>
    <x v="9"/>
  </r>
  <r>
    <s v="SF0064"/>
    <s v="Investment in Wyoming housing."/>
    <s v="x"/>
    <x v="1"/>
    <s v="Failed Intro"/>
    <s v="Senate"/>
    <x v="131"/>
    <d v="2026-02-10T00:00:00"/>
    <x v="79"/>
    <x v="1"/>
    <x v="22"/>
  </r>
  <r>
    <s v="SF0065"/>
    <s v="Wyoming business council-repeal."/>
    <s v="x"/>
    <x v="1"/>
    <s v="Failed Intro"/>
    <s v="Senate"/>
    <x v="129"/>
    <d v="2026-02-09T00:00:00"/>
    <x v="0"/>
    <x v="0"/>
    <x v="22"/>
  </r>
  <r>
    <s v="SF0066"/>
    <s v="Donated hunting licenses-amendments."/>
    <m/>
    <x v="1"/>
    <m/>
    <m/>
    <x v="132"/>
    <d v="2026-02-10T00:00:00"/>
    <x v="82"/>
    <x v="1"/>
    <x v="11"/>
  </r>
  <r>
    <s v="SF0067"/>
    <s v="Wyoming state guard-amendments."/>
    <m/>
    <x v="1"/>
    <m/>
    <m/>
    <x v="133"/>
    <d v="2026-02-13T00:00:00"/>
    <x v="83"/>
    <x v="1"/>
    <x v="26"/>
  </r>
  <r>
    <s v="SF0068"/>
    <s v="Water districts-funds for maintenance projects."/>
    <m/>
    <x v="1"/>
    <m/>
    <m/>
    <x v="99"/>
    <d v="2026-02-12T00:00:00"/>
    <x v="39"/>
    <x v="0"/>
    <x v="24"/>
  </r>
  <r>
    <s v="SF0069"/>
    <s v="Waste and storm water infrastructure study. "/>
    <m/>
    <x v="1"/>
    <m/>
    <m/>
    <x v="99"/>
    <d v="2026-02-12T00:00:00"/>
    <x v="39"/>
    <x v="0"/>
    <x v="24"/>
  </r>
  <r>
    <s v="SF0070"/>
    <s v="Omnibus water bill-construction."/>
    <m/>
    <x v="1"/>
    <m/>
    <m/>
    <x v="99"/>
    <d v="2026-02-12T00:00:00"/>
    <x v="39"/>
    <x v="0"/>
    <x v="24"/>
  </r>
  <r>
    <s v="SF0071"/>
    <s v="Wyoming department of homeland security."/>
    <m/>
    <x v="1"/>
    <m/>
    <m/>
    <x v="134"/>
    <d v="2026-02-10T00:00:00"/>
    <x v="73"/>
    <x v="1"/>
    <x v="1"/>
  </r>
  <r>
    <s v="SF0072"/>
    <s v="Interstate Teacher Mobility Compact."/>
    <m/>
    <x v="1"/>
    <m/>
    <m/>
    <x v="135"/>
    <d v="2026-02-10T00:00:00"/>
    <x v="68"/>
    <x v="1"/>
    <x v="14"/>
  </r>
  <r>
    <s v="SF0073"/>
    <s v="Tolling authority-highways."/>
    <m/>
    <x v="1"/>
    <s v="Failed Intro"/>
    <s v="Senate"/>
    <x v="114"/>
    <d v="2026-02-10T00:00:00"/>
    <x v="84"/>
    <x v="1"/>
    <x v="23"/>
  </r>
  <r>
    <s v="SF0074"/>
    <s v="Pesticide warning labels."/>
    <m/>
    <x v="1"/>
    <s v="Failed Intro"/>
    <s v="Senate"/>
    <x v="136"/>
    <d v="2026-02-10T00:00:00"/>
    <x v="76"/>
    <x v="1"/>
    <x v="5"/>
  </r>
  <r>
    <s v="SF0075"/>
    <s v="Court automation fees-amendments."/>
    <m/>
    <x v="1"/>
    <s v="Failed Intro"/>
    <s v="Senate"/>
    <x v="114"/>
    <d v="2026-02-10T00:00:00"/>
    <x v="73"/>
    <x v="1"/>
    <x v="34"/>
  </r>
  <r>
    <s v="SF0076"/>
    <s v="Distribution of taxes on large electrical loads."/>
    <m/>
    <x v="1"/>
    <s v="Failed Intro"/>
    <s v="Senate"/>
    <x v="136"/>
    <d v="2026-02-10T00:00:00"/>
    <x v="85"/>
    <x v="1"/>
    <x v="19"/>
  </r>
  <r>
    <s v="SF0077"/>
    <s v="Homeowner property tax exemption revisions."/>
    <m/>
    <x v="1"/>
    <s v="Failed Intro"/>
    <s v="Senate"/>
    <x v="129"/>
    <d v="2026-02-09T00:00:00"/>
    <x v="26"/>
    <x v="0"/>
    <x v="19"/>
  </r>
  <r>
    <s v="SF0078"/>
    <s v="Residential real property-taxable value."/>
    <m/>
    <x v="1"/>
    <s v="Failed Intro"/>
    <s v="Senate"/>
    <x v="129"/>
    <d v="2026-02-09T00:00:00"/>
    <x v="26"/>
    <x v="0"/>
    <x v="19"/>
  </r>
  <r>
    <s v="SF0079"/>
    <s v="Sales and use tax reorganization."/>
    <m/>
    <x v="1"/>
    <m/>
    <m/>
    <x v="99"/>
    <d v="2026-02-11T00:00:00"/>
    <x v="26"/>
    <x v="0"/>
    <x v="19"/>
  </r>
  <r>
    <s v="SF0080"/>
    <s v="Department of revenue-electronic communication."/>
    <m/>
    <x v="1"/>
    <m/>
    <m/>
    <x v="100"/>
    <d v="2026-02-13T00:00:00"/>
    <x v="26"/>
    <x v="0"/>
    <x v="19"/>
  </r>
  <r>
    <s v="SF0081"/>
    <s v="K-12 public school finance-2."/>
    <m/>
    <x v="1"/>
    <m/>
    <m/>
    <x v="126"/>
    <d v="2026-02-13T00:00:00"/>
    <x v="47"/>
    <x v="0"/>
    <x v="29"/>
  </r>
  <r>
    <s v="SF0082"/>
    <s v="Duties of registered agents-amendments."/>
    <m/>
    <x v="1"/>
    <m/>
    <m/>
    <x v="99"/>
    <d v="2026-02-13T00:00:00"/>
    <x v="72"/>
    <x v="1"/>
    <x v="27"/>
  </r>
  <r>
    <s v="SF0083"/>
    <s v="Major political parties-state central party voting members."/>
    <m/>
    <x v="1"/>
    <s v="Failed Intro"/>
    <s v="Senate"/>
    <x v="137"/>
    <d v="2026-02-11T00:00:00"/>
    <x v="85"/>
    <x v="1"/>
    <x v="13"/>
  </r>
  <r>
    <s v="SF0084"/>
    <s v="Voluntary water conservation program."/>
    <m/>
    <x v="1"/>
    <m/>
    <m/>
    <x v="138"/>
    <d v="2026-02-10T00:00:00"/>
    <x v="39"/>
    <x v="0"/>
    <x v="24"/>
  </r>
  <r>
    <s v="SF0085"/>
    <s v="RAVEN Act."/>
    <m/>
    <x v="1"/>
    <m/>
    <m/>
    <x v="139"/>
    <d v="2026-02-10T00:00:00"/>
    <x v="86"/>
    <x v="1"/>
    <x v="1"/>
  </r>
  <r>
    <s v="SF0086"/>
    <s v="Wyoming property tax relief authority."/>
    <m/>
    <x v="1"/>
    <s v="Failed Intro"/>
    <s v="Senate"/>
    <x v="109"/>
    <d v="2026-02-11T00:00:00"/>
    <x v="85"/>
    <x v="1"/>
    <x v="19"/>
  </r>
  <r>
    <s v="SF0087"/>
    <s v="Felony interference with a police officer-amendments."/>
    <m/>
    <x v="1"/>
    <m/>
    <m/>
    <x v="140"/>
    <d v="2026-02-11T00:00:00"/>
    <x v="87"/>
    <x v="1"/>
    <x v="6"/>
  </r>
  <r>
    <s v="SF0088"/>
    <s v="Sex offenders-residence near child care facilities."/>
    <m/>
    <x v="1"/>
    <m/>
    <m/>
    <x v="140"/>
    <d v="2026-02-11T00:00:00"/>
    <x v="88"/>
    <x v="1"/>
    <x v="6"/>
  </r>
  <r>
    <s v="SF0089"/>
    <s v="Local housing projects-tax exemption amendments."/>
    <m/>
    <x v="1"/>
    <s v="Failed Intro"/>
    <s v="Senate"/>
    <x v="108"/>
    <d v="2026-02-11T00:00:00"/>
    <x v="89"/>
    <x v="1"/>
    <x v="16"/>
  </r>
  <r>
    <s v="SF0090"/>
    <s v="School facilities-use fees."/>
    <m/>
    <x v="1"/>
    <m/>
    <m/>
    <x v="141"/>
    <d v="2026-02-11T00:00:00"/>
    <x v="79"/>
    <x v="1"/>
    <x v="14"/>
  </r>
  <r>
    <s v="SF0091"/>
    <s v="Wyoming energy project accountability act."/>
    <m/>
    <x v="1"/>
    <s v="Failed Intro"/>
    <s v="Senate"/>
    <x v="129"/>
    <d v="2026-02-11T00:00:00"/>
    <x v="89"/>
    <x v="1"/>
    <x v="1"/>
  </r>
  <r>
    <s v="SF0092"/>
    <s v="Wyoming False Claims Act."/>
    <m/>
    <x v="1"/>
    <m/>
    <m/>
    <x v="142"/>
    <d v="2026-02-11T00:00:00"/>
    <x v="86"/>
    <x v="1"/>
    <x v="28"/>
  </r>
  <r>
    <s v="SF0093"/>
    <s v="Shared custody-amendments."/>
    <m/>
    <x v="1"/>
    <s v="Failed Intro"/>
    <s v="Senate"/>
    <x v="143"/>
    <d v="2026-02-11T00:00:00"/>
    <x v="90"/>
    <x v="1"/>
    <x v="28"/>
  </r>
  <r>
    <s v="SF0094"/>
    <s v="Governmental immunity-road reconstruction and maintenance."/>
    <m/>
    <x v="1"/>
    <s v="Failed Intro"/>
    <s v="Senate"/>
    <x v="144"/>
    <d v="2026-02-11T00:00:00"/>
    <x v="90"/>
    <x v="1"/>
    <x v="1"/>
  </r>
  <r>
    <s v="SF0095"/>
    <s v="Driver's and motor vehicle services-third party providers."/>
    <m/>
    <x v="1"/>
    <m/>
    <m/>
    <x v="145"/>
    <d v="2026-02-11T00:00:00"/>
    <x v="91"/>
    <x v="1"/>
    <x v="15"/>
  </r>
  <r>
    <s v="SF0096"/>
    <s v="Tobacco sales and taxation."/>
    <m/>
    <x v="1"/>
    <m/>
    <m/>
    <x v="146"/>
    <d v="2026-02-11T00:00:00"/>
    <x v="91"/>
    <x v="1"/>
    <x v="19"/>
  </r>
  <r>
    <s v="SF0097"/>
    <s v="Cash payment-governmental entities."/>
    <m/>
    <x v="1"/>
    <s v="Failed Intro"/>
    <s v="Senate"/>
    <x v="143"/>
    <d v="2026-02-11T00:00:00"/>
    <x v="92"/>
    <x v="1"/>
    <x v="1"/>
  </r>
  <r>
    <s v="SF0098"/>
    <s v="Eligibility for veteran property tax exemption-amendments-2."/>
    <m/>
    <x v="1"/>
    <m/>
    <m/>
    <x v="147"/>
    <d v="2026-02-12T00:00:00"/>
    <x v="93"/>
    <x v="1"/>
    <x v="19"/>
  </r>
  <r>
    <s v="SF0099"/>
    <s v="Prescriptive easements for electricity delivery."/>
    <m/>
    <x v="1"/>
    <m/>
    <m/>
    <x v="148"/>
    <d v="2026-02-12T00:00:00"/>
    <x v="93"/>
    <x v="1"/>
    <x v="31"/>
  </r>
  <r>
    <s v="SF0100"/>
    <s v="Wyoming business council-evaluation and reform-2."/>
    <m/>
    <x v="1"/>
    <m/>
    <m/>
    <x v="149"/>
    <d v="2026-02-12T00:00:00"/>
    <x v="76"/>
    <x v="1"/>
    <x v="22"/>
  </r>
  <r>
    <s v="SF0101"/>
    <s v="Second amendment protection act amendments-3."/>
    <m/>
    <x v="1"/>
    <m/>
    <m/>
    <x v="150"/>
    <d v="2026-02-12T00:00:00"/>
    <x v="94"/>
    <x v="1"/>
    <x v="2"/>
  </r>
  <r>
    <s v="SF0102"/>
    <s v="Wyoming energy transmission study."/>
    <m/>
    <x v="1"/>
    <m/>
    <m/>
    <x v="151"/>
    <d v="2026-02-12T00:00:00"/>
    <x v="95"/>
    <x v="1"/>
    <x v="31"/>
  </r>
  <r>
    <s v="SF0103"/>
    <s v="Courts-retired judges, constitutional cases and injunctions."/>
    <m/>
    <x v="1"/>
    <s v="Failed Intro"/>
    <s v="Senate"/>
    <x v="108"/>
    <d v="2026-02-12T00:00:00"/>
    <x v="95"/>
    <x v="1"/>
    <x v="34"/>
  </r>
  <r>
    <s v="SF0104"/>
    <s v="Higher education-research funding."/>
    <m/>
    <x v="1"/>
    <m/>
    <m/>
    <x v="152"/>
    <d v="2026-02-12T00:00:00"/>
    <x v="96"/>
    <x v="1"/>
    <x v="14"/>
  </r>
  <r>
    <s v="SF0105"/>
    <s v="Real estate brokers-duties and disclosure amendments."/>
    <m/>
    <x v="1"/>
    <m/>
    <m/>
    <x v="142"/>
    <d v="2026-02-12T00:00:00"/>
    <x v="81"/>
    <x v="1"/>
    <x v="30"/>
  </r>
  <r>
    <s v="SF0106"/>
    <s v="Welfare Fraud Prevention Act Amendments."/>
    <m/>
    <x v="1"/>
    <m/>
    <m/>
    <x v="153"/>
    <d v="2026-02-12T00:00:00"/>
    <x v="94"/>
    <x v="1"/>
    <x v="2"/>
  </r>
  <r>
    <s v="SF0107"/>
    <s v="Motor vehicle registration and plate issuance system."/>
    <m/>
    <x v="1"/>
    <m/>
    <m/>
    <x v="154"/>
    <d v="2026-02-12T00:00:00"/>
    <x v="86"/>
    <x v="1"/>
    <x v="15"/>
  </r>
  <r>
    <s v="SF0108"/>
    <s v="Election purity and hand count-2."/>
    <m/>
    <x v="1"/>
    <s v="Failed Intro"/>
    <s v="Senate"/>
    <x v="101"/>
    <d v="2026-02-12T00:00:00"/>
    <x v="83"/>
    <x v="1"/>
    <x v="2"/>
  </r>
  <r>
    <s v="SF0109"/>
    <s v="Cowboy state agricultural trust fund."/>
    <m/>
    <x v="1"/>
    <m/>
    <m/>
    <x v="155"/>
    <d v="2026-02-12T00:00:00"/>
    <x v="95"/>
    <x v="1"/>
    <x v="1"/>
  </r>
  <r>
    <s v="SF0110"/>
    <s v="Residential property tax revisions."/>
    <m/>
    <x v="1"/>
    <m/>
    <m/>
    <x v="147"/>
    <d v="2026-02-12T00:00:00"/>
    <x v="75"/>
    <x v="1"/>
    <x v="19"/>
  </r>
  <r>
    <s v="SF0111"/>
    <s v="Select committee on gaming."/>
    <m/>
    <x v="1"/>
    <m/>
    <m/>
    <x v="140"/>
    <d v="2026-02-12T00:00:00"/>
    <x v="87"/>
    <x v="1"/>
    <x v="12"/>
  </r>
  <r>
    <s v="SF0112"/>
    <s v="Elimination of license plate replacement cycle."/>
    <m/>
    <x v="1"/>
    <m/>
    <m/>
    <x v="156"/>
    <d v="2026-02-12T00:00:00"/>
    <x v="87"/>
    <x v="1"/>
    <x v="15"/>
  </r>
  <r>
    <s v="SF0113"/>
    <s v="2026 general election hand count comparison."/>
    <m/>
    <x v="1"/>
    <m/>
    <m/>
    <x v="151"/>
    <d v="2026-02-12T00:00:00"/>
    <x v="72"/>
    <x v="1"/>
    <x v="13"/>
  </r>
  <r>
    <s v="SF0114"/>
    <s v="Election of representatives by county."/>
    <m/>
    <x v="1"/>
    <m/>
    <m/>
    <x v="157"/>
    <d v="2026-02-12T00:00:00"/>
    <x v="97"/>
    <x v="1"/>
    <x v="13"/>
  </r>
  <r>
    <s v="SF0115"/>
    <s v="Gillette community college district funding."/>
    <m/>
    <x v="1"/>
    <s v="Not Considered"/>
    <m/>
    <x v="158"/>
    <d v="2026-02-11T00:00:00"/>
    <x v="98"/>
    <x v="1"/>
    <x v="38"/>
  </r>
  <r>
    <s v="SF0116"/>
    <s v="Surface water drainage utilities."/>
    <m/>
    <x v="1"/>
    <m/>
    <m/>
    <x v="159"/>
    <d v="2026-02-12T00:00:00"/>
    <x v="78"/>
    <x v="1"/>
    <x v="16"/>
  </r>
  <r>
    <s v="SF0117"/>
    <s v="Zoning protest petition-amendments."/>
    <m/>
    <x v="1"/>
    <m/>
    <m/>
    <x v="160"/>
    <d v="2026-02-13T00:00:00"/>
    <x v="91"/>
    <x v="1"/>
    <x v="16"/>
  </r>
  <r>
    <s v="SF0118"/>
    <s v="Eminent domain-water projects."/>
    <m/>
    <x v="1"/>
    <m/>
    <m/>
    <x v="161"/>
    <d v="2026-02-13T00:00:00"/>
    <x v="92"/>
    <x v="1"/>
    <x v="16"/>
  </r>
  <r>
    <s v="SF0119"/>
    <s v="Strategic investments and projects account-repeal-2."/>
    <m/>
    <x v="1"/>
    <m/>
    <m/>
    <x v="162"/>
    <d v="2026-02-13T00:00:00"/>
    <x v="75"/>
    <x v="1"/>
    <x v="17"/>
  </r>
  <r>
    <s v="SF0120"/>
    <s v="K-12 school facilities major maintenance."/>
    <m/>
    <x v="1"/>
    <m/>
    <m/>
    <x v="163"/>
    <d v="2026-02-13T00:00:00"/>
    <x v="99"/>
    <x v="1"/>
    <x v="29"/>
  </r>
  <r>
    <s v="SF0121"/>
    <s v="Wyoming Pharmacy Act amendments."/>
    <m/>
    <x v="1"/>
    <m/>
    <m/>
    <x v="164"/>
    <d v="2026-02-13T00:00:00"/>
    <x v="99"/>
    <x v="1"/>
    <x v="30"/>
  </r>
  <r>
    <s v="SF0122"/>
    <s v="Medical necessity standard-timeline amendments."/>
    <m/>
    <x v="1"/>
    <m/>
    <m/>
    <x v="165"/>
    <d v="2026-02-13T00:00:00"/>
    <x v="99"/>
    <x v="1"/>
    <x v="4"/>
  </r>
  <r>
    <s v="SF0123"/>
    <s v="Wyoming energy dominance fund."/>
    <m/>
    <x v="1"/>
    <m/>
    <m/>
    <x v="153"/>
    <d v="2026-02-12T00:00:00"/>
    <x v="94"/>
    <x v="1"/>
    <x v="1"/>
  </r>
  <r>
    <s v="SF0124"/>
    <s v="Economic development-rodeo museum."/>
    <m/>
    <x v="1"/>
    <m/>
    <m/>
    <x v="166"/>
    <d v="2026-02-13T00:00:00"/>
    <x v="84"/>
    <x v="1"/>
    <x v="22"/>
  </r>
  <r>
    <s v="SF0125"/>
    <s v="Wyoming business council-amendments."/>
    <m/>
    <x v="1"/>
    <m/>
    <m/>
    <x v="167"/>
    <d v="2026-02-13T00:00:00"/>
    <x v="78"/>
    <x v="1"/>
    <x v="22"/>
  </r>
  <r>
    <s v="SF0126"/>
    <s v="Wyoming-Ireland Trade Commission."/>
    <m/>
    <x v="1"/>
    <m/>
    <m/>
    <x v="168"/>
    <d v="2026-02-13T00:00:00"/>
    <x v="98"/>
    <x v="1"/>
    <x v="22"/>
  </r>
  <r>
    <s v="SJ0001"/>
    <s v="State management-federal mineral leases."/>
    <m/>
    <x v="1"/>
    <m/>
    <m/>
    <x v="96"/>
    <d v="2026-02-13T00:00:00"/>
    <x v="65"/>
    <x v="0"/>
    <x v="21"/>
  </r>
  <r>
    <s v="SJ0002"/>
    <s v="Upholding the principles of federalism."/>
    <m/>
    <x v="1"/>
    <s v="Failed Intro"/>
    <s v="Senate"/>
    <x v="108"/>
    <d v="2026-02-11T00:00:00"/>
    <x v="93"/>
    <x v="1"/>
    <x v="35"/>
  </r>
  <r>
    <s v="SJ0003"/>
    <s v="Residential property tax-constitutional amendment."/>
    <m/>
    <x v="1"/>
    <s v="Failed Intro"/>
    <s v="Senate"/>
    <x v="169"/>
    <d v="2026-02-09T00:00:00"/>
    <x v="26"/>
    <x v="0"/>
    <x v="36"/>
  </r>
  <r>
    <s v="SJ0004"/>
    <s v="Confirmation of justices and judicial nominations."/>
    <m/>
    <x v="1"/>
    <s v="Failed Intro"/>
    <s v="Senate"/>
    <x v="170"/>
    <d v="2026-02-11T00:00:00"/>
    <x v="89"/>
    <x v="1"/>
    <x v="36"/>
  </r>
  <r>
    <s v="SJ0005"/>
    <s v="Convention of states."/>
    <m/>
    <x v="1"/>
    <m/>
    <m/>
    <x v="171"/>
    <d v="2026-02-11T00:00:00"/>
    <x v="84"/>
    <x v="1"/>
    <x v="35"/>
  </r>
  <r>
    <s v="SJ0006"/>
    <s v="Shared parenting day."/>
    <m/>
    <x v="1"/>
    <m/>
    <m/>
    <x v="172"/>
    <d v="2026-02-11T00:00:00"/>
    <x v="90"/>
    <x v="1"/>
    <x v="35"/>
  </r>
  <r>
    <s v="SJ0007"/>
    <s v="Right of health care access-separation of powers."/>
    <m/>
    <x v="1"/>
    <s v="Failed Intro"/>
    <s v="Senate"/>
    <x v="173"/>
    <d v="2026-02-12T00:00:00"/>
    <x v="88"/>
    <x v="1"/>
    <x v="36"/>
  </r>
  <r>
    <s v="SJ0008"/>
    <s v="School funding-legislative and executive authority."/>
    <m/>
    <x v="1"/>
    <s v="Failed Intro"/>
    <s v="Senate"/>
    <x v="143"/>
    <d v="2026-02-12T00:00:00"/>
    <x v="83"/>
    <x v="1"/>
    <x v="36"/>
  </r>
  <r>
    <s v="SJ0009"/>
    <s v="Keeping public lands protected and decisions local."/>
    <m/>
    <x v="1"/>
    <m/>
    <m/>
    <x v="174"/>
    <d v="2026-02-13T00:00:00"/>
    <x v="70"/>
    <x v="1"/>
    <x v="35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  <r>
    <m/>
    <m/>
    <m/>
    <x v="2"/>
    <m/>
    <m/>
    <x v="175"/>
    <m/>
    <x v="100"/>
    <x v="2"/>
    <x v="3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6">
  <r>
    <s v="HB0001"/>
    <x v="0"/>
    <x v="0"/>
    <s v=""/>
  </r>
  <r>
    <s v="HB0002"/>
    <x v="1"/>
    <x v="0"/>
    <s v=""/>
  </r>
  <r>
    <s v="HB0003"/>
    <x v="2"/>
    <x v="0"/>
    <s v=""/>
  </r>
  <r>
    <s v="HB0004"/>
    <x v="2"/>
    <x v="0"/>
    <s v=""/>
  </r>
  <r>
    <s v="HB0005"/>
    <x v="3"/>
    <x v="0"/>
    <s v=""/>
  </r>
  <r>
    <s v="HB0006"/>
    <x v="4"/>
    <x v="0"/>
    <s v="Fail"/>
  </r>
  <r>
    <s v="HB0007"/>
    <x v="5"/>
    <x v="0"/>
    <s v="Fail"/>
  </r>
  <r>
    <s v="HB0008"/>
    <x v="6"/>
    <x v="0"/>
    <s v=""/>
  </r>
  <r>
    <s v="HB0009"/>
    <x v="6"/>
    <x v="0"/>
    <s v=""/>
  </r>
  <r>
    <s v="HB0010"/>
    <x v="2"/>
    <x v="0"/>
    <s v=""/>
  </r>
  <r>
    <s v="HB0011"/>
    <x v="7"/>
    <x v="0"/>
    <s v=""/>
  </r>
  <r>
    <s v="HB0012"/>
    <x v="2"/>
    <x v="0"/>
    <s v="Fail"/>
  </r>
  <r>
    <s v="HB0013"/>
    <x v="2"/>
    <x v="0"/>
    <s v="Fail"/>
  </r>
  <r>
    <s v="HB0014"/>
    <x v="2"/>
    <x v="0"/>
    <s v="Fail"/>
  </r>
  <r>
    <s v="HB0015"/>
    <x v="8"/>
    <x v="0"/>
    <s v=""/>
  </r>
  <r>
    <s v="HB0016"/>
    <x v="1"/>
    <x v="0"/>
    <s v=""/>
  </r>
  <r>
    <s v="HB0017"/>
    <x v="9"/>
    <x v="0"/>
    <s v=""/>
  </r>
  <r>
    <s v="HB0018"/>
    <x v="10"/>
    <x v="0"/>
    <s v="Fail"/>
  </r>
  <r>
    <s v="HB0019"/>
    <x v="11"/>
    <x v="0"/>
    <s v=""/>
  </r>
  <r>
    <s v="HB0020"/>
    <x v="10"/>
    <x v="0"/>
    <s v="Fail"/>
  </r>
  <r>
    <s v="HB0021"/>
    <x v="12"/>
    <x v="0"/>
    <s v="Fail"/>
  </r>
  <r>
    <s v="HB0022"/>
    <x v="13"/>
    <x v="0"/>
    <s v=""/>
  </r>
  <r>
    <s v="HB0023"/>
    <x v="14"/>
    <x v="0"/>
    <s v=""/>
  </r>
  <r>
    <s v="HB0024"/>
    <x v="14"/>
    <x v="0"/>
    <s v=""/>
  </r>
  <r>
    <s v="HB0025"/>
    <x v="14"/>
    <x v="0"/>
    <s v=""/>
  </r>
  <r>
    <s v="HB0026"/>
    <x v="15"/>
    <x v="0"/>
    <s v=""/>
  </r>
  <r>
    <s v="HB0027"/>
    <x v="16"/>
    <x v="0"/>
    <s v="Fail"/>
  </r>
  <r>
    <s v="HB0028"/>
    <x v="6"/>
    <x v="0"/>
    <s v=""/>
  </r>
  <r>
    <s v="HB0029"/>
    <x v="11"/>
    <x v="0"/>
    <s v=""/>
  </r>
  <r>
    <s v="HB0030"/>
    <x v="15"/>
    <x v="0"/>
    <s v="Fail"/>
  </r>
  <r>
    <s v="HB0031"/>
    <x v="15"/>
    <x v="0"/>
    <s v="Fail"/>
  </r>
  <r>
    <s v="HB0032"/>
    <x v="15"/>
    <x v="0"/>
    <s v=""/>
  </r>
  <r>
    <s v="HB0033"/>
    <x v="17"/>
    <x v="0"/>
    <s v="Fail"/>
  </r>
  <r>
    <s v="HB0034"/>
    <x v="17"/>
    <x v="0"/>
    <s v=""/>
  </r>
  <r>
    <s v="HB0035"/>
    <x v="17"/>
    <x v="0"/>
    <s v=""/>
  </r>
  <r>
    <s v="HB0036"/>
    <x v="17"/>
    <x v="0"/>
    <s v=""/>
  </r>
  <r>
    <s v="HB0037"/>
    <x v="13"/>
    <x v="0"/>
    <s v="Fail"/>
  </r>
  <r>
    <s v="HB0038"/>
    <x v="18"/>
    <x v="0"/>
    <s v="Fail"/>
  </r>
  <r>
    <s v="HB0039"/>
    <x v="2"/>
    <x v="0"/>
    <s v=""/>
  </r>
  <r>
    <s v="HB0040"/>
    <x v="5"/>
    <x v="0"/>
    <s v="Fail"/>
  </r>
  <r>
    <s v="HB0041"/>
    <x v="1"/>
    <x v="0"/>
    <s v=""/>
  </r>
  <r>
    <s v="HB0042"/>
    <x v="15"/>
    <x v="0"/>
    <s v=""/>
  </r>
  <r>
    <s v="HB0043"/>
    <x v="8"/>
    <x v="0"/>
    <s v=""/>
  </r>
  <r>
    <s v="HB0044"/>
    <x v="9"/>
    <x v="0"/>
    <s v=""/>
  </r>
  <r>
    <s v="HB0045"/>
    <x v="19"/>
    <x v="0"/>
    <s v=""/>
  </r>
  <r>
    <s v="HB0046"/>
    <x v="19"/>
    <x v="0"/>
    <s v="Fail"/>
  </r>
  <r>
    <s v="HB0047"/>
    <x v="20"/>
    <x v="0"/>
    <s v="Fail"/>
  </r>
  <r>
    <s v="HB0048"/>
    <x v="13"/>
    <x v="0"/>
    <s v="Fail"/>
  </r>
  <r>
    <s v="HB0049"/>
    <x v="13"/>
    <x v="0"/>
    <s v="Fail"/>
  </r>
  <r>
    <s v="HB0050"/>
    <x v="13"/>
    <x v="0"/>
    <s v="Fail"/>
  </r>
  <r>
    <s v="HB0051"/>
    <x v="13"/>
    <x v="0"/>
    <s v="Fail"/>
  </r>
  <r>
    <s v="HB0052"/>
    <x v="13"/>
    <x v="0"/>
    <s v=""/>
  </r>
  <r>
    <s v="HB0053"/>
    <x v="13"/>
    <x v="0"/>
    <s v="Fail"/>
  </r>
  <r>
    <s v="HB0054"/>
    <x v="13"/>
    <x v="0"/>
    <s v="Fail"/>
  </r>
  <r>
    <s v="HB0055"/>
    <x v="21"/>
    <x v="0"/>
    <s v="Fail"/>
  </r>
  <r>
    <s v="HB0056"/>
    <x v="3"/>
    <x v="0"/>
    <s v=""/>
  </r>
  <r>
    <s v="HB0057"/>
    <x v="14"/>
    <x v="0"/>
    <s v="Fail"/>
  </r>
  <r>
    <s v="HB0058"/>
    <x v="19"/>
    <x v="0"/>
    <s v="Fail"/>
  </r>
  <r>
    <s v="HB0059"/>
    <x v="13"/>
    <x v="0"/>
    <s v="Fail"/>
  </r>
  <r>
    <s v="HB0060"/>
    <x v="2"/>
    <x v="0"/>
    <s v="Fail"/>
  </r>
  <r>
    <s v="HB0061"/>
    <x v="18"/>
    <x v="0"/>
    <s v=""/>
  </r>
  <r>
    <s v="HB0062"/>
    <x v="17"/>
    <x v="0"/>
    <s v=""/>
  </r>
  <r>
    <s v="HB0063"/>
    <x v="5"/>
    <x v="0"/>
    <s v="Fail"/>
  </r>
  <r>
    <s v="HB0064"/>
    <x v="5"/>
    <x v="0"/>
    <s v="Fail"/>
  </r>
  <r>
    <s v="HB0065"/>
    <x v="14"/>
    <x v="0"/>
    <s v="Fail"/>
  </r>
  <r>
    <s v="HB0066"/>
    <x v="1"/>
    <x v="0"/>
    <s v=""/>
  </r>
  <r>
    <s v="HB0067"/>
    <x v="19"/>
    <x v="0"/>
    <s v=""/>
  </r>
  <r>
    <s v="HB0068"/>
    <x v="19"/>
    <x v="0"/>
    <s v=""/>
  </r>
  <r>
    <s v="HB0069"/>
    <x v="21"/>
    <x v="0"/>
    <s v=""/>
  </r>
  <r>
    <s v="HB0070"/>
    <x v="2"/>
    <x v="0"/>
    <s v=""/>
  </r>
  <r>
    <s v="HB0071"/>
    <x v="8"/>
    <x v="0"/>
    <s v="Fail"/>
  </r>
  <r>
    <s v="HB0072"/>
    <x v="2"/>
    <x v="0"/>
    <s v="Fail"/>
  </r>
  <r>
    <s v="HB0073"/>
    <x v="19"/>
    <x v="0"/>
    <s v="Fail"/>
  </r>
  <r>
    <s v="HB0074"/>
    <x v="14"/>
    <x v="0"/>
    <s v="Fail"/>
  </r>
  <r>
    <s v="HB0075"/>
    <x v="8"/>
    <x v="0"/>
    <s v=""/>
  </r>
  <r>
    <s v="HB0076"/>
    <x v="7"/>
    <x v="0"/>
    <s v=""/>
  </r>
  <r>
    <s v="HB0077"/>
    <x v="22"/>
    <x v="0"/>
    <s v="Fail"/>
  </r>
  <r>
    <s v="HB0078"/>
    <x v="21"/>
    <x v="0"/>
    <s v=""/>
  </r>
  <r>
    <s v="HB0079"/>
    <x v="7"/>
    <x v="0"/>
    <s v="Fail"/>
  </r>
  <r>
    <s v="HB0080"/>
    <x v="1"/>
    <x v="0"/>
    <s v=""/>
  </r>
  <r>
    <s v="HB0081"/>
    <x v="15"/>
    <x v="0"/>
    <s v="Fail"/>
  </r>
  <r>
    <s v="HB0082"/>
    <x v="23"/>
    <x v="0"/>
    <s v="Fail"/>
  </r>
  <r>
    <s v="HB0083"/>
    <x v="6"/>
    <x v="0"/>
    <s v=""/>
  </r>
  <r>
    <s v="HB0084"/>
    <x v="13"/>
    <x v="0"/>
    <s v=""/>
  </r>
  <r>
    <s v="HB0085"/>
    <x v="13"/>
    <x v="0"/>
    <s v=""/>
  </r>
  <r>
    <s v="HB0086"/>
    <x v="16"/>
    <x v="0"/>
    <s v=""/>
  </r>
  <r>
    <s v="HB0087"/>
    <x v="24"/>
    <x v="0"/>
    <s v=""/>
  </r>
  <r>
    <s v="HB0088"/>
    <x v="2"/>
    <x v="0"/>
    <s v="Fail"/>
  </r>
  <r>
    <s v="HB0089"/>
    <x v="25"/>
    <x v="0"/>
    <s v="Fail"/>
  </r>
  <r>
    <s v="HB0090"/>
    <x v="24"/>
    <x v="0"/>
    <s v=""/>
  </r>
  <r>
    <s v="HB0091"/>
    <x v="1"/>
    <x v="0"/>
    <s v=""/>
  </r>
  <r>
    <s v="HB0092"/>
    <x v="2"/>
    <x v="0"/>
    <s v=""/>
  </r>
  <r>
    <s v="HB0093"/>
    <x v="2"/>
    <x v="0"/>
    <s v="Fail"/>
  </r>
  <r>
    <s v="HB0094"/>
    <x v="13"/>
    <x v="0"/>
    <s v="Fail"/>
  </r>
  <r>
    <s v="HB0095"/>
    <x v="2"/>
    <x v="0"/>
    <s v=""/>
  </r>
  <r>
    <s v="HB0096"/>
    <x v="2"/>
    <x v="0"/>
    <s v=""/>
  </r>
  <r>
    <s v="HB0097"/>
    <x v="2"/>
    <x v="0"/>
    <s v=""/>
  </r>
  <r>
    <s v="HB0098"/>
    <x v="2"/>
    <x v="0"/>
    <s v=""/>
  </r>
  <r>
    <s v="HB0099"/>
    <x v="26"/>
    <x v="0"/>
    <s v="Fail"/>
  </r>
  <r>
    <s v="HB0100"/>
    <x v="27"/>
    <x v="0"/>
    <s v="Fail"/>
  </r>
  <r>
    <s v="HB0101"/>
    <x v="28"/>
    <x v="0"/>
    <s v=""/>
  </r>
  <r>
    <s v="HB0102"/>
    <x v="6"/>
    <x v="0"/>
    <s v=""/>
  </r>
  <r>
    <s v="HB0103"/>
    <x v="2"/>
    <x v="0"/>
    <s v=""/>
  </r>
  <r>
    <s v="HB0104"/>
    <x v="16"/>
    <x v="0"/>
    <s v="Fail"/>
  </r>
  <r>
    <s v="HB0105"/>
    <x v="29"/>
    <x v="0"/>
    <s v=""/>
  </r>
  <r>
    <s v="HB0106"/>
    <x v="21"/>
    <x v="0"/>
    <s v=""/>
  </r>
  <r>
    <s v="HB0107"/>
    <x v="16"/>
    <x v="0"/>
    <s v=""/>
  </r>
  <r>
    <s v="HB0108"/>
    <x v="1"/>
    <x v="0"/>
    <s v=""/>
  </r>
  <r>
    <s v="HB0109"/>
    <x v="19"/>
    <x v="0"/>
    <s v=""/>
  </r>
  <r>
    <s v="HB0110"/>
    <x v="29"/>
    <x v="0"/>
    <s v="Fail"/>
  </r>
  <r>
    <s v="HB0111"/>
    <x v="17"/>
    <x v="0"/>
    <s v=""/>
  </r>
  <r>
    <s v="HB0112"/>
    <x v="1"/>
    <x v="0"/>
    <s v=""/>
  </r>
  <r>
    <s v="HB0113"/>
    <x v="2"/>
    <x v="0"/>
    <s v="Fail"/>
  </r>
  <r>
    <s v="HB0114"/>
    <x v="20"/>
    <x v="0"/>
    <s v="Fail"/>
  </r>
  <r>
    <s v="HB0115"/>
    <x v="14"/>
    <x v="0"/>
    <s v=""/>
  </r>
  <r>
    <s v="HB0116"/>
    <x v="2"/>
    <x v="0"/>
    <s v=""/>
  </r>
  <r>
    <s v="HB0117"/>
    <x v="2"/>
    <x v="0"/>
    <s v=""/>
  </r>
  <r>
    <s v="HB0118"/>
    <x v="19"/>
    <x v="0"/>
    <s v="Fail"/>
  </r>
  <r>
    <s v="HB0119"/>
    <x v="2"/>
    <x v="0"/>
    <s v="Fail"/>
  </r>
  <r>
    <s v="HB0120"/>
    <x v="2"/>
    <x v="0"/>
    <s v=""/>
  </r>
  <r>
    <s v="HB0121"/>
    <x v="19"/>
    <x v="0"/>
    <s v=""/>
  </r>
  <r>
    <s v="HB0122"/>
    <x v="17"/>
    <x v="0"/>
    <s v=""/>
  </r>
  <r>
    <s v="HB0123"/>
    <x v="14"/>
    <x v="0"/>
    <s v="Fail"/>
  </r>
  <r>
    <s v="HB0124"/>
    <x v="19"/>
    <x v="0"/>
    <s v="Fail"/>
  </r>
  <r>
    <s v="HB0125"/>
    <x v="27"/>
    <x v="0"/>
    <s v="Fail"/>
  </r>
  <r>
    <s v="HB0126"/>
    <x v="2"/>
    <x v="0"/>
    <s v=""/>
  </r>
  <r>
    <s v="HB0127"/>
    <x v="19"/>
    <x v="0"/>
    <s v=""/>
  </r>
  <r>
    <s v="HB0128"/>
    <x v="19"/>
    <x v="0"/>
    <s v=""/>
  </r>
  <r>
    <s v="HB0129"/>
    <x v="30"/>
    <x v="0"/>
    <s v=""/>
  </r>
  <r>
    <s v="HB0130"/>
    <x v="2"/>
    <x v="0"/>
    <s v=""/>
  </r>
  <r>
    <s v="HB0131"/>
    <x v="2"/>
    <x v="0"/>
    <s v="Fail"/>
  </r>
  <r>
    <s v="HB0132"/>
    <x v="5"/>
    <x v="0"/>
    <s v="Fail"/>
  </r>
  <r>
    <s v="HB0133"/>
    <x v="1"/>
    <x v="0"/>
    <s v=""/>
  </r>
  <r>
    <s v="HB0134"/>
    <x v="9"/>
    <x v="0"/>
    <s v="Fail"/>
  </r>
  <r>
    <s v="HB0135"/>
    <x v="16"/>
    <x v="0"/>
    <s v="Fail"/>
  </r>
  <r>
    <s v="HB0136"/>
    <x v="12"/>
    <x v="0"/>
    <s v="Fail"/>
  </r>
  <r>
    <s v="HB0137"/>
    <x v="12"/>
    <x v="0"/>
    <s v="Fail"/>
  </r>
  <r>
    <s v="HB0138"/>
    <x v="2"/>
    <x v="0"/>
    <s v="Fail"/>
  </r>
  <r>
    <s v="HB0139"/>
    <x v="31"/>
    <x v="0"/>
    <s v="Fail"/>
  </r>
  <r>
    <s v="HB0140"/>
    <x v="16"/>
    <x v="0"/>
    <s v=""/>
  </r>
  <r>
    <s v="HB0141"/>
    <x v="2"/>
    <x v="0"/>
    <s v=""/>
  </r>
  <r>
    <s v="HB0142"/>
    <x v="14"/>
    <x v="0"/>
    <s v="Fail"/>
  </r>
  <r>
    <s v="HB0143"/>
    <x v="2"/>
    <x v="0"/>
    <s v=""/>
  </r>
  <r>
    <s v="HB0144"/>
    <x v="32"/>
    <x v="0"/>
    <s v=""/>
  </r>
  <r>
    <s v="HB0145"/>
    <x v="19"/>
    <x v="0"/>
    <s v=""/>
  </r>
  <r>
    <s v="HB0146"/>
    <x v="31"/>
    <x v="0"/>
    <s v=""/>
  </r>
  <r>
    <s v="HB0147"/>
    <x v="19"/>
    <x v="0"/>
    <s v=""/>
  </r>
  <r>
    <s v="HB0148"/>
    <x v="19"/>
    <x v="0"/>
    <s v="Fail"/>
  </r>
  <r>
    <s v="HB0149"/>
    <x v="14"/>
    <x v="0"/>
    <s v="Fail"/>
  </r>
  <r>
    <s v="HB0150"/>
    <x v="22"/>
    <x v="0"/>
    <s v=""/>
  </r>
  <r>
    <s v="HB0151"/>
    <x v="1"/>
    <x v="0"/>
    <s v="Fail"/>
  </r>
  <r>
    <s v="HB0152"/>
    <x v="27"/>
    <x v="0"/>
    <s v="Fail"/>
  </r>
  <r>
    <s v="HB0153"/>
    <x v="11"/>
    <x v="0"/>
    <s v="Fail"/>
  </r>
  <r>
    <s v="HB0154"/>
    <x v="23"/>
    <x v="0"/>
    <s v="Fail"/>
  </r>
  <r>
    <s v="HB0155"/>
    <x v="19"/>
    <x v="0"/>
    <s v="Fail"/>
  </r>
  <r>
    <s v="HB0156"/>
    <x v="17"/>
    <x v="0"/>
    <s v="Fail"/>
  </r>
  <r>
    <s v="HB0157"/>
    <x v="2"/>
    <x v="0"/>
    <s v=""/>
  </r>
  <r>
    <s v="HB0158"/>
    <x v="8"/>
    <x v="0"/>
    <s v="Fail"/>
  </r>
  <r>
    <s v="HB0159"/>
    <x v="2"/>
    <x v="0"/>
    <s v=""/>
  </r>
  <r>
    <s v="HB0160"/>
    <x v="8"/>
    <x v="0"/>
    <s v=""/>
  </r>
  <r>
    <s v="HB0161"/>
    <x v="5"/>
    <x v="0"/>
    <s v="Fail"/>
  </r>
  <r>
    <s v="HB0162"/>
    <x v="19"/>
    <x v="0"/>
    <s v="Fail"/>
  </r>
  <r>
    <s v="HB0163"/>
    <x v="18"/>
    <x v="0"/>
    <s v="Fail"/>
  </r>
  <r>
    <s v="HB0164"/>
    <x v="17"/>
    <x v="0"/>
    <s v="Fail"/>
  </r>
  <r>
    <s v="HB0165"/>
    <x v="17"/>
    <x v="0"/>
    <s v="Fail"/>
  </r>
  <r>
    <s v="HB0166"/>
    <x v="6"/>
    <x v="0"/>
    <s v="Fail"/>
  </r>
  <r>
    <s v="HB0167"/>
    <x v="29"/>
    <x v="0"/>
    <s v=""/>
  </r>
  <r>
    <s v="HB0168"/>
    <x v="33"/>
    <x v="0"/>
    <s v="Fail"/>
  </r>
  <r>
    <s v="HB0169"/>
    <x v="2"/>
    <x v="0"/>
    <s v="Fail"/>
  </r>
  <r>
    <s v="HB0170"/>
    <x v="6"/>
    <x v="0"/>
    <s v=""/>
  </r>
  <r>
    <s v="HB0171"/>
    <x v="12"/>
    <x v="0"/>
    <s v="Fail"/>
  </r>
  <r>
    <s v="HB0172"/>
    <x v="12"/>
    <x v="0"/>
    <s v="Fail"/>
  </r>
  <r>
    <s v="HB0173"/>
    <x v="28"/>
    <x v="0"/>
    <s v=""/>
  </r>
  <r>
    <s v="HB0174"/>
    <x v="31"/>
    <x v="0"/>
    <s v=""/>
  </r>
  <r>
    <s v="HB0175"/>
    <x v="27"/>
    <x v="0"/>
    <s v="Fail"/>
  </r>
  <r>
    <s v="HB0176"/>
    <x v="29"/>
    <x v="0"/>
    <s v=""/>
  </r>
  <r>
    <s v="HB0177"/>
    <x v="34"/>
    <x v="0"/>
    <s v=""/>
  </r>
  <r>
    <s v="HB0178"/>
    <x v="33"/>
    <x v="0"/>
    <s v=""/>
  </r>
  <r>
    <s v="HB0179"/>
    <x v="5"/>
    <x v="0"/>
    <s v=""/>
  </r>
  <r>
    <s v="HB0180"/>
    <x v="16"/>
    <x v="0"/>
    <s v=""/>
  </r>
  <r>
    <s v="HB0181"/>
    <x v="2"/>
    <x v="0"/>
    <s v=""/>
  </r>
  <r>
    <s v="HB0182"/>
    <x v="21"/>
    <x v="0"/>
    <s v=""/>
  </r>
  <r>
    <s v="HB0183"/>
    <x v="19"/>
    <x v="0"/>
    <s v=""/>
  </r>
  <r>
    <s v="HB0184"/>
    <x v="6"/>
    <x v="0"/>
    <s v=""/>
  </r>
  <r>
    <s v="HB0185"/>
    <x v="5"/>
    <x v="0"/>
    <s v=""/>
  </r>
  <r>
    <s v="HB0186"/>
    <x v="2"/>
    <x v="0"/>
    <s v=""/>
  </r>
  <r>
    <s v="HB0187"/>
    <x v="13"/>
    <x v="0"/>
    <s v="Fail"/>
  </r>
  <r>
    <s v="HB0188"/>
    <x v="16"/>
    <x v="0"/>
    <s v=""/>
  </r>
  <r>
    <s v="HB0189"/>
    <x v="13"/>
    <x v="0"/>
    <s v=""/>
  </r>
  <r>
    <s v="HB0190"/>
    <x v="21"/>
    <x v="0"/>
    <s v=""/>
  </r>
  <r>
    <s v="HB0191"/>
    <x v="14"/>
    <x v="0"/>
    <s v=""/>
  </r>
  <r>
    <s v="HB0192"/>
    <x v="15"/>
    <x v="0"/>
    <s v=""/>
  </r>
  <r>
    <s v="HJ0001"/>
    <x v="35"/>
    <x v="0"/>
    <s v=""/>
  </r>
  <r>
    <s v="HJ0002"/>
    <x v="35"/>
    <x v="0"/>
    <s v=""/>
  </r>
  <r>
    <s v="HJ0003"/>
    <x v="35"/>
    <x v="0"/>
    <s v=""/>
  </r>
  <r>
    <s v="HJ0004"/>
    <x v="36"/>
    <x v="0"/>
    <s v=""/>
  </r>
  <r>
    <s v="HJ0005"/>
    <x v="35"/>
    <x v="0"/>
    <s v=""/>
  </r>
  <r>
    <s v="HJ0006"/>
    <x v="36"/>
    <x v="0"/>
    <s v=""/>
  </r>
  <r>
    <s v="HJ0007"/>
    <x v="2"/>
    <x v="0"/>
    <s v=""/>
  </r>
  <r>
    <s v="HJ0008"/>
    <x v="2"/>
    <x v="0"/>
    <s v=""/>
  </r>
  <r>
    <s v="SF0001"/>
    <x v="0"/>
    <x v="1"/>
    <s v="Fail"/>
  </r>
  <r>
    <s v="SF0002"/>
    <x v="0"/>
    <x v="1"/>
    <s v=""/>
  </r>
  <r>
    <s v="SF0003"/>
    <x v="6"/>
    <x v="1"/>
    <s v=""/>
  </r>
  <r>
    <s v="SF0004"/>
    <x v="5"/>
    <x v="1"/>
    <s v=""/>
  </r>
  <r>
    <s v="SF0005"/>
    <x v="1"/>
    <x v="1"/>
    <s v="Fail"/>
  </r>
  <r>
    <s v="SF0006"/>
    <x v="5"/>
    <x v="1"/>
    <s v="Fail"/>
  </r>
  <r>
    <s v="SF0007"/>
    <x v="6"/>
    <x v="1"/>
    <s v=""/>
  </r>
  <r>
    <s v="SF0008"/>
    <x v="6"/>
    <x v="1"/>
    <s v=""/>
  </r>
  <r>
    <s v="SF0009"/>
    <x v="6"/>
    <x v="1"/>
    <s v=""/>
  </r>
  <r>
    <s v="SF0010"/>
    <x v="5"/>
    <x v="1"/>
    <s v="Fail"/>
  </r>
  <r>
    <s v="SF0011"/>
    <x v="26"/>
    <x v="1"/>
    <s v=""/>
  </r>
  <r>
    <s v="SF0012"/>
    <x v="26"/>
    <x v="1"/>
    <s v="Fail"/>
  </r>
  <r>
    <s v="SF0013"/>
    <x v="26"/>
    <x v="1"/>
    <s v=""/>
  </r>
  <r>
    <s v="SF0014"/>
    <x v="14"/>
    <x v="1"/>
    <s v="Fail"/>
  </r>
  <r>
    <s v="SF0015"/>
    <x v="11"/>
    <x v="1"/>
    <s v=""/>
  </r>
  <r>
    <s v="SF0016"/>
    <x v="21"/>
    <x v="1"/>
    <s v=""/>
  </r>
  <r>
    <s v="SF0017"/>
    <x v="21"/>
    <x v="1"/>
    <s v=""/>
  </r>
  <r>
    <s v="SF0018"/>
    <x v="14"/>
    <x v="1"/>
    <s v=""/>
  </r>
  <r>
    <s v="SF0019"/>
    <x v="5"/>
    <x v="1"/>
    <s v=""/>
  </r>
  <r>
    <s v="SF0020"/>
    <x v="1"/>
    <x v="1"/>
    <s v=""/>
  </r>
  <r>
    <s v="SF0021"/>
    <x v="8"/>
    <x v="1"/>
    <s v="Fail"/>
  </r>
  <r>
    <s v="SF0022"/>
    <x v="1"/>
    <x v="1"/>
    <s v=""/>
  </r>
  <r>
    <s v="SF0023"/>
    <x v="5"/>
    <x v="1"/>
    <s v="Fail"/>
  </r>
  <r>
    <s v="SF0024"/>
    <x v="12"/>
    <x v="1"/>
    <s v=""/>
  </r>
  <r>
    <s v="SF0025"/>
    <x v="11"/>
    <x v="1"/>
    <s v=""/>
  </r>
  <r>
    <s v="SF0026"/>
    <x v="19"/>
    <x v="1"/>
    <s v=""/>
  </r>
  <r>
    <s v="SF0027"/>
    <x v="11"/>
    <x v="1"/>
    <s v=""/>
  </r>
  <r>
    <s v="SF0028"/>
    <x v="13"/>
    <x v="1"/>
    <s v=""/>
  </r>
  <r>
    <s v="SF0029"/>
    <x v="13"/>
    <x v="1"/>
    <s v=""/>
  </r>
  <r>
    <s v="SF0030"/>
    <x v="13"/>
    <x v="1"/>
    <s v=""/>
  </r>
  <r>
    <s v="SF0031"/>
    <x v="7"/>
    <x v="1"/>
    <s v=""/>
  </r>
  <r>
    <s v="SF0032"/>
    <x v="20"/>
    <x v="1"/>
    <s v=""/>
  </r>
  <r>
    <s v="SF0033"/>
    <x v="2"/>
    <x v="1"/>
    <s v=""/>
  </r>
  <r>
    <s v="SF0034"/>
    <x v="20"/>
    <x v="1"/>
    <s v="Fail"/>
  </r>
  <r>
    <s v="SF0035"/>
    <x v="14"/>
    <x v="1"/>
    <s v="Fail"/>
  </r>
  <r>
    <s v="SF0036"/>
    <x v="14"/>
    <x v="1"/>
    <s v="Fail"/>
  </r>
  <r>
    <s v="SF0037"/>
    <x v="29"/>
    <x v="1"/>
    <s v="Fail"/>
  </r>
  <r>
    <s v="SF0038"/>
    <x v="18"/>
    <x v="1"/>
    <s v=""/>
  </r>
  <r>
    <s v="SF0039"/>
    <x v="19"/>
    <x v="1"/>
    <s v=""/>
  </r>
  <r>
    <s v="SF0040"/>
    <x v="21"/>
    <x v="1"/>
    <s v=""/>
  </r>
  <r>
    <s v="SF0041"/>
    <x v="33"/>
    <x v="1"/>
    <s v=""/>
  </r>
  <r>
    <s v="SF0042"/>
    <x v="16"/>
    <x v="1"/>
    <s v=""/>
  </r>
  <r>
    <s v="SF0043"/>
    <x v="32"/>
    <x v="1"/>
    <s v=""/>
  </r>
  <r>
    <s v="SF0044"/>
    <x v="12"/>
    <x v="1"/>
    <s v=""/>
  </r>
  <r>
    <s v="SF0045"/>
    <x v="12"/>
    <x v="1"/>
    <s v="Fail"/>
  </r>
  <r>
    <s v="SF0046"/>
    <x v="12"/>
    <x v="1"/>
    <s v="Fail"/>
  </r>
  <r>
    <s v="SF0047"/>
    <x v="14"/>
    <x v="1"/>
    <s v="Fail"/>
  </r>
  <r>
    <s v="SF0048"/>
    <x v="5"/>
    <x v="1"/>
    <s v="Fail"/>
  </r>
  <r>
    <s v="SF0049"/>
    <x v="1"/>
    <x v="1"/>
    <s v="Fail"/>
  </r>
  <r>
    <s v="SF0050"/>
    <x v="24"/>
    <x v="1"/>
    <s v="Fail"/>
  </r>
  <r>
    <s v="SF0051"/>
    <x v="11"/>
    <x v="1"/>
    <s v=""/>
  </r>
  <r>
    <s v="SF0052"/>
    <x v="17"/>
    <x v="1"/>
    <s v=""/>
  </r>
  <r>
    <s v="SF0053"/>
    <x v="14"/>
    <x v="1"/>
    <s v=""/>
  </r>
  <r>
    <s v="SF0054"/>
    <x v="8"/>
    <x v="1"/>
    <s v=""/>
  </r>
  <r>
    <s v="SF0055"/>
    <x v="8"/>
    <x v="1"/>
    <s v="Fail"/>
  </r>
  <r>
    <s v="SF0056"/>
    <x v="5"/>
    <x v="1"/>
    <s v=""/>
  </r>
  <r>
    <s v="SF0057"/>
    <x v="5"/>
    <x v="1"/>
    <s v=""/>
  </r>
  <r>
    <s v="SF0058"/>
    <x v="37"/>
    <x v="1"/>
    <s v="Fail"/>
  </r>
  <r>
    <s v="SF0059"/>
    <x v="14"/>
    <x v="1"/>
    <s v=""/>
  </r>
  <r>
    <s v="SF0060"/>
    <x v="29"/>
    <x v="1"/>
    <s v=""/>
  </r>
  <r>
    <s v="SF0061"/>
    <x v="15"/>
    <x v="1"/>
    <s v="Fail"/>
  </r>
  <r>
    <s v="SF0062"/>
    <x v="9"/>
    <x v="1"/>
    <s v=""/>
  </r>
  <r>
    <s v="SF0063"/>
    <x v="9"/>
    <x v="1"/>
    <s v="Fail"/>
  </r>
  <r>
    <s v="SF0064"/>
    <x v="22"/>
    <x v="1"/>
    <s v=""/>
  </r>
  <r>
    <s v="SF0065"/>
    <x v="22"/>
    <x v="1"/>
    <s v="Fail"/>
  </r>
  <r>
    <s v="SF0066"/>
    <x v="11"/>
    <x v="1"/>
    <s v="Fail"/>
  </r>
  <r>
    <s v="SF0067"/>
    <x v="26"/>
    <x v="1"/>
    <s v=""/>
  </r>
  <r>
    <s v="SF0068"/>
    <x v="24"/>
    <x v="1"/>
    <s v=""/>
  </r>
  <r>
    <s v="SF0069"/>
    <x v="24"/>
    <x v="1"/>
    <s v="Fail"/>
  </r>
  <r>
    <s v="SF0070"/>
    <x v="24"/>
    <x v="1"/>
    <s v=""/>
  </r>
  <r>
    <s v="SF0071"/>
    <x v="1"/>
    <x v="1"/>
    <s v=""/>
  </r>
  <r>
    <s v="SF0072"/>
    <x v="14"/>
    <x v="1"/>
    <s v=""/>
  </r>
  <r>
    <s v="SF0073"/>
    <x v="23"/>
    <x v="1"/>
    <s v=""/>
  </r>
  <r>
    <s v="SF0074"/>
    <x v="5"/>
    <x v="1"/>
    <s v=""/>
  </r>
  <r>
    <s v="SF0075"/>
    <x v="34"/>
    <x v="1"/>
    <s v="Fail"/>
  </r>
  <r>
    <s v="SF0076"/>
    <x v="19"/>
    <x v="1"/>
    <s v=""/>
  </r>
  <r>
    <s v="SF0077"/>
    <x v="19"/>
    <x v="1"/>
    <s v=""/>
  </r>
  <r>
    <s v="SF0078"/>
    <x v="19"/>
    <x v="1"/>
    <s v=""/>
  </r>
  <r>
    <s v="SF0079"/>
    <x v="19"/>
    <x v="1"/>
    <s v=""/>
  </r>
  <r>
    <s v="SF0080"/>
    <x v="19"/>
    <x v="1"/>
    <s v="Fail"/>
  </r>
  <r>
    <s v="SF0081"/>
    <x v="29"/>
    <x v="1"/>
    <s v=""/>
  </r>
  <r>
    <s v="SF0082"/>
    <x v="27"/>
    <x v="1"/>
    <s v=""/>
  </r>
  <r>
    <s v="SF0083"/>
    <x v="13"/>
    <x v="1"/>
    <s v=""/>
  </r>
  <r>
    <s v="SF0084"/>
    <x v="24"/>
    <x v="1"/>
    <s v=""/>
  </r>
  <r>
    <s v="SF0085"/>
    <x v="1"/>
    <x v="1"/>
    <s v=""/>
  </r>
  <r>
    <s v="SF0086"/>
    <x v="19"/>
    <x v="1"/>
    <s v=""/>
  </r>
  <r>
    <s v="SF0087"/>
    <x v="6"/>
    <x v="1"/>
    <s v="Fail"/>
  </r>
  <r>
    <s v="SF0088"/>
    <x v="6"/>
    <x v="1"/>
    <s v=""/>
  </r>
  <r>
    <s v="SF0089"/>
    <x v="16"/>
    <x v="1"/>
    <s v=""/>
  </r>
  <r>
    <s v="SF0090"/>
    <x v="14"/>
    <x v="1"/>
    <s v="Fail"/>
  </r>
  <r>
    <s v="SF0091"/>
    <x v="1"/>
    <x v="1"/>
    <s v="Fail"/>
  </r>
  <r>
    <s v="SF0092"/>
    <x v="28"/>
    <x v="1"/>
    <s v="Fail"/>
  </r>
  <r>
    <s v="SF0093"/>
    <x v="28"/>
    <x v="1"/>
    <s v=""/>
  </r>
  <r>
    <s v="SF0094"/>
    <x v="1"/>
    <x v="1"/>
    <s v=""/>
  </r>
  <r>
    <s v="SF0095"/>
    <x v="15"/>
    <x v="1"/>
    <s v="Fail"/>
  </r>
  <r>
    <s v="SF0096"/>
    <x v="19"/>
    <x v="1"/>
    <s v="Fail"/>
  </r>
  <r>
    <s v="SF0097"/>
    <x v="1"/>
    <x v="1"/>
    <m/>
  </r>
  <r>
    <s v="SF0098"/>
    <x v="19"/>
    <x v="1"/>
    <m/>
  </r>
  <r>
    <s v="SF0099"/>
    <x v="31"/>
    <x v="1"/>
    <m/>
  </r>
  <r>
    <s v="SF0100"/>
    <x v="22"/>
    <x v="1"/>
    <m/>
  </r>
  <r>
    <s v="SF0101"/>
    <x v="2"/>
    <x v="1"/>
    <m/>
  </r>
  <r>
    <s v="SF0102"/>
    <x v="31"/>
    <x v="1"/>
    <m/>
  </r>
  <r>
    <s v="SF0103"/>
    <x v="34"/>
    <x v="1"/>
    <m/>
  </r>
  <r>
    <s v="SF0104"/>
    <x v="14"/>
    <x v="1"/>
    <m/>
  </r>
  <r>
    <s v="SF0105"/>
    <x v="30"/>
    <x v="1"/>
    <m/>
  </r>
  <r>
    <s v="SF0106"/>
    <x v="2"/>
    <x v="1"/>
    <m/>
  </r>
  <r>
    <s v="SF0107"/>
    <x v="15"/>
    <x v="1"/>
    <m/>
  </r>
  <r>
    <s v="SF0108"/>
    <x v="2"/>
    <x v="1"/>
    <m/>
  </r>
  <r>
    <s v="SF0109"/>
    <x v="1"/>
    <x v="1"/>
    <m/>
  </r>
  <r>
    <s v="SF0110"/>
    <x v="19"/>
    <x v="1"/>
    <m/>
  </r>
  <r>
    <s v="SF0111"/>
    <x v="12"/>
    <x v="1"/>
    <m/>
  </r>
  <r>
    <s v="SF0112"/>
    <x v="15"/>
    <x v="1"/>
    <m/>
  </r>
  <r>
    <s v="SF0113"/>
    <x v="13"/>
    <x v="1"/>
    <m/>
  </r>
  <r>
    <s v="SF0114"/>
    <x v="13"/>
    <x v="1"/>
    <m/>
  </r>
  <r>
    <s v="SF0115"/>
    <x v="38"/>
    <x v="1"/>
    <m/>
  </r>
  <r>
    <s v="SF0116"/>
    <x v="16"/>
    <x v="1"/>
    <m/>
  </r>
  <r>
    <s v="SF0117"/>
    <x v="16"/>
    <x v="1"/>
    <m/>
  </r>
  <r>
    <s v="SF0118"/>
    <x v="16"/>
    <x v="1"/>
    <m/>
  </r>
  <r>
    <s v="SF0119"/>
    <x v="17"/>
    <x v="1"/>
    <m/>
  </r>
  <r>
    <s v="SF0120"/>
    <x v="29"/>
    <x v="1"/>
    <m/>
  </r>
  <r>
    <s v="SF0121"/>
    <x v="30"/>
    <x v="1"/>
    <m/>
  </r>
  <r>
    <s v="SF0122"/>
    <x v="4"/>
    <x v="1"/>
    <m/>
  </r>
  <r>
    <s v="SF0123"/>
    <x v="1"/>
    <x v="1"/>
    <m/>
  </r>
  <r>
    <s v="SF0124"/>
    <x v="22"/>
    <x v="1"/>
    <m/>
  </r>
  <r>
    <s v="SF0125"/>
    <x v="22"/>
    <x v="1"/>
    <m/>
  </r>
  <r>
    <s v="SF0126"/>
    <x v="22"/>
    <x v="1"/>
    <m/>
  </r>
  <r>
    <s v="SJ0001"/>
    <x v="21"/>
    <x v="1"/>
    <m/>
  </r>
  <r>
    <s v="SJ0002"/>
    <x v="35"/>
    <x v="1"/>
    <m/>
  </r>
  <r>
    <s v="SJ0003"/>
    <x v="36"/>
    <x v="1"/>
    <m/>
  </r>
  <r>
    <s v="SJ0004"/>
    <x v="36"/>
    <x v="1"/>
    <m/>
  </r>
  <r>
    <s v="SJ0005"/>
    <x v="35"/>
    <x v="1"/>
    <m/>
  </r>
  <r>
    <s v="SJ0006"/>
    <x v="35"/>
    <x v="1"/>
    <m/>
  </r>
  <r>
    <s v="SJ0007"/>
    <x v="36"/>
    <x v="1"/>
    <m/>
  </r>
  <r>
    <s v="SJ0008"/>
    <x v="36"/>
    <x v="1"/>
    <m/>
  </r>
  <r>
    <s v="SJ0009"/>
    <x v="35"/>
    <x v="1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  <r>
    <m/>
    <x v="39"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5">
  <r>
    <s v="HB0001"/>
    <x v="0"/>
    <x v="0"/>
  </r>
  <r>
    <s v="HB0002"/>
    <x v="1"/>
    <x v="0"/>
  </r>
  <r>
    <s v="HB0003"/>
    <x v="2"/>
    <x v="0"/>
  </r>
  <r>
    <s v="HB0004"/>
    <x v="2"/>
    <x v="0"/>
  </r>
  <r>
    <s v="HB0005"/>
    <x v="3"/>
    <x v="0"/>
  </r>
  <r>
    <s v="HB0006"/>
    <x v="4"/>
    <x v="1"/>
  </r>
  <r>
    <s v="HB0007"/>
    <x v="5"/>
    <x v="1"/>
  </r>
  <r>
    <s v="HB0008"/>
    <x v="6"/>
    <x v="0"/>
  </r>
  <r>
    <s v="HB0009"/>
    <x v="6"/>
    <x v="0"/>
  </r>
  <r>
    <s v="HB0010"/>
    <x v="2"/>
    <x v="0"/>
  </r>
  <r>
    <s v="HB0011"/>
    <x v="7"/>
    <x v="0"/>
  </r>
  <r>
    <s v="HB0012"/>
    <x v="2"/>
    <x v="1"/>
  </r>
  <r>
    <s v="HB0013"/>
    <x v="2"/>
    <x v="1"/>
  </r>
  <r>
    <s v="HB0014"/>
    <x v="2"/>
    <x v="1"/>
  </r>
  <r>
    <s v="HB0015"/>
    <x v="8"/>
    <x v="0"/>
  </r>
  <r>
    <s v="HB0016"/>
    <x v="1"/>
    <x v="0"/>
  </r>
  <r>
    <s v="HB0017"/>
    <x v="9"/>
    <x v="0"/>
  </r>
  <r>
    <s v="HB0018"/>
    <x v="10"/>
    <x v="1"/>
  </r>
  <r>
    <s v="HB0019"/>
    <x v="11"/>
    <x v="0"/>
  </r>
  <r>
    <s v="HB0020"/>
    <x v="10"/>
    <x v="1"/>
  </r>
  <r>
    <s v="HB0021"/>
    <x v="12"/>
    <x v="1"/>
  </r>
  <r>
    <s v="HB0022"/>
    <x v="13"/>
    <x v="0"/>
  </r>
  <r>
    <s v="HB0023"/>
    <x v="14"/>
    <x v="0"/>
  </r>
  <r>
    <s v="HB0024"/>
    <x v="14"/>
    <x v="0"/>
  </r>
  <r>
    <s v="HB0025"/>
    <x v="14"/>
    <x v="0"/>
  </r>
  <r>
    <s v="HB0026"/>
    <x v="15"/>
    <x v="0"/>
  </r>
  <r>
    <s v="HB0027"/>
    <x v="16"/>
    <x v="1"/>
  </r>
  <r>
    <s v="HB0028"/>
    <x v="6"/>
    <x v="0"/>
  </r>
  <r>
    <s v="HB0029"/>
    <x v="11"/>
    <x v="0"/>
  </r>
  <r>
    <s v="HB0030"/>
    <x v="15"/>
    <x v="1"/>
  </r>
  <r>
    <s v="HB0031"/>
    <x v="15"/>
    <x v="1"/>
  </r>
  <r>
    <s v="HB0032"/>
    <x v="15"/>
    <x v="0"/>
  </r>
  <r>
    <s v="HB0033"/>
    <x v="17"/>
    <x v="1"/>
  </r>
  <r>
    <s v="HB0034"/>
    <x v="17"/>
    <x v="0"/>
  </r>
  <r>
    <s v="HB0035"/>
    <x v="17"/>
    <x v="0"/>
  </r>
  <r>
    <s v="HB0036"/>
    <x v="17"/>
    <x v="0"/>
  </r>
  <r>
    <s v="HB0037"/>
    <x v="13"/>
    <x v="1"/>
  </r>
  <r>
    <s v="HB0038"/>
    <x v="18"/>
    <x v="1"/>
  </r>
  <r>
    <s v="HB0039"/>
    <x v="2"/>
    <x v="0"/>
  </r>
  <r>
    <s v="HB0040"/>
    <x v="5"/>
    <x v="1"/>
  </r>
  <r>
    <s v="HB0041"/>
    <x v="1"/>
    <x v="0"/>
  </r>
  <r>
    <s v="HB0042"/>
    <x v="15"/>
    <x v="0"/>
  </r>
  <r>
    <s v="HB0043"/>
    <x v="8"/>
    <x v="0"/>
  </r>
  <r>
    <s v="HB0044"/>
    <x v="9"/>
    <x v="0"/>
  </r>
  <r>
    <s v="HB0045"/>
    <x v="19"/>
    <x v="0"/>
  </r>
  <r>
    <s v="HB0046"/>
    <x v="19"/>
    <x v="1"/>
  </r>
  <r>
    <s v="HB0047"/>
    <x v="20"/>
    <x v="1"/>
  </r>
  <r>
    <s v="HB0048"/>
    <x v="13"/>
    <x v="1"/>
  </r>
  <r>
    <s v="HB0049"/>
    <x v="13"/>
    <x v="1"/>
  </r>
  <r>
    <s v="HB0050"/>
    <x v="13"/>
    <x v="1"/>
  </r>
  <r>
    <s v="HB0051"/>
    <x v="13"/>
    <x v="1"/>
  </r>
  <r>
    <s v="HB0052"/>
    <x v="13"/>
    <x v="0"/>
  </r>
  <r>
    <s v="HB0053"/>
    <x v="13"/>
    <x v="1"/>
  </r>
  <r>
    <s v="HB0054"/>
    <x v="13"/>
    <x v="1"/>
  </r>
  <r>
    <s v="HB0055"/>
    <x v="21"/>
    <x v="1"/>
  </r>
  <r>
    <s v="HB0056"/>
    <x v="3"/>
    <x v="0"/>
  </r>
  <r>
    <s v="HB0057"/>
    <x v="14"/>
    <x v="1"/>
  </r>
  <r>
    <s v="HB0058"/>
    <x v="19"/>
    <x v="1"/>
  </r>
  <r>
    <s v="HB0059"/>
    <x v="13"/>
    <x v="1"/>
  </r>
  <r>
    <s v="HB0060"/>
    <x v="2"/>
    <x v="1"/>
  </r>
  <r>
    <s v="HB0061"/>
    <x v="18"/>
    <x v="0"/>
  </r>
  <r>
    <s v="HB0062"/>
    <x v="17"/>
    <x v="0"/>
  </r>
  <r>
    <s v="HB0063"/>
    <x v="5"/>
    <x v="1"/>
  </r>
  <r>
    <s v="HB0064"/>
    <x v="5"/>
    <x v="1"/>
  </r>
  <r>
    <s v="HB0065"/>
    <x v="14"/>
    <x v="1"/>
  </r>
  <r>
    <s v="HB0066"/>
    <x v="1"/>
    <x v="0"/>
  </r>
  <r>
    <s v="HB0067"/>
    <x v="19"/>
    <x v="0"/>
  </r>
  <r>
    <s v="HB0068"/>
    <x v="19"/>
    <x v="0"/>
  </r>
  <r>
    <s v="HB0069"/>
    <x v="21"/>
    <x v="0"/>
  </r>
  <r>
    <s v="HB0070"/>
    <x v="2"/>
    <x v="0"/>
  </r>
  <r>
    <s v="HB0071"/>
    <x v="8"/>
    <x v="1"/>
  </r>
  <r>
    <s v="HB0072"/>
    <x v="2"/>
    <x v="1"/>
  </r>
  <r>
    <s v="HB0073"/>
    <x v="19"/>
    <x v="1"/>
  </r>
  <r>
    <s v="HB0074"/>
    <x v="14"/>
    <x v="1"/>
  </r>
  <r>
    <s v="HB0075"/>
    <x v="8"/>
    <x v="0"/>
  </r>
  <r>
    <s v="HB0076"/>
    <x v="7"/>
    <x v="0"/>
  </r>
  <r>
    <s v="HB0077"/>
    <x v="22"/>
    <x v="1"/>
  </r>
  <r>
    <s v="HB0078"/>
    <x v="21"/>
    <x v="0"/>
  </r>
  <r>
    <s v="HB0079"/>
    <x v="7"/>
    <x v="1"/>
  </r>
  <r>
    <s v="HB0080"/>
    <x v="1"/>
    <x v="0"/>
  </r>
  <r>
    <s v="HB0081"/>
    <x v="15"/>
    <x v="1"/>
  </r>
  <r>
    <s v="HB0082"/>
    <x v="23"/>
    <x v="1"/>
  </r>
  <r>
    <s v="HB0083"/>
    <x v="6"/>
    <x v="0"/>
  </r>
  <r>
    <s v="HB0084"/>
    <x v="13"/>
    <x v="0"/>
  </r>
  <r>
    <s v="HB0085"/>
    <x v="13"/>
    <x v="0"/>
  </r>
  <r>
    <s v="HB0086"/>
    <x v="16"/>
    <x v="0"/>
  </r>
  <r>
    <s v="HB0087"/>
    <x v="24"/>
    <x v="0"/>
  </r>
  <r>
    <s v="HB0088"/>
    <x v="2"/>
    <x v="1"/>
  </r>
  <r>
    <s v="HB0089"/>
    <x v="25"/>
    <x v="1"/>
  </r>
  <r>
    <s v="HB0090"/>
    <x v="24"/>
    <x v="0"/>
  </r>
  <r>
    <s v="HB0091"/>
    <x v="1"/>
    <x v="0"/>
  </r>
  <r>
    <s v="HB0092"/>
    <x v="2"/>
    <x v="0"/>
  </r>
  <r>
    <s v="HB0093"/>
    <x v="2"/>
    <x v="1"/>
  </r>
  <r>
    <s v="HB0094"/>
    <x v="13"/>
    <x v="1"/>
  </r>
  <r>
    <s v="HB0095"/>
    <x v="2"/>
    <x v="0"/>
  </r>
  <r>
    <s v="HB0096"/>
    <x v="2"/>
    <x v="0"/>
  </r>
  <r>
    <s v="HB0097"/>
    <x v="2"/>
    <x v="0"/>
  </r>
  <r>
    <s v="HB0098"/>
    <x v="2"/>
    <x v="0"/>
  </r>
  <r>
    <s v="HB0099"/>
    <x v="26"/>
    <x v="1"/>
  </r>
  <r>
    <s v="HB0100"/>
    <x v="27"/>
    <x v="1"/>
  </r>
  <r>
    <s v="HB0101"/>
    <x v="28"/>
    <x v="0"/>
  </r>
  <r>
    <s v="HB0102"/>
    <x v="6"/>
    <x v="0"/>
  </r>
  <r>
    <s v="HB0103"/>
    <x v="2"/>
    <x v="0"/>
  </r>
  <r>
    <s v="HB0104"/>
    <x v="16"/>
    <x v="1"/>
  </r>
  <r>
    <s v="HB0105"/>
    <x v="29"/>
    <x v="0"/>
  </r>
  <r>
    <s v="HB0106"/>
    <x v="21"/>
    <x v="0"/>
  </r>
  <r>
    <s v="HB0107"/>
    <x v="16"/>
    <x v="0"/>
  </r>
  <r>
    <s v="HB0108"/>
    <x v="1"/>
    <x v="0"/>
  </r>
  <r>
    <s v="HB0109"/>
    <x v="19"/>
    <x v="0"/>
  </r>
  <r>
    <s v="HB0110"/>
    <x v="29"/>
    <x v="1"/>
  </r>
  <r>
    <s v="HB0111"/>
    <x v="17"/>
    <x v="0"/>
  </r>
  <r>
    <s v="HB0112"/>
    <x v="1"/>
    <x v="0"/>
  </r>
  <r>
    <s v="HB0113"/>
    <x v="2"/>
    <x v="1"/>
  </r>
  <r>
    <s v="HB0114"/>
    <x v="20"/>
    <x v="1"/>
  </r>
  <r>
    <s v="HB0115"/>
    <x v="14"/>
    <x v="0"/>
  </r>
  <r>
    <s v="HB0116"/>
    <x v="2"/>
    <x v="0"/>
  </r>
  <r>
    <s v="HB0117"/>
    <x v="2"/>
    <x v="0"/>
  </r>
  <r>
    <s v="HB0118"/>
    <x v="19"/>
    <x v="1"/>
  </r>
  <r>
    <s v="HB0119"/>
    <x v="2"/>
    <x v="1"/>
  </r>
  <r>
    <s v="HB0120"/>
    <x v="2"/>
    <x v="0"/>
  </r>
  <r>
    <s v="HB0121"/>
    <x v="19"/>
    <x v="0"/>
  </r>
  <r>
    <s v="HB0122"/>
    <x v="17"/>
    <x v="0"/>
  </r>
  <r>
    <s v="HB0123"/>
    <x v="14"/>
    <x v="1"/>
  </r>
  <r>
    <s v="HB0124"/>
    <x v="19"/>
    <x v="1"/>
  </r>
  <r>
    <s v="HB0125"/>
    <x v="27"/>
    <x v="1"/>
  </r>
  <r>
    <s v="HB0126"/>
    <x v="2"/>
    <x v="0"/>
  </r>
  <r>
    <s v="HB0127"/>
    <x v="19"/>
    <x v="0"/>
  </r>
  <r>
    <s v="HB0128"/>
    <x v="19"/>
    <x v="0"/>
  </r>
  <r>
    <s v="HB0129"/>
    <x v="30"/>
    <x v="0"/>
  </r>
  <r>
    <s v="HB0130"/>
    <x v="2"/>
    <x v="0"/>
  </r>
  <r>
    <s v="HB0131"/>
    <x v="2"/>
    <x v="1"/>
  </r>
  <r>
    <s v="HB0132"/>
    <x v="5"/>
    <x v="1"/>
  </r>
  <r>
    <s v="HB0133"/>
    <x v="1"/>
    <x v="0"/>
  </r>
  <r>
    <s v="HB0134"/>
    <x v="9"/>
    <x v="1"/>
  </r>
  <r>
    <s v="HB0135"/>
    <x v="16"/>
    <x v="1"/>
  </r>
  <r>
    <s v="HB0136"/>
    <x v="12"/>
    <x v="1"/>
  </r>
  <r>
    <s v="HB0137"/>
    <x v="12"/>
    <x v="1"/>
  </r>
  <r>
    <s v="HB0138"/>
    <x v="2"/>
    <x v="1"/>
  </r>
  <r>
    <s v="HB0139"/>
    <x v="31"/>
    <x v="1"/>
  </r>
  <r>
    <s v="HB0140"/>
    <x v="16"/>
    <x v="0"/>
  </r>
  <r>
    <s v="HB0141"/>
    <x v="2"/>
    <x v="0"/>
  </r>
  <r>
    <s v="HB0142"/>
    <x v="14"/>
    <x v="1"/>
  </r>
  <r>
    <s v="HB0143"/>
    <x v="2"/>
    <x v="0"/>
  </r>
  <r>
    <s v="HB0144"/>
    <x v="32"/>
    <x v="0"/>
  </r>
  <r>
    <s v="HB0145"/>
    <x v="19"/>
    <x v="0"/>
  </r>
  <r>
    <s v="HB0146"/>
    <x v="31"/>
    <x v="0"/>
  </r>
  <r>
    <s v="HB0147"/>
    <x v="19"/>
    <x v="0"/>
  </r>
  <r>
    <s v="HB0148"/>
    <x v="19"/>
    <x v="1"/>
  </r>
  <r>
    <s v="HB0149"/>
    <x v="14"/>
    <x v="1"/>
  </r>
  <r>
    <s v="HB0150"/>
    <x v="22"/>
    <x v="0"/>
  </r>
  <r>
    <s v="HB0151"/>
    <x v="1"/>
    <x v="1"/>
  </r>
  <r>
    <s v="HB0152"/>
    <x v="27"/>
    <x v="1"/>
  </r>
  <r>
    <s v="HB0153"/>
    <x v="11"/>
    <x v="1"/>
  </r>
  <r>
    <s v="HB0154"/>
    <x v="23"/>
    <x v="1"/>
  </r>
  <r>
    <s v="HB0155"/>
    <x v="19"/>
    <x v="1"/>
  </r>
  <r>
    <s v="HB0156"/>
    <x v="17"/>
    <x v="1"/>
  </r>
  <r>
    <s v="HB0157"/>
    <x v="2"/>
    <x v="0"/>
  </r>
  <r>
    <s v="HB0158"/>
    <x v="8"/>
    <x v="1"/>
  </r>
  <r>
    <s v="HB0159"/>
    <x v="2"/>
    <x v="0"/>
  </r>
  <r>
    <s v="HB0160"/>
    <x v="8"/>
    <x v="0"/>
  </r>
  <r>
    <s v="HB0161"/>
    <x v="5"/>
    <x v="1"/>
  </r>
  <r>
    <s v="HB0162"/>
    <x v="19"/>
    <x v="1"/>
  </r>
  <r>
    <s v="HB0163"/>
    <x v="18"/>
    <x v="1"/>
  </r>
  <r>
    <s v="HB0164"/>
    <x v="17"/>
    <x v="1"/>
  </r>
  <r>
    <s v="HB0165"/>
    <x v="17"/>
    <x v="1"/>
  </r>
  <r>
    <s v="HB0166"/>
    <x v="6"/>
    <x v="1"/>
  </r>
  <r>
    <s v="HB0167"/>
    <x v="29"/>
    <x v="0"/>
  </r>
  <r>
    <s v="HB0168"/>
    <x v="33"/>
    <x v="1"/>
  </r>
  <r>
    <s v="HB0169"/>
    <x v="2"/>
    <x v="1"/>
  </r>
  <r>
    <s v="HB0170"/>
    <x v="6"/>
    <x v="0"/>
  </r>
  <r>
    <s v="HB0171"/>
    <x v="12"/>
    <x v="1"/>
  </r>
  <r>
    <s v="HB0172"/>
    <x v="12"/>
    <x v="1"/>
  </r>
  <r>
    <s v="HB0173"/>
    <x v="28"/>
    <x v="0"/>
  </r>
  <r>
    <s v="HB0174"/>
    <x v="31"/>
    <x v="0"/>
  </r>
  <r>
    <s v="HB0175"/>
    <x v="27"/>
    <x v="1"/>
  </r>
  <r>
    <s v="HB0176"/>
    <x v="29"/>
    <x v="0"/>
  </r>
  <r>
    <s v="HB0177"/>
    <x v="34"/>
    <x v="0"/>
  </r>
  <r>
    <s v="HB0178"/>
    <x v="33"/>
    <x v="0"/>
  </r>
  <r>
    <s v="HB0179"/>
    <x v="5"/>
    <x v="0"/>
  </r>
  <r>
    <s v="HB0180"/>
    <x v="16"/>
    <x v="0"/>
  </r>
  <r>
    <s v="HB0181"/>
    <x v="2"/>
    <x v="0"/>
  </r>
  <r>
    <s v="HB0182"/>
    <x v="21"/>
    <x v="0"/>
  </r>
  <r>
    <s v="HB0183"/>
    <x v="19"/>
    <x v="0"/>
  </r>
  <r>
    <s v="HB0184"/>
    <x v="6"/>
    <x v="0"/>
  </r>
  <r>
    <s v="HB0185"/>
    <x v="5"/>
    <x v="0"/>
  </r>
  <r>
    <s v="HB0186"/>
    <x v="2"/>
    <x v="0"/>
  </r>
  <r>
    <s v="HB0187"/>
    <x v="13"/>
    <x v="1"/>
  </r>
  <r>
    <s v="HB0188"/>
    <x v="16"/>
    <x v="0"/>
  </r>
  <r>
    <s v="HB0189"/>
    <x v="13"/>
    <x v="0"/>
  </r>
  <r>
    <s v="HB0190"/>
    <x v="21"/>
    <x v="0"/>
  </r>
  <r>
    <s v="HB0191"/>
    <x v="14"/>
    <x v="0"/>
  </r>
  <r>
    <s v="HB0192"/>
    <x v="15"/>
    <x v="0"/>
  </r>
  <r>
    <s v="HJ0001"/>
    <x v="35"/>
    <x v="0"/>
  </r>
  <r>
    <s v="HJ0002"/>
    <x v="35"/>
    <x v="0"/>
  </r>
  <r>
    <s v="HJ0003"/>
    <x v="35"/>
    <x v="0"/>
  </r>
  <r>
    <s v="HJ0004"/>
    <x v="36"/>
    <x v="0"/>
  </r>
  <r>
    <s v="HJ0005"/>
    <x v="35"/>
    <x v="0"/>
  </r>
  <r>
    <s v="HJ0006"/>
    <x v="36"/>
    <x v="0"/>
  </r>
  <r>
    <s v="HJ0007"/>
    <x v="2"/>
    <x v="0"/>
  </r>
  <r>
    <s v="HJ0008"/>
    <x v="2"/>
    <x v="0"/>
  </r>
  <r>
    <s v="SF0001"/>
    <x v="0"/>
    <x v="1"/>
  </r>
  <r>
    <s v="SF0002"/>
    <x v="0"/>
    <x v="0"/>
  </r>
  <r>
    <s v="SF0003"/>
    <x v="6"/>
    <x v="0"/>
  </r>
  <r>
    <s v="SF0004"/>
    <x v="5"/>
    <x v="0"/>
  </r>
  <r>
    <s v="SF0005"/>
    <x v="1"/>
    <x v="1"/>
  </r>
  <r>
    <s v="SF0006"/>
    <x v="5"/>
    <x v="1"/>
  </r>
  <r>
    <s v="SF0007"/>
    <x v="6"/>
    <x v="0"/>
  </r>
  <r>
    <s v="SF0008"/>
    <x v="6"/>
    <x v="0"/>
  </r>
  <r>
    <s v="SF0009"/>
    <x v="6"/>
    <x v="0"/>
  </r>
  <r>
    <s v="SF0010"/>
    <x v="5"/>
    <x v="1"/>
  </r>
  <r>
    <s v="SF0011"/>
    <x v="26"/>
    <x v="0"/>
  </r>
  <r>
    <s v="SF0012"/>
    <x v="26"/>
    <x v="1"/>
  </r>
  <r>
    <s v="SF0013"/>
    <x v="26"/>
    <x v="0"/>
  </r>
  <r>
    <s v="SF0014"/>
    <x v="14"/>
    <x v="1"/>
  </r>
  <r>
    <s v="SF0015"/>
    <x v="11"/>
    <x v="0"/>
  </r>
  <r>
    <s v="SF0016"/>
    <x v="21"/>
    <x v="0"/>
  </r>
  <r>
    <s v="SF0017"/>
    <x v="21"/>
    <x v="0"/>
  </r>
  <r>
    <s v="SF0018"/>
    <x v="14"/>
    <x v="0"/>
  </r>
  <r>
    <s v="SF0019"/>
    <x v="5"/>
    <x v="0"/>
  </r>
  <r>
    <s v="SF0020"/>
    <x v="1"/>
    <x v="0"/>
  </r>
  <r>
    <s v="SF0021"/>
    <x v="8"/>
    <x v="1"/>
  </r>
  <r>
    <s v="SF0022"/>
    <x v="1"/>
    <x v="0"/>
  </r>
  <r>
    <s v="SF0023"/>
    <x v="5"/>
    <x v="1"/>
  </r>
  <r>
    <s v="SF0024"/>
    <x v="12"/>
    <x v="0"/>
  </r>
  <r>
    <s v="SF0025"/>
    <x v="11"/>
    <x v="0"/>
  </r>
  <r>
    <s v="SF0026"/>
    <x v="19"/>
    <x v="0"/>
  </r>
  <r>
    <s v="SF0027"/>
    <x v="11"/>
    <x v="0"/>
  </r>
  <r>
    <s v="SF0028"/>
    <x v="13"/>
    <x v="0"/>
  </r>
  <r>
    <s v="SF0029"/>
    <x v="13"/>
    <x v="0"/>
  </r>
  <r>
    <s v="SF0030"/>
    <x v="13"/>
    <x v="0"/>
  </r>
  <r>
    <s v="SF0031"/>
    <x v="7"/>
    <x v="0"/>
  </r>
  <r>
    <s v="SF0032"/>
    <x v="20"/>
    <x v="0"/>
  </r>
  <r>
    <s v="SF0033"/>
    <x v="2"/>
    <x v="0"/>
  </r>
  <r>
    <s v="SF0034"/>
    <x v="20"/>
    <x v="1"/>
  </r>
  <r>
    <s v="SF0035"/>
    <x v="14"/>
    <x v="1"/>
  </r>
  <r>
    <s v="SF0036"/>
    <x v="14"/>
    <x v="1"/>
  </r>
  <r>
    <s v="SF0037"/>
    <x v="29"/>
    <x v="1"/>
  </r>
  <r>
    <s v="SF0038"/>
    <x v="18"/>
    <x v="0"/>
  </r>
  <r>
    <s v="SF0039"/>
    <x v="19"/>
    <x v="0"/>
  </r>
  <r>
    <s v="SF0040"/>
    <x v="21"/>
    <x v="0"/>
  </r>
  <r>
    <s v="SF0041"/>
    <x v="33"/>
    <x v="0"/>
  </r>
  <r>
    <s v="SF0042"/>
    <x v="16"/>
    <x v="0"/>
  </r>
  <r>
    <s v="SF0043"/>
    <x v="32"/>
    <x v="0"/>
  </r>
  <r>
    <s v="SF0044"/>
    <x v="12"/>
    <x v="0"/>
  </r>
  <r>
    <s v="SF0045"/>
    <x v="12"/>
    <x v="1"/>
  </r>
  <r>
    <s v="SF0046"/>
    <x v="12"/>
    <x v="1"/>
  </r>
  <r>
    <s v="SF0047"/>
    <x v="14"/>
    <x v="1"/>
  </r>
  <r>
    <s v="SF0048"/>
    <x v="5"/>
    <x v="1"/>
  </r>
  <r>
    <s v="SF0049"/>
    <x v="1"/>
    <x v="1"/>
  </r>
  <r>
    <s v="SF0050"/>
    <x v="24"/>
    <x v="1"/>
  </r>
  <r>
    <s v="SF0051"/>
    <x v="11"/>
    <x v="0"/>
  </r>
  <r>
    <s v="SF0052"/>
    <x v="17"/>
    <x v="0"/>
  </r>
  <r>
    <s v="SF0053"/>
    <x v="14"/>
    <x v="0"/>
  </r>
  <r>
    <s v="SF0054"/>
    <x v="8"/>
    <x v="0"/>
  </r>
  <r>
    <s v="SF0055"/>
    <x v="8"/>
    <x v="1"/>
  </r>
  <r>
    <s v="SF0056"/>
    <x v="5"/>
    <x v="0"/>
  </r>
  <r>
    <s v="SF0057"/>
    <x v="5"/>
    <x v="0"/>
  </r>
  <r>
    <s v="SF0058"/>
    <x v="37"/>
    <x v="1"/>
  </r>
  <r>
    <s v="SF0059"/>
    <x v="14"/>
    <x v="0"/>
  </r>
  <r>
    <s v="SF0060"/>
    <x v="29"/>
    <x v="0"/>
  </r>
  <r>
    <s v="SF0061"/>
    <x v="15"/>
    <x v="1"/>
  </r>
  <r>
    <s v="SF0062"/>
    <x v="9"/>
    <x v="0"/>
  </r>
  <r>
    <s v="SF0063"/>
    <x v="9"/>
    <x v="1"/>
  </r>
  <r>
    <s v="SF0064"/>
    <x v="22"/>
    <x v="0"/>
  </r>
  <r>
    <s v="SF0065"/>
    <x v="22"/>
    <x v="1"/>
  </r>
  <r>
    <s v="SF0066"/>
    <x v="11"/>
    <x v="1"/>
  </r>
  <r>
    <s v="SF0067"/>
    <x v="26"/>
    <x v="0"/>
  </r>
  <r>
    <s v="SF0068"/>
    <x v="24"/>
    <x v="0"/>
  </r>
  <r>
    <s v="SF0069"/>
    <x v="24"/>
    <x v="1"/>
  </r>
  <r>
    <s v="SF0070"/>
    <x v="24"/>
    <x v="0"/>
  </r>
  <r>
    <s v="SF0071"/>
    <x v="1"/>
    <x v="0"/>
  </r>
  <r>
    <s v="SF0072"/>
    <x v="14"/>
    <x v="0"/>
  </r>
  <r>
    <s v="SF0073"/>
    <x v="23"/>
    <x v="0"/>
  </r>
  <r>
    <s v="SF0074"/>
    <x v="5"/>
    <x v="0"/>
  </r>
  <r>
    <s v="SF0075"/>
    <x v="34"/>
    <x v="1"/>
  </r>
  <r>
    <s v="SF0076"/>
    <x v="19"/>
    <x v="0"/>
  </r>
  <r>
    <s v="SF0077"/>
    <x v="19"/>
    <x v="0"/>
  </r>
  <r>
    <s v="SF0078"/>
    <x v="19"/>
    <x v="0"/>
  </r>
  <r>
    <s v="SF0079"/>
    <x v="19"/>
    <x v="0"/>
  </r>
  <r>
    <s v="SF0080"/>
    <x v="19"/>
    <x v="1"/>
  </r>
  <r>
    <s v="SF0081"/>
    <x v="29"/>
    <x v="0"/>
  </r>
  <r>
    <s v="SF0082"/>
    <x v="27"/>
    <x v="0"/>
  </r>
  <r>
    <s v="SF0083"/>
    <x v="13"/>
    <x v="0"/>
  </r>
  <r>
    <s v="SF0084"/>
    <x v="24"/>
    <x v="0"/>
  </r>
  <r>
    <s v="SF0085"/>
    <x v="1"/>
    <x v="0"/>
  </r>
  <r>
    <s v="SF0086"/>
    <x v="19"/>
    <x v="0"/>
  </r>
  <r>
    <s v="SF0087"/>
    <x v="6"/>
    <x v="1"/>
  </r>
  <r>
    <s v="SF0088"/>
    <x v="6"/>
    <x v="0"/>
  </r>
  <r>
    <s v="SF0089"/>
    <x v="16"/>
    <x v="0"/>
  </r>
  <r>
    <s v="SF0090"/>
    <x v="14"/>
    <x v="1"/>
  </r>
  <r>
    <s v="SF0091"/>
    <x v="1"/>
    <x v="1"/>
  </r>
  <r>
    <s v="SF0092"/>
    <x v="28"/>
    <x v="1"/>
  </r>
  <r>
    <s v="SF0093"/>
    <x v="28"/>
    <x v="0"/>
  </r>
  <r>
    <s v="SF0094"/>
    <x v="1"/>
    <x v="0"/>
  </r>
  <r>
    <s v="SF0095"/>
    <x v="15"/>
    <x v="1"/>
  </r>
  <r>
    <s v="SF0096"/>
    <x v="19"/>
    <x v="1"/>
  </r>
  <r>
    <s v="SF0097"/>
    <x v="1"/>
    <x v="2"/>
  </r>
  <r>
    <s v="SF0098"/>
    <x v="19"/>
    <x v="2"/>
  </r>
  <r>
    <s v="SF0099"/>
    <x v="31"/>
    <x v="2"/>
  </r>
  <r>
    <s v="SF0100"/>
    <x v="22"/>
    <x v="2"/>
  </r>
  <r>
    <s v="SF0101"/>
    <x v="2"/>
    <x v="2"/>
  </r>
  <r>
    <s v="SF0102"/>
    <x v="31"/>
    <x v="2"/>
  </r>
  <r>
    <s v="SF0103"/>
    <x v="34"/>
    <x v="2"/>
  </r>
  <r>
    <s v="SF0104"/>
    <x v="14"/>
    <x v="2"/>
  </r>
  <r>
    <s v="SF0105"/>
    <x v="30"/>
    <x v="2"/>
  </r>
  <r>
    <s v="SF0106"/>
    <x v="2"/>
    <x v="2"/>
  </r>
  <r>
    <s v="SF0107"/>
    <x v="15"/>
    <x v="2"/>
  </r>
  <r>
    <s v="SF0108"/>
    <x v="2"/>
    <x v="2"/>
  </r>
  <r>
    <s v="SF0109"/>
    <x v="1"/>
    <x v="2"/>
  </r>
  <r>
    <s v="SF0110"/>
    <x v="19"/>
    <x v="2"/>
  </r>
  <r>
    <s v="SF0111"/>
    <x v="12"/>
    <x v="2"/>
  </r>
  <r>
    <s v="SF0112"/>
    <x v="15"/>
    <x v="2"/>
  </r>
  <r>
    <s v="SF0113"/>
    <x v="13"/>
    <x v="2"/>
  </r>
  <r>
    <s v="SF0114"/>
    <x v="13"/>
    <x v="2"/>
  </r>
  <r>
    <s v="SF0115"/>
    <x v="38"/>
    <x v="2"/>
  </r>
  <r>
    <s v="SF0116"/>
    <x v="16"/>
    <x v="2"/>
  </r>
  <r>
    <s v="SF0117"/>
    <x v="16"/>
    <x v="2"/>
  </r>
  <r>
    <s v="SF0118"/>
    <x v="16"/>
    <x v="2"/>
  </r>
  <r>
    <s v="SF0119"/>
    <x v="17"/>
    <x v="2"/>
  </r>
  <r>
    <s v="SF0120"/>
    <x v="29"/>
    <x v="2"/>
  </r>
  <r>
    <s v="SF0121"/>
    <x v="30"/>
    <x v="2"/>
  </r>
  <r>
    <s v="SF0122"/>
    <x v="4"/>
    <x v="2"/>
  </r>
  <r>
    <s v="SF0123"/>
    <x v="1"/>
    <x v="2"/>
  </r>
  <r>
    <s v="SF0124"/>
    <x v="22"/>
    <x v="2"/>
  </r>
  <r>
    <s v="SF0125"/>
    <x v="22"/>
    <x v="2"/>
  </r>
  <r>
    <s v="SF0126"/>
    <x v="22"/>
    <x v="2"/>
  </r>
  <r>
    <s v="SJ0001"/>
    <x v="21"/>
    <x v="2"/>
  </r>
  <r>
    <s v="SJ0002"/>
    <x v="35"/>
    <x v="2"/>
  </r>
  <r>
    <s v="SJ0003"/>
    <x v="36"/>
    <x v="2"/>
  </r>
  <r>
    <s v="SJ0004"/>
    <x v="36"/>
    <x v="2"/>
  </r>
  <r>
    <s v="SJ0005"/>
    <x v="35"/>
    <x v="2"/>
  </r>
  <r>
    <s v="SJ0006"/>
    <x v="35"/>
    <x v="2"/>
  </r>
  <r>
    <s v="SJ0007"/>
    <x v="36"/>
    <x v="2"/>
  </r>
  <r>
    <s v="SJ0008"/>
    <x v="36"/>
    <x v="2"/>
  </r>
  <r>
    <s v="SJ0009"/>
    <x v="35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  <r>
    <m/>
    <x v="39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6E2C4A-706A-8642-9551-2C896DBE0452}" name="PivotTable4" cacheId="4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O1:S43" firstHeaderRow="1" firstDataRow="2" firstDataCol="1"/>
  <pivotFields count="3">
    <pivotField dataField="1" showAll="0"/>
    <pivotField axis="axisRow" showAll="0">
      <items count="42">
        <item x="18"/>
        <item x="25"/>
        <item x="0"/>
        <item x="16"/>
        <item x="28"/>
        <item x="38"/>
        <item x="8"/>
        <item x="27"/>
        <item x="6"/>
        <item x="22"/>
        <item x="14"/>
        <item x="13"/>
        <item x="11"/>
        <item x="12"/>
        <item x="1"/>
        <item x="17"/>
        <item x="4"/>
        <item x="34"/>
        <item x="33"/>
        <item x="9"/>
        <item x="26"/>
        <item x="15"/>
        <item x="3"/>
        <item x="10"/>
        <item x="30"/>
        <item x="5"/>
        <item x="21"/>
        <item x="20"/>
        <item m="1" x="40"/>
        <item x="7"/>
        <item x="35"/>
        <item x="29"/>
        <item x="2"/>
        <item x="32"/>
        <item x="19"/>
        <item x="23"/>
        <item x="37"/>
        <item x="31"/>
        <item x="24"/>
        <item x="36"/>
        <item x="39"/>
        <item t="default"/>
      </items>
    </pivotField>
    <pivotField axis="axisCol" showAll="0">
      <items count="5">
        <item x="0"/>
        <item x="1"/>
        <item m="1" x="3"/>
        <item x="2"/>
        <item t="default"/>
      </items>
    </pivotField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1">
    <field x="2"/>
  </colFields>
  <colItems count="4">
    <i>
      <x/>
    </i>
    <i>
      <x v="1"/>
    </i>
    <i>
      <x v="3"/>
    </i>
    <i t="grand">
      <x/>
    </i>
  </colItem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BF5994-62D6-6640-9F95-85B54C034FD1}" name="PivotTable2" cacheId="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I11:L15" firstHeaderRow="1" firstDataRow="2" firstDataCol="1"/>
  <pivotFields count="7">
    <pivotField dataField="1" showAll="0"/>
    <pivotField showAll="0"/>
    <pivotField showAll="0"/>
    <pivotField axis="axisRow" showAll="0">
      <items count="4">
        <item x="0"/>
        <item x="1"/>
        <item h="1" x="2"/>
        <item t="default"/>
      </items>
    </pivotField>
    <pivotField numFmtId="164" showAll="0"/>
    <pivotField showAll="0"/>
    <pivotField axis="axisCol" showAll="0">
      <items count="6">
        <item x="0"/>
        <item x="1"/>
        <item x="2"/>
        <item m="1" x="4"/>
        <item m="1" x="3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501CAF-3DB5-6F43-895E-F562912974A9}" name="PivotTable2" cacheId="4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5:C291" firstHeaderRow="1" firstDataRow="1" firstDataCol="2" rowPageCount="3" colPageCount="1"/>
  <pivotFields count="11">
    <pivotField dataField="1" compact="0" outline="0" showAll="0" defaultSubtotal="0"/>
    <pivotField compact="0" outline="0" showAll="0" defaultSubtotal="0"/>
    <pivotField compact="0" outline="0" subtotalTop="0" showAll="0" defaultSubtotal="0"/>
    <pivotField axis="axisPage" compact="0" outline="0" subtotalTop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813">
        <item m="1" x="600"/>
        <item x="133"/>
        <item m="1" x="201"/>
        <item x="2"/>
        <item m="1" x="260"/>
        <item m="1" x="787"/>
        <item m="1" x="789"/>
        <item m="1" x="756"/>
        <item x="3"/>
        <item m="1" x="744"/>
        <item x="20"/>
        <item x="43"/>
        <item x="4"/>
        <item m="1" x="218"/>
        <item m="1" x="243"/>
        <item m="1" x="244"/>
        <item x="0"/>
        <item m="1" x="655"/>
        <item x="97"/>
        <item m="1" x="632"/>
        <item m="1" x="614"/>
        <item m="1" x="722"/>
        <item m="1" x="612"/>
        <item m="1" x="615"/>
        <item m="1" x="610"/>
        <item m="1" x="613"/>
        <item m="1" x="611"/>
        <item x="14"/>
        <item x="19"/>
        <item m="1" x="763"/>
        <item m="1" x="765"/>
        <item m="1" x="764"/>
        <item m="1" x="761"/>
        <item x="100"/>
        <item m="1" x="283"/>
        <item m="1" x="349"/>
        <item m="1" x="811"/>
        <item m="1" x="812"/>
        <item m="1" x="809"/>
        <item m="1" x="810"/>
        <item m="1" x="343"/>
        <item m="1" x="366"/>
        <item m="1" x="342"/>
        <item m="1" x="331"/>
        <item m="1" x="337"/>
        <item m="1" x="335"/>
        <item x="96"/>
        <item m="1" x="604"/>
        <item m="1" x="599"/>
        <item m="1" x="594"/>
        <item m="1" x="608"/>
        <item m="1" x="631"/>
        <item m="1" x="603"/>
        <item m="1" x="682"/>
        <item m="1" x="601"/>
        <item m="1" x="626"/>
        <item x="99"/>
        <item x="158"/>
        <item m="1" x="768"/>
        <item m="1" x="766"/>
        <item m="1" x="767"/>
        <item m="1" x="596"/>
        <item x="175"/>
        <item m="1" x="762"/>
        <item m="1" x="785"/>
        <item m="1" x="807"/>
        <item m="1" x="481"/>
        <item m="1" x="794"/>
        <item m="1" x="808"/>
        <item m="1" x="754"/>
        <item m="1" x="479"/>
        <item m="1" x="472"/>
        <item m="1" x="602"/>
        <item m="1" x="208"/>
        <item m="1" x="784"/>
        <item m="1" x="801"/>
        <item m="1" x="747"/>
        <item m="1" x="802"/>
        <item m="1" x="803"/>
        <item m="1" x="804"/>
        <item m="1" x="805"/>
        <item m="1" x="757"/>
        <item m="1" x="806"/>
        <item m="1" x="800"/>
        <item m="1" x="799"/>
        <item m="1" x="559"/>
        <item m="1" x="786"/>
        <item m="1" x="217"/>
        <item m="1" x="788"/>
        <item m="1" x="790"/>
        <item m="1" x="791"/>
        <item m="1" x="792"/>
        <item m="1" x="793"/>
        <item x="13"/>
        <item m="1" x="795"/>
        <item m="1" x="478"/>
        <item m="1" x="796"/>
        <item m="1" x="797"/>
        <item m="1" x="798"/>
        <item m="1" x="606"/>
        <item m="1" x="287"/>
        <item m="1" x="779"/>
        <item m="1" x="367"/>
        <item m="1" x="769"/>
        <item m="1" x="773"/>
        <item m="1" x="537"/>
        <item m="1" x="397"/>
        <item m="1" x="780"/>
        <item m="1" x="781"/>
        <item m="1" x="782"/>
        <item m="1" x="783"/>
        <item m="1" x="770"/>
        <item m="1" x="771"/>
        <item m="1" x="772"/>
        <item m="1" x="774"/>
        <item m="1" x="775"/>
        <item m="1" x="293"/>
        <item m="1" x="776"/>
        <item m="1" x="777"/>
        <item m="1" x="759"/>
        <item m="1" x="778"/>
        <item m="1" x="760"/>
        <item m="1" x="214"/>
        <item m="1" x="417"/>
        <item m="1" x="434"/>
        <item m="1" x="660"/>
        <item m="1" x="213"/>
        <item m="1" x="291"/>
        <item m="1" x="312"/>
        <item m="1" x="318"/>
        <item m="1" x="758"/>
        <item m="1" x="543"/>
        <item m="1" x="230"/>
        <item m="1" x="403"/>
        <item m="1" x="440"/>
        <item m="1" x="443"/>
        <item m="1" x="444"/>
        <item m="1" x="316"/>
        <item m="1" x="460"/>
        <item m="1" x="278"/>
        <item m="1" x="741"/>
        <item m="1" x="742"/>
        <item m="1" x="743"/>
        <item m="1" x="745"/>
        <item m="1" x="746"/>
        <item m="1" x="748"/>
        <item m="1" x="635"/>
        <item m="1" x="636"/>
        <item m="1" x="749"/>
        <item m="1" x="750"/>
        <item m="1" x="751"/>
        <item m="1" x="752"/>
        <item m="1" x="753"/>
        <item m="1" x="431"/>
        <item m="1" x="435"/>
        <item m="1" x="755"/>
        <item m="1" x="740"/>
        <item m="1" x="507"/>
        <item m="1" x="738"/>
        <item m="1" x="739"/>
        <item m="1" x="262"/>
        <item m="1" x="707"/>
        <item m="1" x="724"/>
        <item m="1" x="725"/>
        <item m="1" x="708"/>
        <item m="1" x="726"/>
        <item m="1" x="727"/>
        <item m="1" x="728"/>
        <item m="1" x="729"/>
        <item m="1" x="709"/>
        <item m="1" x="710"/>
        <item m="1" x="730"/>
        <item m="1" x="731"/>
        <item m="1" x="732"/>
        <item m="1" x="733"/>
        <item m="1" x="734"/>
        <item m="1" x="735"/>
        <item m="1" x="736"/>
        <item m="1" x="467"/>
        <item m="1" x="684"/>
        <item m="1" x="685"/>
        <item m="1" x="648"/>
        <item m="1" x="649"/>
        <item m="1" x="650"/>
        <item m="1" x="737"/>
        <item m="1" x="719"/>
        <item m="1" x="694"/>
        <item m="1" x="686"/>
        <item m="1" x="454"/>
        <item m="1" x="662"/>
        <item m="1" x="641"/>
        <item m="1" x="665"/>
        <item m="1" x="666"/>
        <item m="1" x="667"/>
        <item m="1" x="670"/>
        <item m="1" x="642"/>
        <item m="1" x="673"/>
        <item m="1" x="674"/>
        <item m="1" x="643"/>
        <item m="1" x="644"/>
        <item m="1" x="711"/>
        <item m="1" x="676"/>
        <item m="1" x="597"/>
        <item m="1" x="712"/>
        <item m="1" x="713"/>
        <item m="1" x="714"/>
        <item m="1" x="697"/>
        <item m="1" x="715"/>
        <item m="1" x="716"/>
        <item m="1" x="717"/>
        <item m="1" x="718"/>
        <item m="1" x="720"/>
        <item m="1" x="721"/>
        <item m="1" x="723"/>
        <item m="1" x="640"/>
        <item m="1" x="700"/>
        <item m="1" x="664"/>
        <item m="1" x="701"/>
        <item m="1" x="671"/>
        <item m="1" x="672"/>
        <item m="1" x="675"/>
        <item m="1" x="702"/>
        <item m="1" x="703"/>
        <item m="1" x="704"/>
        <item m="1" x="680"/>
        <item m="1" x="705"/>
        <item m="1" x="647"/>
        <item m="1" x="683"/>
        <item m="1" x="652"/>
        <item m="1" x="653"/>
        <item m="1" x="687"/>
        <item m="1" x="654"/>
        <item m="1" x="688"/>
        <item m="1" x="689"/>
        <item m="1" x="690"/>
        <item m="1" x="691"/>
        <item m="1" x="692"/>
        <item m="1" x="656"/>
        <item m="1" x="658"/>
        <item m="1" x="693"/>
        <item m="1" x="706"/>
        <item m="1" x="592"/>
        <item m="1" x="663"/>
        <item m="1" x="668"/>
        <item m="1" x="669"/>
        <item m="1" x="629"/>
        <item m="1" x="679"/>
        <item m="1" x="645"/>
        <item m="1" x="695"/>
        <item m="1" x="289"/>
        <item m="1" x="646"/>
        <item m="1" x="298"/>
        <item m="1" x="276"/>
        <item m="1" x="696"/>
        <item m="1" x="553"/>
        <item m="1" x="698"/>
        <item m="1" x="699"/>
        <item m="1" x="661"/>
        <item m="1" x="540"/>
        <item m="1" x="541"/>
        <item m="1" x="542"/>
        <item m="1" x="595"/>
        <item m="1" x="677"/>
        <item m="1" x="678"/>
        <item m="1" x="547"/>
        <item m="1" x="548"/>
        <item m="1" x="681"/>
        <item m="1" x="552"/>
        <item m="1" x="322"/>
        <item m="1" x="555"/>
        <item m="1" x="565"/>
        <item m="1" x="566"/>
        <item m="1" x="370"/>
        <item m="1" x="568"/>
        <item m="1" x="569"/>
        <item m="1" x="571"/>
        <item m="1" x="657"/>
        <item m="1" x="576"/>
        <item m="1" x="579"/>
        <item m="1" x="582"/>
        <item m="1" x="584"/>
        <item m="1" x="659"/>
        <item m="1" x="637"/>
        <item m="1" x="588"/>
        <item x="85"/>
        <item m="1" x="539"/>
        <item m="1" x="220"/>
        <item m="1" x="221"/>
        <item m="1" x="225"/>
        <item m="1" x="226"/>
        <item m="1" x="227"/>
        <item m="1" x="229"/>
        <item m="1" x="598"/>
        <item m="1" x="234"/>
        <item m="1" x="236"/>
        <item m="1" x="237"/>
        <item m="1" x="240"/>
        <item m="1" x="245"/>
        <item m="1" x="469"/>
        <item m="1" x="250"/>
        <item m="1" x="252"/>
        <item m="1" x="258"/>
        <item m="1" x="261"/>
        <item m="1" x="544"/>
        <item m="1" x="545"/>
        <item m="1" x="272"/>
        <item x="127"/>
        <item m="1" x="550"/>
        <item m="1" x="301"/>
        <item m="1" x="557"/>
        <item m="1" x="558"/>
        <item m="1" x="330"/>
        <item m="1" x="332"/>
        <item m="1" x="333"/>
        <item m="1" x="609"/>
        <item m="1" x="560"/>
        <item m="1" x="651"/>
        <item m="1" x="355"/>
        <item m="1" x="371"/>
        <item m="1" x="375"/>
        <item m="1" x="570"/>
        <item m="1" x="377"/>
        <item m="1" x="378"/>
        <item m="1" x="382"/>
        <item m="1" x="387"/>
        <item m="1" x="574"/>
        <item m="1" x="408"/>
        <item m="1" x="580"/>
        <item m="1" x="416"/>
        <item m="1" x="589"/>
        <item m="1" x="590"/>
        <item m="1" x="215"/>
        <item m="1" x="616"/>
        <item m="1" x="617"/>
        <item m="1" x="224"/>
        <item m="1" x="618"/>
        <item m="1" x="619"/>
        <item m="1" x="620"/>
        <item m="1" x="247"/>
        <item m="1" x="621"/>
        <item m="1" x="253"/>
        <item m="1" x="256"/>
        <item m="1" x="622"/>
        <item m="1" x="623"/>
        <item m="1" x="624"/>
        <item m="1" x="625"/>
        <item m="1" x="282"/>
        <item m="1" x="627"/>
        <item m="1" x="628"/>
        <item m="1" x="296"/>
        <item m="1" x="551"/>
        <item m="1" x="630"/>
        <item m="1" x="556"/>
        <item m="1" x="325"/>
        <item m="1" x="336"/>
        <item m="1" x="339"/>
        <item m="1" x="340"/>
        <item m="1" x="456"/>
        <item m="1" x="561"/>
        <item m="1" x="350"/>
        <item m="1" x="354"/>
        <item m="1" x="562"/>
        <item m="1" x="364"/>
        <item m="1" x="633"/>
        <item m="1" x="634"/>
        <item m="1" x="385"/>
        <item m="1" x="573"/>
        <item m="1" x="575"/>
        <item m="1" x="577"/>
        <item m="1" x="401"/>
        <item m="1" x="578"/>
        <item m="1" x="581"/>
        <item m="1" x="583"/>
        <item m="1" x="586"/>
        <item m="1" x="638"/>
        <item m="1" x="639"/>
        <item m="1" x="502"/>
        <item m="1" x="593"/>
        <item m="1" x="503"/>
        <item m="1" x="504"/>
        <item m="1" x="505"/>
        <item m="1" x="506"/>
        <item m="1" x="509"/>
        <item m="1" x="510"/>
        <item m="1" x="513"/>
        <item m="1" x="514"/>
        <item m="1" x="516"/>
        <item m="1" x="517"/>
        <item m="1" x="518"/>
        <item m="1" x="605"/>
        <item m="1" x="519"/>
        <item m="1" x="521"/>
        <item m="1" x="522"/>
        <item m="1" x="311"/>
        <item m="1" x="607"/>
        <item m="1" x="320"/>
        <item m="1" x="554"/>
        <item m="1" x="526"/>
        <item m="1" x="527"/>
        <item m="1" x="528"/>
        <item m="1" x="563"/>
        <item m="1" x="564"/>
        <item m="1" x="530"/>
        <item m="1" x="531"/>
        <item m="1" x="572"/>
        <item m="1" x="534"/>
        <item m="1" x="535"/>
        <item m="1" x="536"/>
        <item m="1" x="587"/>
        <item m="1" x="591"/>
        <item m="1" x="538"/>
        <item m="1" x="471"/>
        <item m="1" x="511"/>
        <item m="1" x="255"/>
        <item m="1" x="475"/>
        <item m="1" x="515"/>
        <item m="1" x="477"/>
        <item m="1" x="546"/>
        <item m="1" x="549"/>
        <item m="1" x="483"/>
        <item m="1" x="309"/>
        <item m="1" x="486"/>
        <item m="1" x="489"/>
        <item m="1" x="567"/>
        <item m="1" x="532"/>
        <item m="1" x="395"/>
        <item m="1" x="405"/>
        <item m="1" x="533"/>
        <item m="1" x="585"/>
        <item m="1" x="430"/>
        <item m="1" x="439"/>
        <item m="1" x="216"/>
        <item m="1" x="235"/>
        <item m="1" x="238"/>
        <item m="1" x="241"/>
        <item m="1" x="246"/>
        <item m="1" x="508"/>
        <item m="1" x="512"/>
        <item m="1" x="264"/>
        <item m="1" x="266"/>
        <item m="1" x="279"/>
        <item m="1" x="284"/>
        <item m="1" x="285"/>
        <item m="1" x="447"/>
        <item m="1" x="520"/>
        <item m="1" x="299"/>
        <item m="1" x="302"/>
        <item m="1" x="305"/>
        <item m="1" x="523"/>
        <item m="1" x="524"/>
        <item m="1" x="525"/>
        <item m="1" x="458"/>
        <item m="1" x="323"/>
        <item m="1" x="324"/>
        <item m="1" x="326"/>
        <item m="1" x="327"/>
        <item m="1" x="345"/>
        <item m="1" x="348"/>
        <item m="1" x="461"/>
        <item m="1" x="529"/>
        <item m="1" x="462"/>
        <item m="1" x="360"/>
        <item m="1" x="362"/>
        <item m="1" x="365"/>
        <item m="1" x="452"/>
        <item m="1" x="373"/>
        <item m="1" x="374"/>
        <item m="1" x="376"/>
        <item m="1" x="379"/>
        <item m="1" x="463"/>
        <item m="1" x="453"/>
        <item m="1" x="464"/>
        <item m="1" x="392"/>
        <item m="1" x="396"/>
        <item m="1" x="398"/>
        <item m="1" x="399"/>
        <item m="1" x="400"/>
        <item m="1" x="402"/>
        <item m="1" x="407"/>
        <item m="1" x="410"/>
        <item m="1" x="411"/>
        <item m="1" x="412"/>
        <item m="1" x="414"/>
        <item m="1" x="418"/>
        <item m="1" x="419"/>
        <item m="1" x="420"/>
        <item m="1" x="465"/>
        <item m="1" x="426"/>
        <item m="1" x="432"/>
        <item m="1" x="433"/>
        <item m="1" x="470"/>
        <item m="1" x="219"/>
        <item m="1" x="223"/>
        <item m="1" x="228"/>
        <item m="1" x="232"/>
        <item m="1" x="254"/>
        <item m="1" x="473"/>
        <item m="1" x="248"/>
        <item m="1" x="251"/>
        <item m="1" x="474"/>
        <item m="1" x="445"/>
        <item m="1" x="265"/>
        <item m="1" x="476"/>
        <item m="1" x="268"/>
        <item m="1" x="270"/>
        <item m="1" x="271"/>
        <item m="1" x="274"/>
        <item m="1" x="480"/>
        <item m="1" x="482"/>
        <item m="1" x="286"/>
        <item m="1" x="288"/>
        <item m="1" x="448"/>
        <item m="1" x="295"/>
        <item m="1" x="297"/>
        <item m="1" x="300"/>
        <item m="1" x="484"/>
        <item m="1" x="306"/>
        <item m="1" x="307"/>
        <item m="1" x="485"/>
        <item m="1" x="310"/>
        <item m="1" x="314"/>
        <item m="1" x="315"/>
        <item m="1" x="450"/>
        <item m="1" x="319"/>
        <item m="1" x="451"/>
        <item m="1" x="328"/>
        <item m="1" x="329"/>
        <item m="1" x="487"/>
        <item m="1" x="341"/>
        <item m="1" x="488"/>
        <item m="1" x="347"/>
        <item m="1" x="351"/>
        <item m="1" x="353"/>
        <item m="1" x="357"/>
        <item m="1" x="359"/>
        <item m="1" x="361"/>
        <item m="1" x="363"/>
        <item m="1" x="490"/>
        <item m="1" x="380"/>
        <item m="1" x="381"/>
        <item m="1" x="491"/>
        <item m="1" x="492"/>
        <item m="1" x="493"/>
        <item m="1" x="494"/>
        <item m="1" x="495"/>
        <item m="1" x="394"/>
        <item m="1" x="496"/>
        <item m="1" x="497"/>
        <item m="1" x="413"/>
        <item m="1" x="415"/>
        <item m="1" x="498"/>
        <item m="1" x="423"/>
        <item m="1" x="424"/>
        <item m="1" x="499"/>
        <item m="1" x="500"/>
        <item m="1" x="429"/>
        <item m="1" x="437"/>
        <item m="1" x="501"/>
        <item m="1" x="441"/>
        <item m="1" x="442"/>
        <item m="1" x="222"/>
        <item m="1" x="231"/>
        <item m="1" x="239"/>
        <item m="1" x="259"/>
        <item m="1" x="455"/>
        <item m="1" x="269"/>
        <item m="1" x="273"/>
        <item m="1" x="275"/>
        <item m="1" x="277"/>
        <item m="1" x="280"/>
        <item m="1" x="281"/>
        <item m="1" x="292"/>
        <item m="1" x="457"/>
        <item m="1" x="449"/>
        <item m="1" x="308"/>
        <item m="1" x="313"/>
        <item m="1" x="459"/>
        <item m="1" x="338"/>
        <item m="1" x="344"/>
        <item m="1" x="352"/>
        <item m="1" x="368"/>
        <item m="1" x="369"/>
        <item m="1" x="383"/>
        <item m="1" x="384"/>
        <item m="1" x="389"/>
        <item m="1" x="391"/>
        <item m="1" x="393"/>
        <item m="1" x="404"/>
        <item m="1" x="409"/>
        <item m="1" x="422"/>
        <item m="1" x="425"/>
        <item m="1" x="466"/>
        <item m="1" x="428"/>
        <item m="1" x="468"/>
        <item m="1" x="438"/>
        <item m="1" x="212"/>
        <item m="1" x="242"/>
        <item m="1" x="446"/>
        <item m="1" x="303"/>
        <item m="1" x="334"/>
        <item m="1" x="346"/>
        <item m="1" x="356"/>
        <item m="1" x="358"/>
        <item m="1" x="386"/>
        <item m="1" x="390"/>
        <item m="1" x="421"/>
        <item m="1" x="427"/>
        <item m="1" x="436"/>
        <item m="1" x="233"/>
        <item m="1" x="249"/>
        <item m="1" x="257"/>
        <item m="1" x="263"/>
        <item m="1" x="267"/>
        <item m="1" x="290"/>
        <item m="1" x="294"/>
        <item m="1" x="304"/>
        <item m="1" x="317"/>
        <item m="1" x="321"/>
        <item m="1" x="372"/>
        <item m="1" x="388"/>
        <item m="1" x="406"/>
        <item x="1"/>
        <item m="1" x="176"/>
        <item m="1" x="177"/>
        <item m="1" x="178"/>
        <item x="5"/>
        <item x="6"/>
        <item m="1" x="179"/>
        <item m="1" x="180"/>
        <item x="7"/>
        <item x="8"/>
        <item x="9"/>
        <item x="10"/>
        <item x="11"/>
        <item x="12"/>
        <item m="1" x="181"/>
        <item m="1" x="182"/>
        <item x="15"/>
        <item m="1" x="183"/>
        <item x="16"/>
        <item x="17"/>
        <item m="1" x="184"/>
        <item m="1" x="185"/>
        <item x="54"/>
        <item m="1" x="186"/>
        <item m="1" x="187"/>
        <item x="18"/>
        <item m="1" x="188"/>
        <item x="73"/>
        <item x="21"/>
        <item x="23"/>
        <item x="24"/>
        <item x="25"/>
        <item m="1" x="189"/>
        <item m="1" x="190"/>
        <item x="26"/>
        <item x="27"/>
        <item x="30"/>
        <item x="31"/>
        <item m="1" x="191"/>
        <item x="32"/>
        <item m="1" x="192"/>
        <item m="1" x="193"/>
        <item x="33"/>
        <item x="35"/>
        <item m="1" x="194"/>
        <item x="36"/>
        <item m="1" x="195"/>
        <item x="37"/>
        <item x="53"/>
        <item x="38"/>
        <item x="39"/>
        <item x="40"/>
        <item x="41"/>
        <item m="1" x="196"/>
        <item m="1" x="197"/>
        <item x="34"/>
        <item m="1" x="198"/>
        <item x="46"/>
        <item x="47"/>
        <item x="48"/>
        <item x="49"/>
        <item x="50"/>
        <item m="1" x="199"/>
        <item x="52"/>
        <item x="55"/>
        <item x="56"/>
        <item x="57"/>
        <item x="58"/>
        <item m="1" x="200"/>
        <item x="59"/>
        <item x="62"/>
        <item x="63"/>
        <item x="64"/>
        <item x="65"/>
        <item x="66"/>
        <item x="67"/>
        <item x="68"/>
        <item x="69"/>
        <item x="94"/>
        <item x="98"/>
        <item m="1" x="202"/>
        <item m="1" x="203"/>
        <item x="141"/>
        <item x="101"/>
        <item x="103"/>
        <item x="126"/>
        <item x="102"/>
        <item x="104"/>
        <item x="105"/>
        <item x="106"/>
        <item x="107"/>
        <item m="1" x="204"/>
        <item x="108"/>
        <item x="109"/>
        <item m="1" x="205"/>
        <item x="110"/>
        <item m="1" x="206"/>
        <item x="111"/>
        <item x="112"/>
        <item m="1" x="207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42"/>
        <item x="128"/>
        <item x="129"/>
        <item x="130"/>
        <item x="131"/>
        <item x="132"/>
        <item m="1" x="209"/>
        <item m="1" x="210"/>
        <item x="134"/>
        <item x="135"/>
        <item x="136"/>
        <item m="1" x="211"/>
        <item x="138"/>
        <item x="139"/>
        <item x="168"/>
        <item x="169"/>
        <item x="22"/>
        <item x="28"/>
        <item x="29"/>
        <item x="42"/>
        <item x="44"/>
        <item x="45"/>
        <item x="51"/>
        <item x="60"/>
        <item x="61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4"/>
        <item x="86"/>
        <item x="87"/>
        <item x="88"/>
        <item x="89"/>
        <item x="90"/>
        <item x="91"/>
        <item x="92"/>
        <item x="93"/>
        <item x="95"/>
        <item x="137"/>
        <item x="140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9"/>
        <item x="160"/>
        <item x="161"/>
        <item x="162"/>
        <item x="163"/>
        <item x="164"/>
        <item x="165"/>
        <item x="166"/>
        <item x="167"/>
        <item x="170"/>
        <item x="171"/>
        <item x="172"/>
        <item x="173"/>
        <item x="174"/>
      </items>
    </pivotField>
    <pivotField compact="0" outline="0" showAll="0" defaultSubtotal="0"/>
    <pivotField axis="axisRow" compact="0" outline="0" showAll="0" defaultSubtotal="0">
      <items count="115">
        <item x="6"/>
        <item x="66"/>
        <item m="1" x="104"/>
        <item m="1" x="111"/>
        <item x="0"/>
        <item m="1" x="102"/>
        <item x="70"/>
        <item x="56"/>
        <item x="94"/>
        <item x="8"/>
        <item x="95"/>
        <item x="55"/>
        <item x="46"/>
        <item x="79"/>
        <item x="7"/>
        <item m="1" x="103"/>
        <item x="48"/>
        <item x="38"/>
        <item x="51"/>
        <item x="18"/>
        <item x="85"/>
        <item x="19"/>
        <item x="32"/>
        <item x="20"/>
        <item x="93"/>
        <item x="27"/>
        <item x="72"/>
        <item x="78"/>
        <item x="14"/>
        <item x="99"/>
        <item x="84"/>
        <item x="11"/>
        <item m="1" x="109"/>
        <item x="1"/>
        <item x="82"/>
        <item x="40"/>
        <item x="74"/>
        <item m="1" x="108"/>
        <item m="1" x="112"/>
        <item x="43"/>
        <item x="22"/>
        <item x="10"/>
        <item x="75"/>
        <item m="1" x="113"/>
        <item x="92"/>
        <item x="61"/>
        <item x="81"/>
        <item x="4"/>
        <item x="29"/>
        <item x="87"/>
        <item x="2"/>
        <item x="69"/>
        <item x="35"/>
        <item m="1" x="107"/>
        <item x="83"/>
        <item x="49"/>
        <item x="31"/>
        <item x="52"/>
        <item x="37"/>
        <item x="60"/>
        <item x="97"/>
        <item x="25"/>
        <item x="3"/>
        <item x="77"/>
        <item x="30"/>
        <item x="86"/>
        <item x="57"/>
        <item x="73"/>
        <item x="45"/>
        <item x="91"/>
        <item x="90"/>
        <item m="1" x="101"/>
        <item x="12"/>
        <item x="58"/>
        <item x="26"/>
        <item x="15"/>
        <item x="50"/>
        <item x="67"/>
        <item x="88"/>
        <item x="59"/>
        <item x="68"/>
        <item x="96"/>
        <item x="71"/>
        <item m="1" x="105"/>
        <item x="33"/>
        <item m="1" x="114"/>
        <item m="1" x="106"/>
        <item x="89"/>
        <item x="44"/>
        <item x="13"/>
        <item x="34"/>
        <item x="53"/>
        <item m="1" x="110"/>
        <item x="17"/>
        <item x="9"/>
        <item x="80"/>
        <item x="21"/>
        <item x="28"/>
        <item x="39"/>
        <item x="23"/>
        <item x="64"/>
        <item x="54"/>
        <item x="5"/>
        <item x="62"/>
        <item x="63"/>
        <item x="36"/>
        <item x="100"/>
        <item x="16"/>
        <item x="24"/>
        <item x="41"/>
        <item x="42"/>
        <item x="47"/>
        <item x="65"/>
        <item x="76"/>
        <item x="98"/>
      </items>
    </pivotField>
    <pivotField axis="axisPage" compact="0" outline="0" subtotalTop="0" multipleItemSelectionAllowed="1" showAll="0" defaultSubtotal="0">
      <items count="3">
        <item x="0"/>
        <item x="1"/>
        <item h="1" x="2"/>
      </items>
    </pivotField>
    <pivotField axis="axisPage" compact="0" outline="0" subtotalTop="0" showAll="0" defaultSubtotal="0">
      <items count="41">
        <item x="18"/>
        <item x="25"/>
        <item x="0"/>
        <item x="16"/>
        <item x="28"/>
        <item x="38"/>
        <item x="8"/>
        <item x="27"/>
        <item x="6"/>
        <item x="22"/>
        <item x="14"/>
        <item x="13"/>
        <item x="11"/>
        <item x="12"/>
        <item x="1"/>
        <item x="17"/>
        <item x="4"/>
        <item x="34"/>
        <item x="33"/>
        <item x="9"/>
        <item x="26"/>
        <item x="15"/>
        <item x="3"/>
        <item x="10"/>
        <item x="30"/>
        <item x="5"/>
        <item x="21"/>
        <item x="20"/>
        <item x="7"/>
        <item x="35"/>
        <item x="29"/>
        <item x="2"/>
        <item x="32"/>
        <item x="19"/>
        <item x="23"/>
        <item x="37"/>
        <item x="31"/>
        <item x="24"/>
        <item x="39"/>
        <item m="1" x="40"/>
        <item x="36"/>
      </items>
    </pivotField>
  </pivotFields>
  <rowFields count="2">
    <field x="8"/>
    <field x="6"/>
  </rowFields>
  <rowItems count="286">
    <i>
      <x/>
      <x v="28"/>
    </i>
    <i r="1">
      <x v="631"/>
    </i>
    <i r="1">
      <x v="699"/>
    </i>
    <i r="1">
      <x v="704"/>
    </i>
    <i r="1">
      <x v="728"/>
    </i>
    <i>
      <x v="1"/>
      <x v="660"/>
    </i>
    <i>
      <x v="4"/>
      <x v="3"/>
    </i>
    <i r="1">
      <x v="12"/>
    </i>
    <i r="1">
      <x v="16"/>
    </i>
    <i r="1">
      <x v="27"/>
    </i>
    <i r="1">
      <x v="46"/>
    </i>
    <i r="1">
      <x v="736"/>
    </i>
    <i>
      <x v="6"/>
      <x v="56"/>
    </i>
    <i r="1">
      <x v="725"/>
    </i>
    <i r="1">
      <x v="812"/>
    </i>
    <i>
      <x v="7"/>
      <x v="762"/>
    </i>
    <i r="1">
      <x v="767"/>
    </i>
    <i>
      <x v="8"/>
      <x v="791"/>
    </i>
    <i r="1">
      <x v="794"/>
    </i>
    <i>
      <x v="9"/>
      <x v="27"/>
    </i>
    <i r="1">
      <x v="93"/>
    </i>
    <i r="1">
      <x v="634"/>
    </i>
    <i r="1">
      <x v="705"/>
    </i>
    <i r="1">
      <x v="708"/>
    </i>
    <i>
      <x v="10"/>
      <x v="713"/>
    </i>
    <i r="1">
      <x v="792"/>
    </i>
    <i r="1">
      <x v="796"/>
    </i>
    <i>
      <x v="11"/>
      <x v="28"/>
    </i>
    <i r="1">
      <x v="676"/>
    </i>
    <i>
      <x v="12"/>
      <x v="686"/>
    </i>
    <i r="1">
      <x v="687"/>
    </i>
    <i>
      <x v="13"/>
      <x v="703"/>
    </i>
    <i r="1">
      <x v="733"/>
    </i>
    <i r="1">
      <x v="738"/>
    </i>
    <i>
      <x v="14"/>
      <x v="28"/>
    </i>
    <i r="1">
      <x v="632"/>
    </i>
    <i r="1">
      <x v="633"/>
    </i>
    <i>
      <x v="16"/>
      <x v="28"/>
    </i>
    <i r="1">
      <x v="757"/>
    </i>
    <i>
      <x v="17"/>
      <x v="752"/>
    </i>
    <i r="1">
      <x v="770"/>
    </i>
    <i>
      <x v="18"/>
      <x v="28"/>
    </i>
    <i r="1">
      <x v="693"/>
    </i>
    <i r="1">
      <x v="694"/>
    </i>
    <i r="1">
      <x v="773"/>
    </i>
    <i>
      <x v="19"/>
      <x v="649"/>
    </i>
    <i>
      <x v="20"/>
      <x v="714"/>
    </i>
    <i r="1">
      <x v="744"/>
    </i>
    <i r="1">
      <x v="782"/>
    </i>
    <i>
      <x v="21"/>
      <x v="690"/>
    </i>
    <i r="1">
      <x v="750"/>
    </i>
    <i>
      <x v="22"/>
      <x v="27"/>
    </i>
    <i r="1">
      <x v="671"/>
    </i>
    <i r="1">
      <x v="676"/>
    </i>
    <i>
      <x v="23"/>
      <x v="93"/>
    </i>
    <i r="1">
      <x v="650"/>
    </i>
    <i>
      <x v="24"/>
      <x v="713"/>
    </i>
    <i r="1">
      <x v="788"/>
    </i>
    <i r="1">
      <x v="789"/>
    </i>
    <i>
      <x v="25"/>
      <x v="27"/>
    </i>
    <i r="1">
      <x v="28"/>
    </i>
    <i r="1">
      <x v="33"/>
    </i>
    <i r="1">
      <x v="56"/>
    </i>
    <i r="1">
      <x v="649"/>
    </i>
    <i r="1">
      <x v="657"/>
    </i>
    <i r="1">
      <x v="658"/>
    </i>
    <i r="1">
      <x v="660"/>
    </i>
    <i r="1">
      <x v="713"/>
    </i>
    <i r="1">
      <x v="714"/>
    </i>
    <i r="1">
      <x v="726"/>
    </i>
    <i>
      <x v="26"/>
      <x v="56"/>
    </i>
    <i r="1">
      <x v="719"/>
    </i>
    <i r="1">
      <x v="792"/>
    </i>
    <i>
      <x v="27"/>
      <x v="729"/>
    </i>
    <i r="1">
      <x v="799"/>
    </i>
    <i r="1">
      <x v="807"/>
    </i>
    <i>
      <x v="28"/>
      <x v="27"/>
    </i>
    <i r="1">
      <x v="633"/>
    </i>
    <i r="1">
      <x v="648"/>
    </i>
    <i>
      <x v="29"/>
      <x v="803"/>
    </i>
    <i r="1">
      <x v="804"/>
    </i>
    <i r="1">
      <x v="805"/>
    </i>
    <i>
      <x v="30"/>
      <x v="722"/>
    </i>
    <i r="1">
      <x v="806"/>
    </i>
    <i r="1">
      <x v="809"/>
    </i>
    <i>
      <x v="31"/>
      <x v="27"/>
    </i>
    <i r="1">
      <x v="28"/>
    </i>
    <i r="1">
      <x v="56"/>
    </i>
    <i r="1">
      <x v="657"/>
    </i>
    <i r="1">
      <x v="658"/>
    </i>
    <i r="1">
      <x v="706"/>
    </i>
    <i>
      <x v="33"/>
      <x v="621"/>
    </i>
    <i r="1">
      <x v="646"/>
    </i>
    <i r="1">
      <x v="652"/>
    </i>
    <i r="1">
      <x v="671"/>
    </i>
    <i r="1">
      <x v="766"/>
    </i>
    <i>
      <x v="34"/>
      <x v="739"/>
    </i>
    <i>
      <x v="35"/>
      <x v="28"/>
    </i>
    <i r="1">
      <x v="632"/>
    </i>
    <i r="1">
      <x v="774"/>
    </i>
    <i>
      <x v="36"/>
      <x v="722"/>
    </i>
    <i>
      <x v="39"/>
      <x v="27"/>
    </i>
    <i r="1">
      <x v="28"/>
    </i>
    <i r="1">
      <x v="680"/>
    </i>
    <i r="1">
      <x v="681"/>
    </i>
    <i r="1">
      <x v="682"/>
    </i>
    <i>
      <x v="40"/>
      <x v="28"/>
    </i>
    <i r="1">
      <x v="652"/>
    </i>
    <i r="1">
      <x v="752"/>
    </i>
    <i r="1">
      <x v="753"/>
    </i>
    <i r="1">
      <x v="756"/>
    </i>
    <i r="1">
      <x v="765"/>
    </i>
    <i>
      <x v="41"/>
      <x v="27"/>
    </i>
    <i r="1">
      <x v="650"/>
    </i>
    <i>
      <x v="42"/>
      <x v="723"/>
    </i>
    <i r="1">
      <x v="788"/>
    </i>
    <i r="1">
      <x v="802"/>
    </i>
    <i>
      <x v="44"/>
      <x v="784"/>
    </i>
    <i r="1">
      <x v="801"/>
    </i>
    <i>
      <x v="45"/>
      <x v="28"/>
    </i>
    <i>
      <x v="46"/>
      <x v="734"/>
    </i>
    <i r="1">
      <x v="735"/>
    </i>
    <i>
      <x v="47"/>
      <x v="12"/>
    </i>
    <i r="1">
      <x v="28"/>
    </i>
    <i r="1">
      <x v="33"/>
    </i>
    <i r="1">
      <x v="56"/>
    </i>
    <i r="1">
      <x v="629"/>
    </i>
    <i>
      <x v="48"/>
      <x v="27"/>
    </i>
    <i>
      <x v="49"/>
      <x v="783"/>
    </i>
    <i r="1">
      <x v="797"/>
    </i>
    <i>
      <x v="50"/>
      <x v="3"/>
    </i>
    <i r="1">
      <x v="8"/>
    </i>
    <i r="1">
      <x v="46"/>
    </i>
    <i r="1">
      <x v="56"/>
    </i>
    <i r="1">
      <x v="625"/>
    </i>
    <i r="1">
      <x v="626"/>
    </i>
    <i>
      <x v="51"/>
      <x v="711"/>
    </i>
    <i r="1">
      <x v="721"/>
    </i>
    <i r="1">
      <x v="732"/>
    </i>
    <i>
      <x v="52"/>
      <x v="27"/>
    </i>
    <i r="1">
      <x v="28"/>
    </i>
    <i>
      <x v="54"/>
      <x v="1"/>
    </i>
    <i r="1">
      <x v="704"/>
    </i>
    <i r="1">
      <x v="784"/>
    </i>
    <i>
      <x v="55"/>
      <x v="691"/>
    </i>
    <i>
      <x v="56"/>
      <x v="28"/>
    </i>
    <i r="1">
      <x v="643"/>
    </i>
    <i r="1">
      <x v="646"/>
    </i>
    <i r="1">
      <x v="776"/>
    </i>
    <i>
      <x v="57"/>
      <x v="284"/>
    </i>
    <i r="1">
      <x v="695"/>
    </i>
    <i>
      <x v="58"/>
      <x v="28"/>
    </i>
    <i r="1">
      <x v="639"/>
    </i>
    <i r="1">
      <x v="679"/>
    </i>
    <i r="1">
      <x v="696"/>
    </i>
    <i>
      <x v="59"/>
      <x v="775"/>
    </i>
    <i>
      <x v="60"/>
      <x v="798"/>
    </i>
    <i>
      <x v="61"/>
      <x v="18"/>
    </i>
    <i r="1">
      <x v="56"/>
    </i>
    <i r="1">
      <x v="655"/>
    </i>
    <i r="1">
      <x v="656"/>
    </i>
    <i r="1">
      <x v="724"/>
    </i>
    <i>
      <x v="62"/>
      <x v="12"/>
    </i>
    <i r="1">
      <x v="700"/>
    </i>
    <i>
      <x v="63"/>
      <x v="56"/>
    </i>
    <i>
      <x v="64"/>
      <x v="28"/>
    </i>
    <i r="1">
      <x v="697"/>
    </i>
    <i r="1">
      <x v="698"/>
    </i>
    <i>
      <x v="65"/>
      <x v="734"/>
    </i>
    <i r="1">
      <x v="747"/>
    </i>
    <i r="1">
      <x v="795"/>
    </i>
    <i>
      <x v="66"/>
      <x v="764"/>
    </i>
    <i r="1">
      <x v="765"/>
    </i>
    <i>
      <x v="67"/>
      <x v="707"/>
    </i>
    <i r="1">
      <x v="722"/>
    </i>
    <i r="1">
      <x v="742"/>
    </i>
    <i>
      <x v="68"/>
      <x v="28"/>
    </i>
    <i r="1">
      <x v="685"/>
    </i>
    <i r="1">
      <x v="769"/>
    </i>
    <i r="1">
      <x v="779"/>
    </i>
    <i>
      <x v="69"/>
      <x v="786"/>
    </i>
    <i r="1">
      <x v="787"/>
    </i>
    <i r="1">
      <x v="800"/>
    </i>
    <i>
      <x v="70"/>
      <x v="784"/>
    </i>
    <i r="1">
      <x v="785"/>
    </i>
    <i r="1">
      <x v="810"/>
    </i>
    <i>
      <x v="72"/>
      <x v="27"/>
    </i>
    <i>
      <x v="73"/>
      <x v="28"/>
    </i>
    <i>
      <x v="74"/>
      <x v="28"/>
    </i>
    <i r="1">
      <x v="33"/>
    </i>
    <i r="1">
      <x v="56"/>
    </i>
    <i r="1">
      <x v="626"/>
    </i>
    <i r="1">
      <x v="657"/>
    </i>
    <i r="1">
      <x v="736"/>
    </i>
    <i r="1">
      <x v="749"/>
    </i>
    <i r="1">
      <x v="751"/>
    </i>
    <i>
      <x v="75"/>
      <x v="626"/>
    </i>
    <i>
      <x v="76"/>
      <x v="692"/>
    </i>
    <i>
      <x v="77"/>
      <x v="707"/>
    </i>
    <i r="1">
      <x v="730"/>
    </i>
    <i r="1">
      <x v="731"/>
    </i>
    <i>
      <x v="78"/>
      <x v="783"/>
    </i>
    <i r="1">
      <x v="811"/>
    </i>
    <i>
      <x v="79"/>
      <x v="28"/>
    </i>
    <i>
      <x v="80"/>
      <x v="707"/>
    </i>
    <i r="1">
      <x v="716"/>
    </i>
    <i r="1">
      <x v="743"/>
    </i>
    <i>
      <x v="81"/>
      <x v="793"/>
    </i>
    <i>
      <x v="82"/>
      <x v="306"/>
    </i>
    <i r="1">
      <x v="718"/>
    </i>
    <i>
      <x v="84"/>
      <x v="28"/>
    </i>
    <i r="1">
      <x v="664"/>
    </i>
    <i r="1">
      <x v="668"/>
    </i>
    <i r="1">
      <x v="695"/>
    </i>
    <i r="1">
      <x v="777"/>
    </i>
    <i>
      <x v="87"/>
      <x v="713"/>
    </i>
    <i r="1">
      <x v="736"/>
    </i>
    <i r="1">
      <x v="808"/>
    </i>
    <i>
      <x v="88"/>
      <x v="28"/>
    </i>
    <i r="1">
      <x v="684"/>
    </i>
    <i r="1">
      <x v="772"/>
    </i>
    <i>
      <x v="89"/>
      <x v="27"/>
    </i>
    <i r="1">
      <x v="28"/>
    </i>
    <i r="1">
      <x v="755"/>
    </i>
    <i>
      <x v="90"/>
      <x v="666"/>
    </i>
    <i r="1">
      <x v="669"/>
    </i>
    <i r="1">
      <x v="670"/>
    </i>
    <i r="1">
      <x v="763"/>
    </i>
    <i>
      <x v="91"/>
      <x v="759"/>
    </i>
    <i>
      <x v="93"/>
      <x v="10"/>
    </i>
    <i r="1">
      <x v="28"/>
    </i>
    <i r="1">
      <x v="56"/>
    </i>
    <i>
      <x v="94"/>
      <x v="27"/>
    </i>
    <i r="1">
      <x v="28"/>
    </i>
    <i r="1">
      <x v="637"/>
    </i>
    <i r="1">
      <x v="639"/>
    </i>
    <i r="1">
      <x v="640"/>
    </i>
    <i r="1">
      <x v="709"/>
    </i>
    <i r="1">
      <x v="710"/>
    </i>
    <i>
      <x v="95"/>
      <x v="56"/>
    </i>
    <i>
      <x v="96"/>
      <x v="651"/>
    </i>
    <i r="1">
      <x v="781"/>
    </i>
    <i>
      <x v="97"/>
      <x v="28"/>
    </i>
    <i r="1">
      <x v="760"/>
    </i>
    <i>
      <x v="98"/>
      <x v="27"/>
    </i>
    <i r="1">
      <x v="56"/>
    </i>
    <i r="1">
      <x v="93"/>
    </i>
    <i r="1">
      <x v="672"/>
    </i>
    <i r="1">
      <x v="746"/>
    </i>
    <i r="1">
      <x v="758"/>
    </i>
    <i>
      <x v="99"/>
      <x v="27"/>
    </i>
    <i r="1">
      <x v="28"/>
    </i>
    <i>
      <x v="100"/>
      <x v="28"/>
    </i>
    <i r="1">
      <x v="780"/>
    </i>
    <i>
      <x v="101"/>
      <x v="761"/>
    </i>
    <i>
      <x v="102"/>
      <x v="28"/>
    </i>
    <i r="1">
      <x v="630"/>
    </i>
    <i r="1">
      <x v="778"/>
    </i>
    <i>
      <x v="103"/>
      <x v="28"/>
    </i>
    <i>
      <x v="104"/>
      <x v="28"/>
    </i>
    <i>
      <x v="105"/>
      <x v="28"/>
    </i>
    <i r="1">
      <x v="678"/>
    </i>
    <i r="1">
      <x v="771"/>
    </i>
    <i>
      <x v="107"/>
      <x v="28"/>
    </i>
    <i r="1">
      <x v="673"/>
    </i>
    <i r="1">
      <x v="768"/>
    </i>
    <i>
      <x v="108"/>
      <x v="27"/>
    </i>
    <i r="1">
      <x v="28"/>
    </i>
    <i r="1">
      <x v="660"/>
    </i>
    <i r="1">
      <x v="663"/>
    </i>
    <i>
      <x v="109"/>
      <x v="11"/>
    </i>
    <i r="1">
      <x v="27"/>
    </i>
    <i r="1">
      <x v="736"/>
    </i>
    <i r="1">
      <x v="737"/>
    </i>
    <i r="1">
      <x v="754"/>
    </i>
    <i>
      <x v="110"/>
      <x v="676"/>
    </i>
    <i>
      <x v="111"/>
      <x v="688"/>
    </i>
    <i r="1">
      <x v="706"/>
    </i>
    <i>
      <x v="112"/>
      <x v="12"/>
    </i>
    <i r="1">
      <x v="46"/>
    </i>
    <i>
      <x v="113"/>
      <x v="727"/>
    </i>
    <i r="1">
      <x v="744"/>
    </i>
    <i r="1">
      <x v="790"/>
    </i>
    <i>
      <x v="114"/>
      <x v="57"/>
    </i>
    <i r="1">
      <x v="748"/>
    </i>
    <i t="grand">
      <x/>
    </i>
  </rowItems>
  <colItems count="1">
    <i/>
  </colItems>
  <pageFields count="3">
    <pageField fld="3" hier="-1"/>
    <pageField fld="9" hier="-1"/>
    <pageField fld="10" hier="-1"/>
  </pageField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88F87A-0B64-AB44-B00E-76065E1FBD58}" name="PivotTable1" cacheId="4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F5:G45" firstHeaderRow="1" firstDataRow="1" firstDataCol="1" rowPageCount="2" colPageCount="1"/>
  <pivotFields count="11">
    <pivotField dataField="1" compact="0" outline="0" showAll="0" defaultSubtotal="0"/>
    <pivotField compact="0" outline="0" showAll="0" defaultSubtotal="0"/>
    <pivotField compact="0" outline="0" subtotalTop="0" showAll="0" defaultSubtotal="0"/>
    <pivotField axis="axisPage" compact="0" outline="0" subtotalTop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subtotalTop="0" multipleItemSelectionAllowed="1" showAll="0" defaultSubtotal="0">
      <items count="3">
        <item x="0"/>
        <item x="1"/>
        <item h="1" x="2"/>
      </items>
    </pivotField>
    <pivotField axis="axisRow" compact="0" outline="0" subtotalTop="0" showAll="0" defaultSubtotal="0">
      <items count="41">
        <item x="18"/>
        <item x="25"/>
        <item x="0"/>
        <item x="16"/>
        <item x="28"/>
        <item x="38"/>
        <item x="8"/>
        <item x="27"/>
        <item x="6"/>
        <item x="22"/>
        <item x="14"/>
        <item x="13"/>
        <item x="11"/>
        <item x="12"/>
        <item x="1"/>
        <item x="17"/>
        <item x="4"/>
        <item x="34"/>
        <item x="33"/>
        <item x="9"/>
        <item x="26"/>
        <item x="15"/>
        <item x="3"/>
        <item x="10"/>
        <item x="30"/>
        <item x="5"/>
        <item x="21"/>
        <item x="20"/>
        <item x="7"/>
        <item x="35"/>
        <item x="29"/>
        <item x="2"/>
        <item x="32"/>
        <item x="19"/>
        <item x="23"/>
        <item x="37"/>
        <item x="31"/>
        <item x="24"/>
        <item x="39"/>
        <item m="1" x="40"/>
        <item x="36"/>
      </items>
    </pivotField>
  </pivotFields>
  <rowFields count="1">
    <field x="10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40"/>
    </i>
    <i t="grand">
      <x/>
    </i>
  </rowItems>
  <colItems count="1">
    <i/>
  </colItems>
  <pageFields count="2">
    <pageField fld="3" hier="-1"/>
    <pageField fld="9" hier="-1"/>
  </pageField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634270-F7D4-DD4A-B4DC-42BA93A99BD9}" name="PivotTable2" cacheId="4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5:C258" firstHeaderRow="1" firstDataRow="1" firstDataCol="2" rowPageCount="2" colPageCount="1"/>
  <pivotFields count="11">
    <pivotField dataField="1" compact="0" outline="0" showAll="0" defaultSubtotal="0"/>
    <pivotField compact="0" outline="0" showAll="0" defaultSubtotal="0"/>
    <pivotField compact="0" outline="0" subtotalTop="0" showAll="0" defaultSubtotal="0"/>
    <pivotField axis="axisPage" compact="0" outline="0" subtotalTop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15">
        <item x="6"/>
        <item x="66"/>
        <item m="1" x="104"/>
        <item m="1" x="111"/>
        <item x="0"/>
        <item m="1" x="102"/>
        <item x="70"/>
        <item x="56"/>
        <item x="94"/>
        <item x="8"/>
        <item x="95"/>
        <item x="55"/>
        <item x="46"/>
        <item x="79"/>
        <item x="7"/>
        <item m="1" x="103"/>
        <item x="48"/>
        <item x="38"/>
        <item x="51"/>
        <item x="18"/>
        <item x="85"/>
        <item x="19"/>
        <item x="32"/>
        <item x="20"/>
        <item x="93"/>
        <item x="27"/>
        <item x="72"/>
        <item x="78"/>
        <item x="14"/>
        <item x="99"/>
        <item x="84"/>
        <item x="11"/>
        <item m="1" x="109"/>
        <item x="1"/>
        <item x="82"/>
        <item x="40"/>
        <item x="74"/>
        <item m="1" x="108"/>
        <item m="1" x="112"/>
        <item x="43"/>
        <item x="22"/>
        <item x="10"/>
        <item x="75"/>
        <item m="1" x="113"/>
        <item x="92"/>
        <item x="61"/>
        <item x="81"/>
        <item x="4"/>
        <item x="29"/>
        <item x="87"/>
        <item x="2"/>
        <item x="69"/>
        <item x="35"/>
        <item m="1" x="107"/>
        <item x="83"/>
        <item x="49"/>
        <item x="31"/>
        <item x="52"/>
        <item x="37"/>
        <item x="60"/>
        <item x="97"/>
        <item x="25"/>
        <item x="3"/>
        <item x="77"/>
        <item x="30"/>
        <item x="86"/>
        <item x="57"/>
        <item x="73"/>
        <item x="45"/>
        <item x="91"/>
        <item x="90"/>
        <item m="1" x="101"/>
        <item x="12"/>
        <item x="58"/>
        <item x="26"/>
        <item x="15"/>
        <item x="50"/>
        <item x="67"/>
        <item x="88"/>
        <item x="59"/>
        <item x="68"/>
        <item x="96"/>
        <item x="71"/>
        <item m="1" x="105"/>
        <item x="33"/>
        <item m="1" x="114"/>
        <item m="1" x="106"/>
        <item x="89"/>
        <item x="44"/>
        <item x="13"/>
        <item x="34"/>
        <item x="53"/>
        <item m="1" x="110"/>
        <item x="17"/>
        <item x="9"/>
        <item x="80"/>
        <item x="21"/>
        <item x="28"/>
        <item x="39"/>
        <item x="23"/>
        <item x="64"/>
        <item x="54"/>
        <item x="5"/>
        <item x="62"/>
        <item x="63"/>
        <item x="36"/>
        <item x="100"/>
        <item x="16"/>
        <item x="24"/>
        <item x="41"/>
        <item x="42"/>
        <item x="47"/>
        <item x="65"/>
        <item x="76"/>
        <item x="98"/>
      </items>
    </pivotField>
    <pivotField axis="axisPage" compact="0" outline="0" subtotalTop="0" multipleItemSelectionAllowed="1" showAll="0" defaultSubtotal="0">
      <items count="3">
        <item x="0"/>
        <item x="1"/>
        <item h="1" x="2"/>
      </items>
    </pivotField>
    <pivotField axis="axisRow" compact="0" outline="0" subtotalTop="0" showAll="0" defaultSubtotal="0">
      <items count="41">
        <item x="18"/>
        <item x="25"/>
        <item x="0"/>
        <item x="16"/>
        <item x="28"/>
        <item x="38"/>
        <item x="8"/>
        <item x="27"/>
        <item x="6"/>
        <item x="22"/>
        <item x="14"/>
        <item x="13"/>
        <item x="11"/>
        <item x="12"/>
        <item x="1"/>
        <item x="17"/>
        <item x="4"/>
        <item x="34"/>
        <item x="33"/>
        <item x="9"/>
        <item x="26"/>
        <item x="15"/>
        <item x="3"/>
        <item x="10"/>
        <item x="30"/>
        <item x="5"/>
        <item x="21"/>
        <item x="20"/>
        <item x="7"/>
        <item x="35"/>
        <item x="29"/>
        <item x="2"/>
        <item x="32"/>
        <item x="19"/>
        <item x="23"/>
        <item x="37"/>
        <item x="31"/>
        <item x="24"/>
        <item x="39"/>
        <item m="1" x="40"/>
        <item x="36"/>
      </items>
    </pivotField>
  </pivotFields>
  <rowFields count="2">
    <field x="8"/>
    <field x="10"/>
  </rowFields>
  <rowItems count="253">
    <i>
      <x/>
      <x v="12"/>
    </i>
    <i r="1">
      <x v="26"/>
    </i>
    <i r="1">
      <x v="29"/>
    </i>
    <i r="1">
      <x v="31"/>
    </i>
    <i>
      <x v="1"/>
      <x v="29"/>
    </i>
    <i>
      <x v="4"/>
      <x v="2"/>
    </i>
    <i r="1">
      <x v="3"/>
    </i>
    <i r="1">
      <x v="9"/>
    </i>
    <i r="1">
      <x v="14"/>
    </i>
    <i r="1">
      <x v="15"/>
    </i>
    <i r="1">
      <x v="26"/>
    </i>
    <i r="1">
      <x v="30"/>
    </i>
    <i>
      <x v="6"/>
      <x v="25"/>
    </i>
    <i r="1">
      <x v="27"/>
    </i>
    <i r="1">
      <x v="29"/>
    </i>
    <i>
      <x v="7"/>
      <x v="19"/>
    </i>
    <i r="1">
      <x v="31"/>
    </i>
    <i>
      <x v="8"/>
      <x v="14"/>
    </i>
    <i r="1">
      <x v="31"/>
    </i>
    <i>
      <x v="9"/>
      <x v="6"/>
    </i>
    <i r="1">
      <x v="14"/>
    </i>
    <i r="1">
      <x v="19"/>
    </i>
    <i>
      <x v="10"/>
      <x v="14"/>
    </i>
    <i r="1">
      <x v="17"/>
    </i>
    <i r="1">
      <x v="36"/>
    </i>
    <i>
      <x v="11"/>
      <x v="14"/>
    </i>
    <i r="1">
      <x v="31"/>
    </i>
    <i>
      <x v="12"/>
      <x v="14"/>
    </i>
    <i r="1">
      <x v="33"/>
    </i>
    <i>
      <x v="13"/>
      <x v="9"/>
    </i>
    <i r="1">
      <x v="10"/>
    </i>
    <i r="1">
      <x v="25"/>
    </i>
    <i>
      <x v="14"/>
      <x v="31"/>
    </i>
    <i r="1">
      <x v="33"/>
    </i>
    <i>
      <x v="16"/>
      <x v="6"/>
    </i>
    <i r="1">
      <x v="10"/>
    </i>
    <i>
      <x v="17"/>
      <x v="10"/>
    </i>
    <i r="1">
      <x v="32"/>
    </i>
    <i>
      <x v="18"/>
      <x v="26"/>
    </i>
    <i r="1">
      <x v="31"/>
    </i>
    <i r="1">
      <x v="33"/>
    </i>
    <i>
      <x v="19"/>
      <x v="15"/>
    </i>
    <i>
      <x v="20"/>
      <x v="11"/>
    </i>
    <i r="1">
      <x v="33"/>
    </i>
    <i>
      <x v="21"/>
      <x v="11"/>
    </i>
    <i r="1">
      <x v="27"/>
    </i>
    <i>
      <x v="22"/>
      <x v="6"/>
    </i>
    <i r="1">
      <x v="10"/>
    </i>
    <i r="1">
      <x v="25"/>
    </i>
    <i>
      <x v="23"/>
      <x/>
    </i>
    <i r="1">
      <x v="33"/>
    </i>
    <i>
      <x v="24"/>
      <x v="29"/>
    </i>
    <i r="1">
      <x v="33"/>
    </i>
    <i r="1">
      <x v="36"/>
    </i>
    <i>
      <x v="25"/>
      <x v="11"/>
    </i>
    <i r="1">
      <x v="14"/>
    </i>
    <i r="1">
      <x v="27"/>
    </i>
    <i r="1">
      <x v="28"/>
    </i>
    <i r="1">
      <x v="31"/>
    </i>
    <i>
      <x v="26"/>
      <x/>
    </i>
    <i r="1">
      <x v="7"/>
    </i>
    <i r="1">
      <x v="11"/>
    </i>
    <i r="1">
      <x v="33"/>
    </i>
    <i>
      <x v="27"/>
      <x v="3"/>
    </i>
    <i r="1">
      <x v="9"/>
    </i>
    <i r="1">
      <x v="10"/>
    </i>
    <i>
      <x v="28"/>
      <x v="12"/>
    </i>
    <i r="1">
      <x v="14"/>
    </i>
    <i r="1">
      <x v="25"/>
    </i>
    <i>
      <x v="29"/>
      <x v="16"/>
    </i>
    <i r="1">
      <x v="24"/>
    </i>
    <i r="1">
      <x v="30"/>
    </i>
    <i>
      <x v="30"/>
      <x v="9"/>
    </i>
    <i r="1">
      <x v="29"/>
    </i>
    <i r="1">
      <x v="34"/>
    </i>
    <i>
      <x v="31"/>
      <x v="10"/>
    </i>
    <i>
      <x v="33"/>
      <x v="3"/>
    </i>
    <i r="1">
      <x v="9"/>
    </i>
    <i r="1">
      <x v="14"/>
    </i>
    <i r="1">
      <x v="36"/>
    </i>
    <i>
      <x v="34"/>
      <x v="12"/>
    </i>
    <i>
      <x v="35"/>
      <x v="3"/>
    </i>
    <i r="1">
      <x v="9"/>
    </i>
    <i r="1">
      <x v="21"/>
    </i>
    <i r="1">
      <x v="25"/>
    </i>
    <i r="1">
      <x v="31"/>
    </i>
    <i>
      <x v="36"/>
      <x v="3"/>
    </i>
    <i>
      <x v="39"/>
      <x v="3"/>
    </i>
    <i r="1">
      <x v="31"/>
    </i>
    <i>
      <x v="40"/>
      <x v="15"/>
    </i>
    <i r="1">
      <x v="20"/>
    </i>
    <i r="1">
      <x v="25"/>
    </i>
    <i r="1">
      <x v="26"/>
    </i>
    <i r="1">
      <x v="27"/>
    </i>
    <i r="1">
      <x v="34"/>
    </i>
    <i>
      <x v="41"/>
      <x v="11"/>
    </i>
    <i r="1">
      <x v="31"/>
    </i>
    <i>
      <x v="42"/>
      <x v="15"/>
    </i>
    <i r="1">
      <x v="32"/>
    </i>
    <i r="1">
      <x v="33"/>
    </i>
    <i>
      <x v="44"/>
      <x v="3"/>
    </i>
    <i r="1">
      <x v="14"/>
    </i>
    <i>
      <x v="45"/>
      <x v="13"/>
    </i>
    <i>
      <x v="46"/>
      <x v="21"/>
    </i>
    <i r="1">
      <x v="24"/>
    </i>
    <i>
      <x v="47"/>
      <x v="8"/>
    </i>
    <i r="1">
      <x v="25"/>
    </i>
    <i r="1">
      <x v="31"/>
    </i>
    <i>
      <x v="48"/>
      <x v="22"/>
    </i>
    <i>
      <x v="49"/>
      <x v="8"/>
    </i>
    <i r="1">
      <x v="13"/>
    </i>
    <i r="1">
      <x v="21"/>
    </i>
    <i>
      <x v="50"/>
      <x v="14"/>
    </i>
    <i r="1">
      <x v="16"/>
    </i>
    <i r="1">
      <x v="25"/>
    </i>
    <i r="1">
      <x v="31"/>
    </i>
    <i>
      <x v="51"/>
      <x v="12"/>
    </i>
    <i r="1">
      <x v="25"/>
    </i>
    <i r="1">
      <x v="26"/>
    </i>
    <i>
      <x v="52"/>
      <x v="3"/>
    </i>
    <i r="1">
      <x v="18"/>
    </i>
    <i r="1">
      <x v="26"/>
    </i>
    <i>
      <x v="54"/>
      <x v="20"/>
    </i>
    <i r="1">
      <x v="31"/>
    </i>
    <i r="1">
      <x v="40"/>
    </i>
    <i>
      <x v="55"/>
      <x v="31"/>
    </i>
    <i>
      <x v="56"/>
      <x v="8"/>
    </i>
    <i r="1">
      <x v="11"/>
    </i>
    <i r="1">
      <x v="31"/>
    </i>
    <i r="1">
      <x v="33"/>
    </i>
    <i>
      <x v="57"/>
      <x v="33"/>
    </i>
    <i>
      <x v="58"/>
      <x v="7"/>
    </i>
    <i r="1">
      <x v="31"/>
    </i>
    <i>
      <x v="59"/>
      <x v="31"/>
    </i>
    <i>
      <x v="60"/>
      <x v="11"/>
    </i>
    <i>
      <x v="61"/>
      <x v="2"/>
    </i>
    <i r="1">
      <x v="6"/>
    </i>
    <i r="1">
      <x v="13"/>
    </i>
    <i r="1">
      <x v="19"/>
    </i>
    <i>
      <x v="62"/>
      <x v="8"/>
    </i>
    <i r="1">
      <x v="22"/>
    </i>
    <i>
      <x v="63"/>
      <x v="15"/>
    </i>
    <i>
      <x v="64"/>
      <x v="31"/>
    </i>
    <i r="1">
      <x v="33"/>
    </i>
    <i>
      <x v="65"/>
      <x v="4"/>
    </i>
    <i r="1">
      <x v="14"/>
    </i>
    <i r="1">
      <x v="21"/>
    </i>
    <i>
      <x v="66"/>
      <x v="13"/>
    </i>
    <i>
      <x v="67"/>
      <x v="14"/>
    </i>
    <i r="1">
      <x v="17"/>
    </i>
    <i r="1">
      <x v="18"/>
    </i>
    <i>
      <x v="68"/>
      <x v="8"/>
    </i>
    <i r="1">
      <x v="25"/>
    </i>
    <i r="1">
      <x v="31"/>
    </i>
    <i>
      <x v="69"/>
      <x v="3"/>
    </i>
    <i r="1">
      <x v="21"/>
    </i>
    <i r="1">
      <x v="33"/>
    </i>
    <i>
      <x v="70"/>
      <x v="4"/>
    </i>
    <i r="1">
      <x v="14"/>
    </i>
    <i r="1">
      <x v="29"/>
    </i>
    <i>
      <x v="72"/>
      <x v="21"/>
    </i>
    <i>
      <x v="73"/>
      <x v="8"/>
    </i>
    <i r="1">
      <x v="10"/>
    </i>
    <i>
      <x v="74"/>
      <x v="33"/>
    </i>
    <i r="1">
      <x v="40"/>
    </i>
    <i>
      <x v="75"/>
      <x v="21"/>
    </i>
    <i>
      <x v="76"/>
      <x v="31"/>
    </i>
    <i>
      <x v="77"/>
      <x v="6"/>
    </i>
    <i r="1">
      <x v="25"/>
    </i>
    <i>
      <x v="78"/>
      <x v="8"/>
    </i>
    <i r="1">
      <x v="40"/>
    </i>
    <i>
      <x v="79"/>
      <x v="10"/>
    </i>
    <i r="1">
      <x v="12"/>
    </i>
    <i r="1">
      <x v="15"/>
    </i>
    <i r="1">
      <x v="40"/>
    </i>
    <i>
      <x v="80"/>
      <x v="10"/>
    </i>
    <i r="1">
      <x v="25"/>
    </i>
    <i>
      <x v="81"/>
      <x v="10"/>
    </i>
    <i>
      <x v="82"/>
      <x v="30"/>
    </i>
    <i>
      <x v="84"/>
      <x v="6"/>
    </i>
    <i r="1">
      <x v="14"/>
    </i>
    <i r="1">
      <x v="25"/>
    </i>
    <i r="1">
      <x v="31"/>
    </i>
    <i>
      <x v="87"/>
      <x v="3"/>
    </i>
    <i r="1">
      <x v="14"/>
    </i>
    <i r="1">
      <x v="40"/>
    </i>
    <i>
      <x v="88"/>
      <x v="7"/>
    </i>
    <i r="1">
      <x v="21"/>
    </i>
    <i r="1">
      <x v="36"/>
    </i>
    <i>
      <x v="89"/>
      <x/>
    </i>
    <i r="1">
      <x v="7"/>
    </i>
    <i r="1">
      <x v="8"/>
    </i>
    <i r="1">
      <x v="34"/>
    </i>
    <i r="1">
      <x v="37"/>
    </i>
    <i>
      <x v="90"/>
      <x v="3"/>
    </i>
    <i r="1">
      <x v="4"/>
    </i>
    <i r="1">
      <x v="28"/>
    </i>
    <i r="1">
      <x v="33"/>
    </i>
    <i>
      <x v="91"/>
      <x v="33"/>
    </i>
    <i>
      <x v="93"/>
      <x v="20"/>
    </i>
    <i r="1">
      <x v="21"/>
    </i>
    <i>
      <x v="94"/>
      <x v="12"/>
    </i>
    <i r="1">
      <x v="13"/>
    </i>
    <i r="1">
      <x v="23"/>
    </i>
    <i r="1">
      <x v="33"/>
    </i>
    <i>
      <x v="95"/>
      <x v="35"/>
    </i>
    <i>
      <x v="96"/>
      <x v="29"/>
    </i>
    <i r="1">
      <x v="31"/>
    </i>
    <i>
      <x v="97"/>
      <x v="1"/>
    </i>
    <i r="1">
      <x v="24"/>
    </i>
    <i r="1">
      <x v="26"/>
    </i>
    <i>
      <x v="98"/>
      <x v="26"/>
    </i>
    <i r="1">
      <x v="28"/>
    </i>
    <i r="1">
      <x v="31"/>
    </i>
    <i r="1">
      <x v="37"/>
    </i>
    <i>
      <x v="99"/>
      <x v="8"/>
    </i>
    <i r="1">
      <x v="14"/>
    </i>
    <i r="1">
      <x v="31"/>
    </i>
    <i>
      <x v="100"/>
      <x v="11"/>
    </i>
    <i>
      <x v="101"/>
      <x v="31"/>
    </i>
    <i>
      <x v="102"/>
      <x/>
    </i>
    <i r="1">
      <x v="15"/>
    </i>
    <i r="1">
      <x v="18"/>
    </i>
    <i r="1">
      <x v="28"/>
    </i>
    <i>
      <x v="103"/>
      <x v="4"/>
    </i>
    <i>
      <x v="104"/>
      <x v="17"/>
    </i>
    <i>
      <x v="105"/>
      <x v="6"/>
    </i>
    <i r="1">
      <x v="14"/>
    </i>
    <i r="1">
      <x v="31"/>
    </i>
    <i r="1">
      <x v="33"/>
    </i>
    <i>
      <x v="107"/>
      <x v="10"/>
    </i>
    <i r="1">
      <x v="14"/>
    </i>
    <i r="1">
      <x v="21"/>
    </i>
    <i r="1">
      <x v="30"/>
    </i>
    <i>
      <x v="108"/>
      <x v="7"/>
    </i>
    <i r="1">
      <x v="11"/>
    </i>
    <i r="1">
      <x v="15"/>
    </i>
    <i r="1">
      <x v="21"/>
    </i>
    <i r="1">
      <x v="36"/>
    </i>
    <i>
      <x v="109"/>
      <x v="3"/>
    </i>
    <i r="1">
      <x v="8"/>
    </i>
    <i r="1">
      <x v="11"/>
    </i>
    <i r="1">
      <x v="19"/>
    </i>
    <i>
      <x v="110"/>
      <x v="31"/>
    </i>
    <i>
      <x v="111"/>
      <x v="30"/>
    </i>
    <i>
      <x v="112"/>
      <x v="26"/>
    </i>
    <i r="1">
      <x v="29"/>
    </i>
    <i>
      <x v="113"/>
      <x v="9"/>
    </i>
    <i r="1">
      <x v="25"/>
    </i>
    <i r="1">
      <x v="37"/>
    </i>
    <i>
      <x v="114"/>
      <x v="5"/>
    </i>
    <i r="1">
      <x v="9"/>
    </i>
    <i t="grand">
      <x/>
    </i>
  </rowItems>
  <colItems count="1">
    <i/>
  </colItems>
  <pageFields count="2">
    <pageField fld="3" hier="-1"/>
    <pageField fld="9" hier="-1"/>
  </pageField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3670DC-B934-C14D-879F-97359E18B73A}" name="PivotTable1" cacheId="48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chartFormat="10">
  <location ref="F1:I42" firstHeaderRow="1" firstDataRow="2" firstDataCol="1"/>
  <pivotFields count="4">
    <pivotField showAll="0"/>
    <pivotField name="Pass Fail" axis="axisRow" dataField="1" showAll="0" sortType="descending">
      <items count="333">
        <item x="18"/>
        <item x="36"/>
        <item x="8"/>
        <item x="27"/>
        <item x="6"/>
        <item x="14"/>
        <item x="13"/>
        <item x="11"/>
        <item x="1"/>
        <item x="17"/>
        <item x="4"/>
        <item x="34"/>
        <item x="33"/>
        <item x="26"/>
        <item x="15"/>
        <item x="3"/>
        <item x="30"/>
        <item x="5"/>
        <item x="29"/>
        <item x="2"/>
        <item x="32"/>
        <item x="19"/>
        <item x="23"/>
        <item x="31"/>
        <item x="24"/>
        <item x="21"/>
        <item x="0"/>
        <item x="9"/>
        <item x="25"/>
        <item x="39"/>
        <item x="28"/>
        <item x="20"/>
        <item x="22"/>
        <item x="12"/>
        <item x="37"/>
        <item m="1" x="331"/>
        <item m="1" x="40"/>
        <item x="7"/>
        <item x="35"/>
        <item x="10"/>
        <item m="1" x="330"/>
        <item x="38"/>
        <item x="16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Col" showAll="0">
      <items count="4">
        <item x="0"/>
        <item x="1"/>
        <item h="1" x="2"/>
        <item t="default"/>
      </items>
    </pivotField>
    <pivotField showAll="0"/>
  </pivotFields>
  <rowFields count="1">
    <field x="1"/>
  </rowFields>
  <rowItems count="40">
    <i>
      <x v="19"/>
    </i>
    <i>
      <x v="21"/>
    </i>
    <i>
      <x v="8"/>
    </i>
    <i>
      <x v="5"/>
    </i>
    <i>
      <x v="6"/>
    </i>
    <i>
      <x v="17"/>
    </i>
    <i>
      <x v="4"/>
    </i>
    <i>
      <x v="42"/>
    </i>
    <i>
      <x v="9"/>
    </i>
    <i>
      <x v="14"/>
    </i>
    <i>
      <x v="25"/>
    </i>
    <i>
      <x v="33"/>
    </i>
    <i>
      <x v="2"/>
    </i>
    <i>
      <x v="32"/>
    </i>
    <i>
      <x v="7"/>
    </i>
    <i>
      <x v="38"/>
    </i>
    <i>
      <x v="18"/>
    </i>
    <i>
      <x v="24"/>
    </i>
    <i>
      <x v="1"/>
    </i>
    <i>
      <x v="13"/>
    </i>
    <i>
      <x v="3"/>
    </i>
    <i>
      <x v="27"/>
    </i>
    <i>
      <x v="23"/>
    </i>
    <i>
      <x v="37"/>
    </i>
    <i>
      <x v="30"/>
    </i>
    <i>
      <x v="31"/>
    </i>
    <i>
      <x/>
    </i>
    <i>
      <x v="12"/>
    </i>
    <i>
      <x v="11"/>
    </i>
    <i>
      <x v="26"/>
    </i>
    <i>
      <x v="22"/>
    </i>
    <i>
      <x v="16"/>
    </i>
    <i>
      <x v="39"/>
    </i>
    <i>
      <x v="20"/>
    </i>
    <i>
      <x v="15"/>
    </i>
    <i>
      <x v="10"/>
    </i>
    <i>
      <x v="34"/>
    </i>
    <i>
      <x v="28"/>
    </i>
    <i>
      <x v="41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Count of Category" fld="1" subtotal="count" baseField="0" baseItem="0"/>
  </dataFields>
  <chartFormats count="12">
    <chartFormat chart="0" format="4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0" format="5" series="1">
      <pivotArea type="data" outline="0" fieldPosition="0">
        <references count="1">
          <reference field="2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2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4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4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5" format="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5" format="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</chart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0FCEE8-8D59-9F42-B560-A42BF1C38EDE}" name="PivotTable7" cacheId="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I32:M36" firstHeaderRow="1" firstDataRow="2" firstDataCol="1"/>
  <pivotFields count="7">
    <pivotField dataField="1" showAll="0"/>
    <pivotField showAll="0"/>
    <pivotField showAll="0"/>
    <pivotField axis="axisRow" showAll="0">
      <items count="4">
        <item x="0"/>
        <item x="1"/>
        <item h="1" x="2"/>
        <item t="default"/>
      </items>
    </pivotField>
    <pivotField numFmtId="164" showAll="0"/>
    <pivotField axis="axisCol" showAll="0">
      <items count="5">
        <item x="1"/>
        <item x="2"/>
        <item x="0"/>
        <item h="1" x="3"/>
        <item t="default"/>
      </items>
    </pivotField>
    <pivotField showAll="0"/>
  </pivotFields>
  <rowFields count="1">
    <field x="3"/>
  </rowFields>
  <rowItems count="3">
    <i>
      <x/>
    </i>
    <i>
      <x v="1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D822F7-2CE6-3149-B529-16758C25E0BC}" name="PivotTable6" cacheId="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I18:L23" firstHeaderRow="1" firstDataRow="2" firstDataCol="1"/>
  <pivotFields count="7">
    <pivotField dataField="1" showAll="0"/>
    <pivotField showAll="0"/>
    <pivotField showAll="0"/>
    <pivotField showAll="0"/>
    <pivotField numFmtId="164" showAll="0"/>
    <pivotField axis="axisRow" showAll="0">
      <items count="5">
        <item x="1"/>
        <item x="2"/>
        <item x="0"/>
        <item h="1" x="3"/>
        <item t="default"/>
      </items>
    </pivotField>
    <pivotField axis="axisCol" showAll="0">
      <items count="6">
        <item x="0"/>
        <item x="1"/>
        <item x="2"/>
        <item m="1" x="4"/>
        <item m="1" x="3"/>
        <item t="default"/>
      </items>
    </pivotField>
  </pivotFields>
  <rowFields count="1">
    <field x="5"/>
  </rowFields>
  <rowItems count="4">
    <i>
      <x/>
    </i>
    <i>
      <x v="1"/>
    </i>
    <i>
      <x v="2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D6627-B6AA-8E41-94AE-0806C5C488C4}" name="PivotTable9" cacheId="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V42:Y124" firstHeaderRow="1" firstDataRow="2" firstDataCol="1" rowPageCount="1" colPageCount="1"/>
  <pivotFields count="7">
    <pivotField dataField="1" showAll="0"/>
    <pivotField axis="axisRow" showAll="0" sortType="descending">
      <items count="117">
        <item x="6"/>
        <item x="0"/>
        <item x="70"/>
        <item x="56"/>
        <item x="94"/>
        <item x="8"/>
        <item x="95"/>
        <item x="18"/>
        <item x="85"/>
        <item x="93"/>
        <item x="27"/>
        <item x="99"/>
        <item x="84"/>
        <item x="11"/>
        <item x="43"/>
        <item x="22"/>
        <item x="10"/>
        <item x="75"/>
        <item m="1" x="113"/>
        <item x="4"/>
        <item x="2"/>
        <item x="69"/>
        <item x="97"/>
        <item x="25"/>
        <item x="3"/>
        <item x="77"/>
        <item x="86"/>
        <item x="91"/>
        <item x="26"/>
        <item x="50"/>
        <item x="67"/>
        <item x="88"/>
        <item x="68"/>
        <item x="96"/>
        <item x="71"/>
        <item m="1" x="105"/>
        <item x="89"/>
        <item x="34"/>
        <item x="17"/>
        <item x="9"/>
        <item x="80"/>
        <item x="21"/>
        <item x="39"/>
        <item x="62"/>
        <item x="36"/>
        <item m="1" x="104"/>
        <item x="72"/>
        <item x="73"/>
        <item x="58"/>
        <item m="1" x="102"/>
        <item x="30"/>
        <item m="1" x="112"/>
        <item m="1" x="109"/>
        <item x="45"/>
        <item x="35"/>
        <item x="83"/>
        <item x="29"/>
        <item x="19"/>
        <item x="66"/>
        <item x="49"/>
        <item m="1" x="111"/>
        <item x="92"/>
        <item x="32"/>
        <item x="13"/>
        <item x="63"/>
        <item x="52"/>
        <item m="1" x="101"/>
        <item x="48"/>
        <item x="14"/>
        <item x="87"/>
        <item x="33"/>
        <item x="79"/>
        <item m="1" x="107"/>
        <item x="57"/>
        <item x="44"/>
        <item x="38"/>
        <item x="31"/>
        <item x="1"/>
        <item m="1" x="103"/>
        <item x="15"/>
        <item x="60"/>
        <item m="1" x="106"/>
        <item x="20"/>
        <item x="37"/>
        <item m="1" x="108"/>
        <item x="55"/>
        <item x="53"/>
        <item x="7"/>
        <item x="23"/>
        <item x="46"/>
        <item x="54"/>
        <item x="5"/>
        <item x="28"/>
        <item x="64"/>
        <item m="1" x="110"/>
        <item x="51"/>
        <item x="61"/>
        <item x="59"/>
        <item x="40"/>
        <item x="12"/>
        <item x="74"/>
        <item x="82"/>
        <item x="78"/>
        <item x="90"/>
        <item x="81"/>
        <item m="1" x="114"/>
        <item m="1" x="115"/>
        <item x="16"/>
        <item x="24"/>
        <item x="41"/>
        <item x="42"/>
        <item x="47"/>
        <item x="65"/>
        <item x="76"/>
        <item x="100"/>
        <item x="9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multipleItemSelectionAllowed="1" showAll="0">
      <items count="4">
        <item h="1" x="0"/>
        <item x="1"/>
        <item h="1" x="2"/>
        <item t="default"/>
      </items>
    </pivotField>
    <pivotField numFmtId="164" showAll="0"/>
    <pivotField showAll="0" sortType="ascending"/>
    <pivotField axis="axisCol" showAll="0">
      <items count="6">
        <item x="1"/>
        <item x="0"/>
        <item h="1" x="2"/>
        <item h="1" m="1" x="4"/>
        <item h="1" m="1" x="3"/>
        <item t="default"/>
      </items>
    </pivotField>
  </pivotFields>
  <rowFields count="1">
    <field x="1"/>
  </rowFields>
  <rowItems count="81">
    <i>
      <x v="15"/>
    </i>
    <i>
      <x v="107"/>
    </i>
    <i>
      <x v="14"/>
    </i>
    <i>
      <x v="70"/>
    </i>
    <i>
      <x v="77"/>
    </i>
    <i>
      <x v="88"/>
    </i>
    <i>
      <x v="98"/>
    </i>
    <i>
      <x v="44"/>
    </i>
    <i>
      <x v="108"/>
    </i>
    <i>
      <x v="53"/>
    </i>
    <i>
      <x v="63"/>
    </i>
    <i>
      <x v="97"/>
    </i>
    <i>
      <x v="91"/>
    </i>
    <i>
      <x v="83"/>
    </i>
    <i>
      <x v="37"/>
    </i>
    <i>
      <x v="95"/>
    </i>
    <i>
      <x v="46"/>
    </i>
    <i>
      <x v="76"/>
    </i>
    <i>
      <x v="62"/>
    </i>
    <i>
      <x v="11"/>
    </i>
    <i>
      <x v="102"/>
    </i>
    <i>
      <x v="32"/>
    </i>
    <i>
      <x v="26"/>
    </i>
    <i>
      <x v="74"/>
    </i>
    <i>
      <x v="47"/>
    </i>
    <i>
      <x v="87"/>
    </i>
    <i>
      <x v="50"/>
    </i>
    <i>
      <x v="36"/>
    </i>
    <i>
      <x v="8"/>
    </i>
    <i>
      <x v="71"/>
    </i>
    <i>
      <x v="54"/>
    </i>
    <i>
      <x v="27"/>
    </i>
    <i>
      <x v="55"/>
    </i>
    <i>
      <x v="30"/>
    </i>
    <i>
      <x v="103"/>
    </i>
    <i>
      <x v="12"/>
    </i>
    <i>
      <x v="4"/>
    </i>
    <i>
      <x v="92"/>
    </i>
    <i>
      <x v="68"/>
    </i>
    <i>
      <x v="21"/>
    </i>
    <i>
      <x v="69"/>
    </i>
    <i>
      <x v="6"/>
    </i>
    <i>
      <x v="17"/>
    </i>
    <i>
      <x v="113"/>
    </i>
    <i>
      <x v="2"/>
    </i>
    <i>
      <x v="9"/>
    </i>
    <i>
      <x v="104"/>
    </i>
    <i>
      <x v="65"/>
    </i>
    <i>
      <x v="93"/>
    </i>
    <i>
      <x v="73"/>
    </i>
    <i>
      <x v="67"/>
    </i>
    <i>
      <x v="75"/>
    </i>
    <i>
      <x v="16"/>
    </i>
    <i>
      <x v="57"/>
    </i>
    <i>
      <x v="96"/>
    </i>
    <i>
      <x v="82"/>
    </i>
    <i>
      <x v="3"/>
    </i>
    <i>
      <x v="85"/>
    </i>
    <i>
      <x v="48"/>
    </i>
    <i>
      <x v="61"/>
    </i>
    <i>
      <x v="31"/>
    </i>
    <i>
      <x v="89"/>
    </i>
    <i>
      <x v="115"/>
    </i>
    <i>
      <x v="41"/>
    </i>
    <i>
      <x v="101"/>
    </i>
    <i>
      <x v="56"/>
    </i>
    <i>
      <x v="80"/>
    </i>
    <i>
      <x v="64"/>
    </i>
    <i>
      <x v="58"/>
    </i>
    <i>
      <x v="29"/>
    </i>
    <i>
      <x v="79"/>
    </i>
    <i>
      <x v="86"/>
    </i>
    <i>
      <x v="110"/>
    </i>
    <i>
      <x v="59"/>
    </i>
    <i>
      <x v="22"/>
    </i>
    <i>
      <x v="99"/>
    </i>
    <i>
      <x v="100"/>
    </i>
    <i>
      <x v="90"/>
    </i>
    <i>
      <x v="43"/>
    </i>
    <i>
      <x v="33"/>
    </i>
    <i t="grand">
      <x/>
    </i>
  </rowItems>
  <colFields count="1">
    <field x="6"/>
  </colFields>
  <colItems count="3">
    <i>
      <x/>
    </i>
    <i>
      <x v="1"/>
    </i>
    <i t="grand">
      <x/>
    </i>
  </colItems>
  <pageFields count="1">
    <pageField fld="3" hier="-1"/>
  </pageFields>
  <dataFields count="1">
    <dataField name="Count of Bill  hyperlink_x000a_" fld="0" subtotal="count" baseField="0" baseItem="0"/>
  </dataFields>
  <formats count="1">
    <format dxfId="25">
      <pivotArea dataOnly="0" labelOnly="1" fieldPosition="0">
        <references count="1">
          <reference field="6" count="0"/>
        </references>
      </pivotArea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3E83F1-E5A4-0149-BBA7-5FB6373B19C9}" name="PivotTable8" cacheId="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I25:M29" firstHeaderRow="1" firstDataRow="2" firstDataCol="1"/>
  <pivotFields count="7">
    <pivotField dataField="1"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numFmtId="164" showAll="0"/>
    <pivotField axis="axisCol" showAll="0">
      <items count="5">
        <item x="1"/>
        <item x="2"/>
        <item x="0"/>
        <item h="1" x="3"/>
        <item t="default"/>
      </items>
    </pivotField>
    <pivotField showAll="0"/>
  </pivotFields>
  <rowFields count="1">
    <field x="2"/>
  </rowFields>
  <rowItems count="3">
    <i>
      <x/>
    </i>
    <i>
      <x v="1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FFA421-A32C-EC45-B5FC-388E30D3848C}" name="PivotTable3" cacheId="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I4:L8" firstHeaderRow="1" firstDataRow="2" firstDataCol="1"/>
  <pivotFields count="7">
    <pivotField dataField="1"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numFmtId="164" showAll="0"/>
    <pivotField showAll="0"/>
    <pivotField axis="axisCol" showAll="0">
      <items count="6">
        <item x="0"/>
        <item x="1"/>
        <item x="2"/>
        <item m="1" x="4"/>
        <item m="1" x="3"/>
        <item t="default"/>
      </items>
    </pivotField>
  </pivotFields>
  <rowFields count="1">
    <field x="2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E5D00B-CBCC-CF47-B5A8-629C57FE5F8A}" name="PivotTable4" cacheId="4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I41:L143" firstHeaderRow="1" firstDataRow="2" firstDataCol="1" rowPageCount="1" colPageCount="1"/>
  <pivotFields count="7">
    <pivotField dataField="1" showAll="0"/>
    <pivotField axis="axisRow" showAll="0" sortType="descending">
      <items count="117">
        <item x="6"/>
        <item x="0"/>
        <item x="70"/>
        <item x="56"/>
        <item x="94"/>
        <item x="8"/>
        <item x="95"/>
        <item x="18"/>
        <item x="85"/>
        <item x="93"/>
        <item x="27"/>
        <item x="99"/>
        <item x="84"/>
        <item x="11"/>
        <item x="43"/>
        <item x="22"/>
        <item x="10"/>
        <item x="75"/>
        <item m="1" x="113"/>
        <item x="4"/>
        <item x="2"/>
        <item x="69"/>
        <item x="97"/>
        <item x="25"/>
        <item x="3"/>
        <item x="77"/>
        <item x="86"/>
        <item x="91"/>
        <item x="26"/>
        <item x="50"/>
        <item x="67"/>
        <item x="88"/>
        <item x="68"/>
        <item x="96"/>
        <item x="71"/>
        <item m="1" x="105"/>
        <item x="89"/>
        <item x="34"/>
        <item x="17"/>
        <item x="9"/>
        <item x="80"/>
        <item x="21"/>
        <item x="39"/>
        <item x="62"/>
        <item x="36"/>
        <item m="1" x="104"/>
        <item x="72"/>
        <item x="73"/>
        <item x="58"/>
        <item m="1" x="102"/>
        <item x="30"/>
        <item m="1" x="112"/>
        <item m="1" x="109"/>
        <item x="45"/>
        <item x="35"/>
        <item x="83"/>
        <item x="29"/>
        <item x="19"/>
        <item x="66"/>
        <item x="49"/>
        <item m="1" x="111"/>
        <item x="92"/>
        <item x="32"/>
        <item x="13"/>
        <item x="63"/>
        <item x="52"/>
        <item m="1" x="101"/>
        <item x="48"/>
        <item x="14"/>
        <item x="87"/>
        <item x="33"/>
        <item x="79"/>
        <item m="1" x="107"/>
        <item x="57"/>
        <item x="44"/>
        <item x="38"/>
        <item x="31"/>
        <item x="1"/>
        <item m="1" x="103"/>
        <item x="15"/>
        <item x="60"/>
        <item m="1" x="106"/>
        <item x="20"/>
        <item x="37"/>
        <item m="1" x="108"/>
        <item x="55"/>
        <item x="53"/>
        <item x="7"/>
        <item x="23"/>
        <item x="46"/>
        <item x="54"/>
        <item x="5"/>
        <item x="28"/>
        <item x="64"/>
        <item m="1" x="110"/>
        <item x="51"/>
        <item x="61"/>
        <item x="59"/>
        <item x="40"/>
        <item x="12"/>
        <item x="74"/>
        <item x="82"/>
        <item x="78"/>
        <item x="90"/>
        <item x="81"/>
        <item m="1" x="114"/>
        <item m="1" x="115"/>
        <item x="16"/>
        <item x="24"/>
        <item x="41"/>
        <item x="42"/>
        <item x="47"/>
        <item x="65"/>
        <item x="76"/>
        <item h="1" x="100"/>
        <item x="9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>
      <items count="4">
        <item x="0"/>
        <item x="1"/>
        <item x="2"/>
        <item t="default"/>
      </items>
    </pivotField>
    <pivotField numFmtId="164" showAll="0"/>
    <pivotField showAll="0" sortType="ascending"/>
    <pivotField axis="axisCol" showAll="0">
      <items count="6">
        <item x="1"/>
        <item x="0"/>
        <item x="2"/>
        <item h="1" m="1" x="4"/>
        <item m="1" x="3"/>
        <item t="default"/>
      </items>
    </pivotField>
  </pivotFields>
  <rowFields count="1">
    <field x="1"/>
  </rowFields>
  <rowItems count="101">
    <i>
      <x v="10"/>
    </i>
    <i>
      <x v="1"/>
    </i>
    <i>
      <x v="13"/>
    </i>
    <i>
      <x v="28"/>
    </i>
    <i>
      <x v="42"/>
    </i>
    <i>
      <x v="39"/>
    </i>
    <i>
      <x v="20"/>
    </i>
    <i>
      <x v="19"/>
    </i>
    <i>
      <x v="15"/>
    </i>
    <i>
      <x v="109"/>
    </i>
    <i>
      <x v="23"/>
    </i>
    <i>
      <x v="5"/>
    </i>
    <i>
      <x v="98"/>
    </i>
    <i>
      <x v="77"/>
    </i>
    <i>
      <x v="108"/>
    </i>
    <i>
      <x v="14"/>
    </i>
    <i>
      <x v="88"/>
    </i>
    <i>
      <x/>
    </i>
    <i>
      <x v="107"/>
    </i>
    <i>
      <x v="63"/>
    </i>
    <i>
      <x v="70"/>
    </i>
    <i>
      <x v="53"/>
    </i>
    <i>
      <x v="44"/>
    </i>
    <i>
      <x v="91"/>
    </i>
    <i>
      <x v="76"/>
    </i>
    <i>
      <x v="97"/>
    </i>
    <i>
      <x v="37"/>
    </i>
    <i>
      <x v="83"/>
    </i>
    <i>
      <x v="38"/>
    </i>
    <i>
      <x v="95"/>
    </i>
    <i>
      <x v="46"/>
    </i>
    <i>
      <x v="62"/>
    </i>
    <i>
      <x v="11"/>
    </i>
    <i>
      <x v="6"/>
    </i>
    <i>
      <x v="50"/>
    </i>
    <i>
      <x v="8"/>
    </i>
    <i>
      <x v="113"/>
    </i>
    <i>
      <x v="54"/>
    </i>
    <i>
      <x v="92"/>
    </i>
    <i>
      <x v="17"/>
    </i>
    <i>
      <x v="74"/>
    </i>
    <i>
      <x v="2"/>
    </i>
    <i>
      <x v="21"/>
    </i>
    <i>
      <x v="26"/>
    </i>
    <i>
      <x v="87"/>
    </i>
    <i>
      <x v="103"/>
    </i>
    <i>
      <x v="36"/>
    </i>
    <i>
      <x v="12"/>
    </i>
    <i>
      <x v="47"/>
    </i>
    <i>
      <x v="112"/>
    </i>
    <i>
      <x v="71"/>
    </i>
    <i>
      <x v="102"/>
    </i>
    <i>
      <x v="9"/>
    </i>
    <i>
      <x v="27"/>
    </i>
    <i>
      <x v="68"/>
    </i>
    <i>
      <x v="30"/>
    </i>
    <i>
      <x v="69"/>
    </i>
    <i>
      <x v="32"/>
    </i>
    <i>
      <x v="4"/>
    </i>
    <i>
      <x v="55"/>
    </i>
    <i>
      <x v="96"/>
    </i>
    <i>
      <x v="65"/>
    </i>
    <i>
      <x v="3"/>
    </i>
    <i>
      <x v="41"/>
    </i>
    <i>
      <x v="16"/>
    </i>
    <i>
      <x v="73"/>
    </i>
    <i>
      <x v="61"/>
    </i>
    <i>
      <x v="75"/>
    </i>
    <i>
      <x v="89"/>
    </i>
    <i>
      <x v="31"/>
    </i>
    <i>
      <x v="115"/>
    </i>
    <i>
      <x v="24"/>
    </i>
    <i>
      <x v="93"/>
    </i>
    <i>
      <x v="82"/>
    </i>
    <i>
      <x v="57"/>
    </i>
    <i>
      <x v="48"/>
    </i>
    <i>
      <x v="104"/>
    </i>
    <i>
      <x v="85"/>
    </i>
    <i>
      <x v="111"/>
    </i>
    <i>
      <x v="34"/>
    </i>
    <i>
      <x v="67"/>
    </i>
    <i>
      <x v="7"/>
    </i>
    <i>
      <x v="29"/>
    </i>
    <i>
      <x v="80"/>
    </i>
    <i>
      <x v="56"/>
    </i>
    <i>
      <x v="64"/>
    </i>
    <i>
      <x v="33"/>
    </i>
    <i>
      <x v="59"/>
    </i>
    <i>
      <x v="79"/>
    </i>
    <i>
      <x v="43"/>
    </i>
    <i>
      <x v="58"/>
    </i>
    <i>
      <x v="22"/>
    </i>
    <i>
      <x v="99"/>
    </i>
    <i>
      <x v="110"/>
    </i>
    <i>
      <x v="100"/>
    </i>
    <i>
      <x v="86"/>
    </i>
    <i>
      <x v="101"/>
    </i>
    <i>
      <x v="90"/>
    </i>
    <i>
      <x v="40"/>
    </i>
    <i>
      <x v="25"/>
    </i>
    <i t="grand">
      <x/>
    </i>
  </rowItems>
  <colFields count="1">
    <field x="6"/>
  </colFields>
  <colItems count="3">
    <i>
      <x/>
    </i>
    <i>
      <x v="1"/>
    </i>
    <i t="grand">
      <x/>
    </i>
  </colItems>
  <pageFields count="1">
    <pageField fld="3" hier="-1"/>
  </pageFields>
  <dataFields count="1">
    <dataField name="Count of Bill  hyperlink_x000a_" fld="0" subtotal="count" baseField="0" baseItem="0"/>
  </dataFields>
  <formats count="1">
    <format dxfId="26">
      <pivotArea dataOnly="0" labelOnly="1" fieldPosition="0">
        <references count="1">
          <reference field="6" count="0"/>
        </references>
      </pivotArea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622921-6AE8-3347-84A8-38069062CCE0}" name="PivotTable1" cacheId="4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Y3:AB7" firstHeaderRow="1" firstDataRow="2" firstDataCol="1" rowPageCount="1" colPageCount="1"/>
  <pivotFields count="7">
    <pivotField dataField="1" showAll="0"/>
    <pivotField showAll="0"/>
    <pivotField axis="axisRow" showAll="0">
      <items count="3"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numFmtId="164" showAll="0"/>
    <pivotField showAll="0"/>
    <pivotField axis="axisCol" showAll="0">
      <items count="4">
        <item m="1" x="2"/>
        <item x="0"/>
        <item x="1"/>
        <item t="default"/>
      </items>
    </pivotField>
  </pivotFields>
  <rowFields count="1">
    <field x="2"/>
  </rowFields>
  <rowItems count="3">
    <i>
      <x/>
    </i>
    <i>
      <x v="1"/>
    </i>
    <i t="grand">
      <x/>
    </i>
  </rowItems>
  <colFields count="1">
    <field x="6"/>
  </colFields>
  <colItems count="3">
    <i>
      <x v="1"/>
    </i>
    <i>
      <x v="2"/>
    </i>
    <i t="grand">
      <x/>
    </i>
  </colItems>
  <pageFields count="1">
    <pageField fld="3" hier="-1"/>
  </pageFields>
  <dataFields count="1">
    <dataField name="Count of Bill  hyperlink_x000a_" fld="0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wyoleg.gov/Legislation/2026/SF0055" TargetMode="External"/><Relationship Id="rId299" Type="http://schemas.openxmlformats.org/officeDocument/2006/relationships/hyperlink" Target="https://www.wyoleg.gov/Legislation/2026/HB0168" TargetMode="External"/><Relationship Id="rId21" Type="http://schemas.openxmlformats.org/officeDocument/2006/relationships/hyperlink" Target="https://www.wyoleg.gov/Legislation/2026/SF0014" TargetMode="External"/><Relationship Id="rId63" Type="http://schemas.openxmlformats.org/officeDocument/2006/relationships/hyperlink" Target="https://www.wyoleg.gov/Legislation/2026/SF0036" TargetMode="External"/><Relationship Id="rId159" Type="http://schemas.openxmlformats.org/officeDocument/2006/relationships/hyperlink" Target="https://www.wyoleg.gov/Legislation/2026/HB0092" TargetMode="External"/><Relationship Id="rId324" Type="http://schemas.openxmlformats.org/officeDocument/2006/relationships/hyperlink" Target="https://www.wyoleg.gov/Legislation/2026/HB0185" TargetMode="External"/><Relationship Id="rId170" Type="http://schemas.openxmlformats.org/officeDocument/2006/relationships/hyperlink" Target="https://www.wyoleg.gov/Legislation/2026/SF0074" TargetMode="External"/><Relationship Id="rId226" Type="http://schemas.openxmlformats.org/officeDocument/2006/relationships/hyperlink" Target="https://www.wyoleg.gov/Legislation/2026/SF0091" TargetMode="External"/><Relationship Id="rId268" Type="http://schemas.openxmlformats.org/officeDocument/2006/relationships/hyperlink" Target="https://www.wyoleg.gov/Legislation/2026/HB0155" TargetMode="External"/><Relationship Id="rId32" Type="http://schemas.openxmlformats.org/officeDocument/2006/relationships/hyperlink" Target="https://www.wyoleg.gov/Legislation/2026/HB0016" TargetMode="External"/><Relationship Id="rId74" Type="http://schemas.openxmlformats.org/officeDocument/2006/relationships/hyperlink" Target="https://www.wyoleg.gov/Legislation/2026/HB0035" TargetMode="External"/><Relationship Id="rId128" Type="http://schemas.openxmlformats.org/officeDocument/2006/relationships/hyperlink" Target="https://www.wyoleg.gov/Legislation/2026/SF0056" TargetMode="External"/><Relationship Id="rId335" Type="http://schemas.openxmlformats.org/officeDocument/2006/relationships/hyperlink" Target="https://wyoleg.gov/Legislation/2026/SF0126" TargetMode="External"/><Relationship Id="rId5" Type="http://schemas.openxmlformats.org/officeDocument/2006/relationships/hyperlink" Target="https://www.wyoleg.gov/Legislation/2026/HB0006" TargetMode="External"/><Relationship Id="rId181" Type="http://schemas.openxmlformats.org/officeDocument/2006/relationships/hyperlink" Target="https://www.wyoleg.gov/Legislation/2026/HB0102" TargetMode="External"/><Relationship Id="rId237" Type="http://schemas.openxmlformats.org/officeDocument/2006/relationships/hyperlink" Target="https://www.wyoleg.gov/Legislation/2026/HB0134" TargetMode="External"/><Relationship Id="rId279" Type="http://schemas.openxmlformats.org/officeDocument/2006/relationships/hyperlink" Target="https://www.wyoleg.gov/Legislation/2026/SF0102" TargetMode="External"/><Relationship Id="rId43" Type="http://schemas.openxmlformats.org/officeDocument/2006/relationships/hyperlink" Target="https://www.wyoleg.gov/Legislation/2026/HB0027" TargetMode="External"/><Relationship Id="rId139" Type="http://schemas.openxmlformats.org/officeDocument/2006/relationships/hyperlink" Target="https://www.wyoleg.gov/Legislation/2026/HB0072" TargetMode="External"/><Relationship Id="rId290" Type="http://schemas.openxmlformats.org/officeDocument/2006/relationships/hyperlink" Target="https://www.wyoleg.gov/Legislation/2026/SF0113" TargetMode="External"/><Relationship Id="rId304" Type="http://schemas.openxmlformats.org/officeDocument/2006/relationships/hyperlink" Target="https://www.wyoleg.gov/Legislation/2026/SF0118" TargetMode="External"/><Relationship Id="rId85" Type="http://schemas.openxmlformats.org/officeDocument/2006/relationships/hyperlink" Target="https://www.wyoleg.gov/Legislation/2026/HB0046" TargetMode="External"/><Relationship Id="rId150" Type="http://schemas.openxmlformats.org/officeDocument/2006/relationships/hyperlink" Target="https://www.wyoleg.gov/Legislation/2026/HB0083" TargetMode="External"/><Relationship Id="rId192" Type="http://schemas.openxmlformats.org/officeDocument/2006/relationships/hyperlink" Target="https://www.wyoleg.gov/Legislation/2026/SF0077" TargetMode="External"/><Relationship Id="rId206" Type="http://schemas.openxmlformats.org/officeDocument/2006/relationships/hyperlink" Target="https://www.wyoleg.gov/Legislation/2026/SF0083" TargetMode="External"/><Relationship Id="rId248" Type="http://schemas.openxmlformats.org/officeDocument/2006/relationships/hyperlink" Target="https://www.wyoleg.gov/Legislation/2026/HB0145" TargetMode="External"/><Relationship Id="rId12" Type="http://schemas.openxmlformats.org/officeDocument/2006/relationships/hyperlink" Target="https://www.wyoleg.gov/Legislation/2026/SF0005" TargetMode="External"/><Relationship Id="rId108" Type="http://schemas.openxmlformats.org/officeDocument/2006/relationships/hyperlink" Target="https://www.wyoleg.gov/Legislation/2026/HB0056" TargetMode="External"/><Relationship Id="rId315" Type="http://schemas.openxmlformats.org/officeDocument/2006/relationships/hyperlink" Target="https://www.wyoleg.gov/Legislation/2026/HB0177" TargetMode="External"/><Relationship Id="rId54" Type="http://schemas.openxmlformats.org/officeDocument/2006/relationships/hyperlink" Target="https://www.wyoleg.gov/Legislation/2026/SF0027" TargetMode="External"/><Relationship Id="rId96" Type="http://schemas.openxmlformats.org/officeDocument/2006/relationships/hyperlink" Target="https://www.wyoleg.gov/Legislation/2026/SF0046" TargetMode="External"/><Relationship Id="rId161" Type="http://schemas.openxmlformats.org/officeDocument/2006/relationships/hyperlink" Target="https://www.wyoleg.gov/Legislation/2026/SF0065" TargetMode="External"/><Relationship Id="rId217" Type="http://schemas.openxmlformats.org/officeDocument/2006/relationships/hyperlink" Target="https://www.wyoleg.gov/Legislation/2026/SF0087" TargetMode="External"/><Relationship Id="rId259" Type="http://schemas.openxmlformats.org/officeDocument/2006/relationships/hyperlink" Target="https://www.wyoleg.gov/Legislation/2026/SF0100" TargetMode="External"/><Relationship Id="rId23" Type="http://schemas.openxmlformats.org/officeDocument/2006/relationships/hyperlink" Target="https://www.wyoleg.gov/Legislation/2026/SF0015" TargetMode="External"/><Relationship Id="rId119" Type="http://schemas.openxmlformats.org/officeDocument/2006/relationships/hyperlink" Target="https://www.wyoleg.gov/Legislation/2026/HB0061" TargetMode="External"/><Relationship Id="rId270" Type="http://schemas.openxmlformats.org/officeDocument/2006/relationships/hyperlink" Target="https://www.wyoleg.gov/Legislation/2026/HB0157" TargetMode="External"/><Relationship Id="rId326" Type="http://schemas.openxmlformats.org/officeDocument/2006/relationships/hyperlink" Target="https://www.wyoleg.gov/Legislation/2026/HB0187" TargetMode="External"/><Relationship Id="rId65" Type="http://schemas.openxmlformats.org/officeDocument/2006/relationships/hyperlink" Target="https://www.wyoleg.gov/Legislation/2026/SF0038" TargetMode="External"/><Relationship Id="rId130" Type="http://schemas.openxmlformats.org/officeDocument/2006/relationships/hyperlink" Target="https://www.wyoleg.gov/Legislation/2026/SF0058" TargetMode="External"/><Relationship Id="rId172" Type="http://schemas.openxmlformats.org/officeDocument/2006/relationships/hyperlink" Target="https://www.wyoleg.gov/Legislation/2026/SF0076" TargetMode="External"/><Relationship Id="rId228" Type="http://schemas.openxmlformats.org/officeDocument/2006/relationships/hyperlink" Target="https://www.wyoleg.gov/Legislation/2026/SF0093" TargetMode="External"/><Relationship Id="rId281" Type="http://schemas.openxmlformats.org/officeDocument/2006/relationships/hyperlink" Target="https://www.wyoleg.gov/Legislation/2026/SF0104" TargetMode="External"/><Relationship Id="rId34" Type="http://schemas.openxmlformats.org/officeDocument/2006/relationships/hyperlink" Target="https://www.wyoleg.gov/Legislation/2026/HB0018" TargetMode="External"/><Relationship Id="rId76" Type="http://schemas.openxmlformats.org/officeDocument/2006/relationships/hyperlink" Target="https://www.wyoleg.gov/Legislation/2026/HB0037" TargetMode="External"/><Relationship Id="rId141" Type="http://schemas.openxmlformats.org/officeDocument/2006/relationships/hyperlink" Target="https://www.wyoleg.gov/Legislation/2026/HB0074" TargetMode="External"/><Relationship Id="rId7" Type="http://schemas.openxmlformats.org/officeDocument/2006/relationships/hyperlink" Target="https://www.wyoleg.gov/Legislation/2026/HB0008" TargetMode="External"/><Relationship Id="rId183" Type="http://schemas.openxmlformats.org/officeDocument/2006/relationships/hyperlink" Target="https://www.wyoleg.gov/Legislation/2026/HB0104" TargetMode="External"/><Relationship Id="rId239" Type="http://schemas.openxmlformats.org/officeDocument/2006/relationships/hyperlink" Target="https://www.wyoleg.gov/Legislation/2026/HB0136" TargetMode="External"/><Relationship Id="rId250" Type="http://schemas.openxmlformats.org/officeDocument/2006/relationships/hyperlink" Target="https://www.wyoleg.gov/Legislation/2026/HB0147" TargetMode="External"/><Relationship Id="rId292" Type="http://schemas.openxmlformats.org/officeDocument/2006/relationships/hyperlink" Target="https://www.wyoleg.gov/Legislation/2026/SF0115" TargetMode="External"/><Relationship Id="rId306" Type="http://schemas.openxmlformats.org/officeDocument/2006/relationships/hyperlink" Target="https://www.wyoleg.gov/Legislation/2026/SF0120" TargetMode="External"/><Relationship Id="rId24" Type="http://schemas.openxmlformats.org/officeDocument/2006/relationships/hyperlink" Target="https://www.wyoleg.gov/Legislation/2026/SF0016" TargetMode="External"/><Relationship Id="rId45" Type="http://schemas.openxmlformats.org/officeDocument/2006/relationships/hyperlink" Target="https://www.wyoleg.gov/Legislation/2026/HB0029" TargetMode="External"/><Relationship Id="rId66" Type="http://schemas.openxmlformats.org/officeDocument/2006/relationships/hyperlink" Target="https://www.wyoleg.gov/Legislation/2026/SF0039" TargetMode="External"/><Relationship Id="rId87" Type="http://schemas.openxmlformats.org/officeDocument/2006/relationships/hyperlink" Target="https://www.wyoleg.gov/Legislation/2026/HB0033" TargetMode="External"/><Relationship Id="rId110" Type="http://schemas.openxmlformats.org/officeDocument/2006/relationships/hyperlink" Target="https://www.wyoleg.gov/Legislation/2026/HB0058" TargetMode="External"/><Relationship Id="rId131" Type="http://schemas.openxmlformats.org/officeDocument/2006/relationships/hyperlink" Target="https://www.wyoleg.gov/Legislation/2026/SF0059" TargetMode="External"/><Relationship Id="rId327" Type="http://schemas.openxmlformats.org/officeDocument/2006/relationships/hyperlink" Target="https://www.wyoleg.gov/Legislation/2026/HB0188" TargetMode="External"/><Relationship Id="rId152" Type="http://schemas.openxmlformats.org/officeDocument/2006/relationships/hyperlink" Target="https://www.wyoleg.gov/Legislation/2026/HB0085" TargetMode="External"/><Relationship Id="rId173" Type="http://schemas.openxmlformats.org/officeDocument/2006/relationships/hyperlink" Target="https://www.wyoleg.gov/Legislation/2026/HB0094" TargetMode="External"/><Relationship Id="rId194" Type="http://schemas.openxmlformats.org/officeDocument/2006/relationships/hyperlink" Target="https://www.wyoleg.gov/Legislation/2026/SF0079" TargetMode="External"/><Relationship Id="rId208" Type="http://schemas.openxmlformats.org/officeDocument/2006/relationships/hyperlink" Target="https://www.wyoleg.gov/Legislation/2026/HJ0005" TargetMode="External"/><Relationship Id="rId229" Type="http://schemas.openxmlformats.org/officeDocument/2006/relationships/hyperlink" Target="https://www.wyoleg.gov/Legislation/2026/SF0094" TargetMode="External"/><Relationship Id="rId240" Type="http://schemas.openxmlformats.org/officeDocument/2006/relationships/hyperlink" Target="https://www.wyoleg.gov/Legislation/2026/HB0137" TargetMode="External"/><Relationship Id="rId261" Type="http://schemas.openxmlformats.org/officeDocument/2006/relationships/hyperlink" Target="https://www.wyoleg.gov/Legislation/2026/HB0148" TargetMode="External"/><Relationship Id="rId14" Type="http://schemas.openxmlformats.org/officeDocument/2006/relationships/hyperlink" Target="https://www.wyoleg.gov/Legislation/2026/SF0007" TargetMode="External"/><Relationship Id="rId35" Type="http://schemas.openxmlformats.org/officeDocument/2006/relationships/hyperlink" Target="https://www.wyoleg.gov/Legislation/2026/HB0019" TargetMode="External"/><Relationship Id="rId56" Type="http://schemas.openxmlformats.org/officeDocument/2006/relationships/hyperlink" Target="https://www.wyoleg.gov/Legislation/2026/SF0029" TargetMode="External"/><Relationship Id="rId77" Type="http://schemas.openxmlformats.org/officeDocument/2006/relationships/hyperlink" Target="https://www.wyoleg.gov/Legislation/2026/HB0038" TargetMode="External"/><Relationship Id="rId100" Type="http://schemas.openxmlformats.org/officeDocument/2006/relationships/hyperlink" Target="https://www.wyoleg.gov/Legislation/2026/HB0048" TargetMode="External"/><Relationship Id="rId282" Type="http://schemas.openxmlformats.org/officeDocument/2006/relationships/hyperlink" Target="https://www.wyoleg.gov/Legislation/2026/SF0105" TargetMode="External"/><Relationship Id="rId317" Type="http://schemas.openxmlformats.org/officeDocument/2006/relationships/hyperlink" Target="https://www.wyoleg.gov/Legislation/2026/HB0178" TargetMode="External"/><Relationship Id="rId8" Type="http://schemas.openxmlformats.org/officeDocument/2006/relationships/hyperlink" Target="https://www.wyoleg.gov/Legislation/2026/HB0009" TargetMode="External"/><Relationship Id="rId98" Type="http://schemas.openxmlformats.org/officeDocument/2006/relationships/hyperlink" Target="https://www.wyoleg.gov/Legislation/2026/SF0048" TargetMode="External"/><Relationship Id="rId121" Type="http://schemas.openxmlformats.org/officeDocument/2006/relationships/hyperlink" Target="https://www.wyoleg.gov/Legislation/2026/HB0063" TargetMode="External"/><Relationship Id="rId142" Type="http://schemas.openxmlformats.org/officeDocument/2006/relationships/hyperlink" Target="https://www.wyoleg.gov/Legislation/2026/HB0075" TargetMode="External"/><Relationship Id="rId163" Type="http://schemas.openxmlformats.org/officeDocument/2006/relationships/hyperlink" Target="https://www.wyoleg.gov/Legislation/2026/SF0067" TargetMode="External"/><Relationship Id="rId184" Type="http://schemas.openxmlformats.org/officeDocument/2006/relationships/hyperlink" Target="https://www.wyoleg.gov/Legislation/2026/HB0105" TargetMode="External"/><Relationship Id="rId219" Type="http://schemas.openxmlformats.org/officeDocument/2006/relationships/hyperlink" Target="https://www.wyoleg.gov/Legislation/2026/SF0088" TargetMode="External"/><Relationship Id="rId230" Type="http://schemas.openxmlformats.org/officeDocument/2006/relationships/hyperlink" Target="https://www.wyoleg.gov/Legislation/2026/SF0095" TargetMode="External"/><Relationship Id="rId251" Type="http://schemas.openxmlformats.org/officeDocument/2006/relationships/hyperlink" Target="https://www.wyoleg.gov/Legislation/2026/HJ0006" TargetMode="External"/><Relationship Id="rId25" Type="http://schemas.openxmlformats.org/officeDocument/2006/relationships/hyperlink" Target="https://www.wyoleg.gov/Legislation/2026/SF0017" TargetMode="External"/><Relationship Id="rId46" Type="http://schemas.openxmlformats.org/officeDocument/2006/relationships/hyperlink" Target="https://www.wyoleg.gov/Legislation/2026/HB0030" TargetMode="External"/><Relationship Id="rId67" Type="http://schemas.openxmlformats.org/officeDocument/2006/relationships/hyperlink" Target="https://www.wyoleg.gov/Legislation/2026/HJ0002" TargetMode="External"/><Relationship Id="rId272" Type="http://schemas.openxmlformats.org/officeDocument/2006/relationships/hyperlink" Target="https://www.wyoleg.gov/Legislation/2026/HB0159" TargetMode="External"/><Relationship Id="rId293" Type="http://schemas.openxmlformats.org/officeDocument/2006/relationships/hyperlink" Target="https://www.wyoleg.gov/Legislation/2026/SF0116" TargetMode="External"/><Relationship Id="rId307" Type="http://schemas.openxmlformats.org/officeDocument/2006/relationships/hyperlink" Target="https://www.wyoleg.gov/Legislation/2026/SF0121" TargetMode="External"/><Relationship Id="rId328" Type="http://schemas.openxmlformats.org/officeDocument/2006/relationships/hyperlink" Target="https://www.wyoleg.gov/Legislation/2026/HB0189" TargetMode="External"/><Relationship Id="rId88" Type="http://schemas.openxmlformats.org/officeDocument/2006/relationships/hyperlink" Target="https://www.wyoleg.gov/Legislation/2026/HJ0004" TargetMode="External"/><Relationship Id="rId111" Type="http://schemas.openxmlformats.org/officeDocument/2006/relationships/hyperlink" Target="https://www.wyoleg.gov/Legislation/2026/SF0050" TargetMode="External"/><Relationship Id="rId132" Type="http://schemas.openxmlformats.org/officeDocument/2006/relationships/hyperlink" Target="https://www.wyoleg.gov/Legislation/2026/SF0060" TargetMode="External"/><Relationship Id="rId153" Type="http://schemas.openxmlformats.org/officeDocument/2006/relationships/hyperlink" Target="https://www.wyoleg.gov/Legislation/2026/HB0086" TargetMode="External"/><Relationship Id="rId174" Type="http://schemas.openxmlformats.org/officeDocument/2006/relationships/hyperlink" Target="https://www.wyoleg.gov/Legislation/2026/HB0095" TargetMode="External"/><Relationship Id="rId195" Type="http://schemas.openxmlformats.org/officeDocument/2006/relationships/hyperlink" Target="https://www.wyoleg.gov/Legislation/2026/SF0080" TargetMode="External"/><Relationship Id="rId209" Type="http://schemas.openxmlformats.org/officeDocument/2006/relationships/hyperlink" Target="https://www.wyoleg.gov/Legislation/2026/SJ0003" TargetMode="External"/><Relationship Id="rId220" Type="http://schemas.openxmlformats.org/officeDocument/2006/relationships/hyperlink" Target="https://www.wyoleg.gov/Legislation/2026/HB0124" TargetMode="External"/><Relationship Id="rId241" Type="http://schemas.openxmlformats.org/officeDocument/2006/relationships/hyperlink" Target="https://www.wyoleg.gov/Legislation/2026/HB0138" TargetMode="External"/><Relationship Id="rId15" Type="http://schemas.openxmlformats.org/officeDocument/2006/relationships/hyperlink" Target="https://www.wyoleg.gov/Legislation/2026/SF0008" TargetMode="External"/><Relationship Id="rId36" Type="http://schemas.openxmlformats.org/officeDocument/2006/relationships/hyperlink" Target="https://www.wyoleg.gov/Legislation/2026/HB0020" TargetMode="External"/><Relationship Id="rId57" Type="http://schemas.openxmlformats.org/officeDocument/2006/relationships/hyperlink" Target="https://www.wyoleg.gov/Legislation/2026/SF0030" TargetMode="External"/><Relationship Id="rId262" Type="http://schemas.openxmlformats.org/officeDocument/2006/relationships/hyperlink" Target="https://www.wyoleg.gov/Legislation/2026/HB0149" TargetMode="External"/><Relationship Id="rId283" Type="http://schemas.openxmlformats.org/officeDocument/2006/relationships/hyperlink" Target="https://www.wyoleg.gov/Legislation/2026/SF0106" TargetMode="External"/><Relationship Id="rId318" Type="http://schemas.openxmlformats.org/officeDocument/2006/relationships/hyperlink" Target="https://www.wyoleg.gov/Legislation/2026/HB0179" TargetMode="External"/><Relationship Id="rId78" Type="http://schemas.openxmlformats.org/officeDocument/2006/relationships/hyperlink" Target="https://www.wyoleg.gov/Legislation/2026/HB0039" TargetMode="External"/><Relationship Id="rId99" Type="http://schemas.openxmlformats.org/officeDocument/2006/relationships/hyperlink" Target="https://www.wyoleg.gov/Legislation/2026/SF0049" TargetMode="External"/><Relationship Id="rId101" Type="http://schemas.openxmlformats.org/officeDocument/2006/relationships/hyperlink" Target="https://www.wyoleg.gov/Legislation/2026/HB0049" TargetMode="External"/><Relationship Id="rId122" Type="http://schemas.openxmlformats.org/officeDocument/2006/relationships/hyperlink" Target="https://www.wyoleg.gov/Legislation/2026/HB0064" TargetMode="External"/><Relationship Id="rId143" Type="http://schemas.openxmlformats.org/officeDocument/2006/relationships/hyperlink" Target="https://www.wyoleg.gov/Legislation/2026/HB0076" TargetMode="External"/><Relationship Id="rId164" Type="http://schemas.openxmlformats.org/officeDocument/2006/relationships/hyperlink" Target="https://www.wyoleg.gov/Legislation/2026/SF0068" TargetMode="External"/><Relationship Id="rId185" Type="http://schemas.openxmlformats.org/officeDocument/2006/relationships/hyperlink" Target="https://www.wyoleg.gov/Legislation/2026/HB0106" TargetMode="External"/><Relationship Id="rId9" Type="http://schemas.openxmlformats.org/officeDocument/2006/relationships/hyperlink" Target="https://www.wyoleg.gov/Legislation/2026/HB0010" TargetMode="External"/><Relationship Id="rId210" Type="http://schemas.openxmlformats.org/officeDocument/2006/relationships/hyperlink" Target="https://www.wyoleg.gov/Legislation/2026/HB0119" TargetMode="External"/><Relationship Id="rId26" Type="http://schemas.openxmlformats.org/officeDocument/2006/relationships/hyperlink" Target="https://www.wyoleg.gov/Legislation/2026/SF0018" TargetMode="External"/><Relationship Id="rId231" Type="http://schemas.openxmlformats.org/officeDocument/2006/relationships/hyperlink" Target="https://www.wyoleg.gov/Legislation/2026/HB0128" TargetMode="External"/><Relationship Id="rId252" Type="http://schemas.openxmlformats.org/officeDocument/2006/relationships/hyperlink" Target="https://www.wyoleg.gov/Legislation/2026/SF0096" TargetMode="External"/><Relationship Id="rId273" Type="http://schemas.openxmlformats.org/officeDocument/2006/relationships/hyperlink" Target="https://www.wyoleg.gov/Legislation/2026/HB0160" TargetMode="External"/><Relationship Id="rId294" Type="http://schemas.openxmlformats.org/officeDocument/2006/relationships/hyperlink" Target="https://www.wyoleg.gov/Legislation/2026/HB0163" TargetMode="External"/><Relationship Id="rId308" Type="http://schemas.openxmlformats.org/officeDocument/2006/relationships/hyperlink" Target="https://www.wyoleg.gov/Legislation/2026/SF0122" TargetMode="External"/><Relationship Id="rId329" Type="http://schemas.openxmlformats.org/officeDocument/2006/relationships/hyperlink" Target="https://www.wyoleg.gov/Legislation/2026/HB0190" TargetMode="External"/><Relationship Id="rId47" Type="http://schemas.openxmlformats.org/officeDocument/2006/relationships/hyperlink" Target="https://www.wyoleg.gov/Legislation/2026/SF0020" TargetMode="External"/><Relationship Id="rId68" Type="http://schemas.openxmlformats.org/officeDocument/2006/relationships/hyperlink" Target="https://www.wyoleg.gov/Legislation/2026/SF0003" TargetMode="External"/><Relationship Id="rId89" Type="http://schemas.openxmlformats.org/officeDocument/2006/relationships/hyperlink" Target="https://www.wyoleg.gov/Legislation/2026/SF0002" TargetMode="External"/><Relationship Id="rId112" Type="http://schemas.openxmlformats.org/officeDocument/2006/relationships/hyperlink" Target="https://www.wyoleg.gov/Legislation/2026/SF0051" TargetMode="External"/><Relationship Id="rId133" Type="http://schemas.openxmlformats.org/officeDocument/2006/relationships/hyperlink" Target="https://www.wyoleg.gov/Legislation/2026/SF0061" TargetMode="External"/><Relationship Id="rId154" Type="http://schemas.openxmlformats.org/officeDocument/2006/relationships/hyperlink" Target="https://www.wyoleg.gov/Legislation/2026/HB0087" TargetMode="External"/><Relationship Id="rId175" Type="http://schemas.openxmlformats.org/officeDocument/2006/relationships/hyperlink" Target="https://www.wyoleg.gov/Legislation/2026/HB0096" TargetMode="External"/><Relationship Id="rId196" Type="http://schemas.openxmlformats.org/officeDocument/2006/relationships/hyperlink" Target="https://www.wyoleg.gov/Legislation/2026/SF0081" TargetMode="External"/><Relationship Id="rId200" Type="http://schemas.openxmlformats.org/officeDocument/2006/relationships/hyperlink" Target="https://www.wyoleg.gov/Legislation/2026/HB0114" TargetMode="External"/><Relationship Id="rId16" Type="http://schemas.openxmlformats.org/officeDocument/2006/relationships/hyperlink" Target="https://www.wyoleg.gov/Legislation/2026/SF0009" TargetMode="External"/><Relationship Id="rId221" Type="http://schemas.openxmlformats.org/officeDocument/2006/relationships/hyperlink" Target="https://www.wyoleg.gov/Legislation/2026/HB0125" TargetMode="External"/><Relationship Id="rId242" Type="http://schemas.openxmlformats.org/officeDocument/2006/relationships/hyperlink" Target="https://www.wyoleg.gov/Legislation/2026/HB0139" TargetMode="External"/><Relationship Id="rId263" Type="http://schemas.openxmlformats.org/officeDocument/2006/relationships/hyperlink" Target="https://www.wyoleg.gov/Legislation/2026/HB0150" TargetMode="External"/><Relationship Id="rId284" Type="http://schemas.openxmlformats.org/officeDocument/2006/relationships/hyperlink" Target="https://www.wyoleg.gov/Legislation/2026/SF0107" TargetMode="External"/><Relationship Id="rId319" Type="http://schemas.openxmlformats.org/officeDocument/2006/relationships/hyperlink" Target="https://www.wyoleg.gov/Legislation/2026/HB0180" TargetMode="External"/><Relationship Id="rId37" Type="http://schemas.openxmlformats.org/officeDocument/2006/relationships/hyperlink" Target="https://www.wyoleg.gov/Legislation/2026/HB0021" TargetMode="External"/><Relationship Id="rId58" Type="http://schemas.openxmlformats.org/officeDocument/2006/relationships/hyperlink" Target="https://www.wyoleg.gov/Legislation/2026/SF0031" TargetMode="External"/><Relationship Id="rId79" Type="http://schemas.openxmlformats.org/officeDocument/2006/relationships/hyperlink" Target="https://www.wyoleg.gov/Legislation/2026/HB0040" TargetMode="External"/><Relationship Id="rId102" Type="http://schemas.openxmlformats.org/officeDocument/2006/relationships/hyperlink" Target="https://www.wyoleg.gov/Legislation/2026/HB0050" TargetMode="External"/><Relationship Id="rId123" Type="http://schemas.openxmlformats.org/officeDocument/2006/relationships/hyperlink" Target="https://www.wyoleg.gov/Legislation/2026/HB0065" TargetMode="External"/><Relationship Id="rId144" Type="http://schemas.openxmlformats.org/officeDocument/2006/relationships/hyperlink" Target="https://www.wyoleg.gov/Legislation/2026/HB0077" TargetMode="External"/><Relationship Id="rId330" Type="http://schemas.openxmlformats.org/officeDocument/2006/relationships/hyperlink" Target="https://www.wyoleg.gov/Legislation/2026/HB0191" TargetMode="External"/><Relationship Id="rId90" Type="http://schemas.openxmlformats.org/officeDocument/2006/relationships/hyperlink" Target="https://www.wyoleg.gov/Legislation/2026/SF0040" TargetMode="External"/><Relationship Id="rId165" Type="http://schemas.openxmlformats.org/officeDocument/2006/relationships/hyperlink" Target="https://www.wyoleg.gov/Legislation/2026/SF0069" TargetMode="External"/><Relationship Id="rId186" Type="http://schemas.openxmlformats.org/officeDocument/2006/relationships/hyperlink" Target="https://www.wyoleg.gov/Legislation/2026/HB0107" TargetMode="External"/><Relationship Id="rId211" Type="http://schemas.openxmlformats.org/officeDocument/2006/relationships/hyperlink" Target="https://www.wyoleg.gov/Legislation/2026/HB0120" TargetMode="External"/><Relationship Id="rId232" Type="http://schemas.openxmlformats.org/officeDocument/2006/relationships/hyperlink" Target="https://www.wyoleg.gov/Legislation/2026/HB0129" TargetMode="External"/><Relationship Id="rId253" Type="http://schemas.openxmlformats.org/officeDocument/2006/relationships/hyperlink" Target="https://www.wyoleg.gov/Legislation/2026/SF0097" TargetMode="External"/><Relationship Id="rId274" Type="http://schemas.openxmlformats.org/officeDocument/2006/relationships/hyperlink" Target="https://www.wyoleg.gov/Legislation/2026/HB0161" TargetMode="External"/><Relationship Id="rId295" Type="http://schemas.openxmlformats.org/officeDocument/2006/relationships/hyperlink" Target="https://www.wyoleg.gov/Legislation/2026/HB0164" TargetMode="External"/><Relationship Id="rId309" Type="http://schemas.openxmlformats.org/officeDocument/2006/relationships/hyperlink" Target="https://www.wyoleg.gov/Legislation/2026/HB0171" TargetMode="External"/><Relationship Id="rId27" Type="http://schemas.openxmlformats.org/officeDocument/2006/relationships/hyperlink" Target="https://www.wyoleg.gov/Legislation/2026/SF0019" TargetMode="External"/><Relationship Id="rId48" Type="http://schemas.openxmlformats.org/officeDocument/2006/relationships/hyperlink" Target="https://www.wyoleg.gov/Legislation/2026/SF0021" TargetMode="External"/><Relationship Id="rId69" Type="http://schemas.openxmlformats.org/officeDocument/2006/relationships/hyperlink" Target="https://www.wyoleg.gov/Legislation/2026/HJ0001" TargetMode="External"/><Relationship Id="rId113" Type="http://schemas.openxmlformats.org/officeDocument/2006/relationships/hyperlink" Target="https://www.wyoleg.gov/Legislation/2026/SF0052" TargetMode="External"/><Relationship Id="rId134" Type="http://schemas.openxmlformats.org/officeDocument/2006/relationships/hyperlink" Target="https://www.wyoleg.gov/Legislation/2026/SF0062" TargetMode="External"/><Relationship Id="rId320" Type="http://schemas.openxmlformats.org/officeDocument/2006/relationships/hyperlink" Target="https://www.wyoleg.gov/Legislation/2026/HB0181" TargetMode="External"/><Relationship Id="rId80" Type="http://schemas.openxmlformats.org/officeDocument/2006/relationships/hyperlink" Target="https://www.wyoleg.gov/Legislation/2026/HB0041" TargetMode="External"/><Relationship Id="rId155" Type="http://schemas.openxmlformats.org/officeDocument/2006/relationships/hyperlink" Target="https://www.wyoleg.gov/Legislation/2026/HB0088" TargetMode="External"/><Relationship Id="rId176" Type="http://schemas.openxmlformats.org/officeDocument/2006/relationships/hyperlink" Target="https://www.wyoleg.gov/Legislation/2026/HB0097" TargetMode="External"/><Relationship Id="rId197" Type="http://schemas.openxmlformats.org/officeDocument/2006/relationships/hyperlink" Target="https://www.wyoleg.gov/Legislation/2026/HB0111" TargetMode="External"/><Relationship Id="rId201" Type="http://schemas.openxmlformats.org/officeDocument/2006/relationships/hyperlink" Target="https://www.wyoleg.gov/Legislation/2026/HB0115" TargetMode="External"/><Relationship Id="rId222" Type="http://schemas.openxmlformats.org/officeDocument/2006/relationships/hyperlink" Target="https://www.wyoleg.gov/Legislation/2026/HB0126" TargetMode="External"/><Relationship Id="rId243" Type="http://schemas.openxmlformats.org/officeDocument/2006/relationships/hyperlink" Target="https://www.wyoleg.gov/Legislation/2026/HB0140" TargetMode="External"/><Relationship Id="rId264" Type="http://schemas.openxmlformats.org/officeDocument/2006/relationships/hyperlink" Target="https://www.wyoleg.gov/Legislation/2026/HB0151" TargetMode="External"/><Relationship Id="rId285" Type="http://schemas.openxmlformats.org/officeDocument/2006/relationships/hyperlink" Target="https://www.wyoleg.gov/Legislation/2026/SF0108" TargetMode="External"/><Relationship Id="rId17" Type="http://schemas.openxmlformats.org/officeDocument/2006/relationships/hyperlink" Target="https://www.wyoleg.gov/Legislation/2026/SF0010" TargetMode="External"/><Relationship Id="rId38" Type="http://schemas.openxmlformats.org/officeDocument/2006/relationships/hyperlink" Target="https://www.wyoleg.gov/Legislation/2026/HB0022" TargetMode="External"/><Relationship Id="rId59" Type="http://schemas.openxmlformats.org/officeDocument/2006/relationships/hyperlink" Target="https://www.wyoleg.gov/Legislation/2026/SF0032" TargetMode="External"/><Relationship Id="rId103" Type="http://schemas.openxmlformats.org/officeDocument/2006/relationships/hyperlink" Target="https://www.wyoleg.gov/Legislation/2026/HB0051" TargetMode="External"/><Relationship Id="rId124" Type="http://schemas.openxmlformats.org/officeDocument/2006/relationships/hyperlink" Target="https://www.wyoleg.gov/Legislation/2026/HB0066" TargetMode="External"/><Relationship Id="rId310" Type="http://schemas.openxmlformats.org/officeDocument/2006/relationships/hyperlink" Target="https://www.wyoleg.gov/Legislation/2026/HB0172" TargetMode="External"/><Relationship Id="rId70" Type="http://schemas.openxmlformats.org/officeDocument/2006/relationships/hyperlink" Target="https://www.wyoleg.gov/Legislation/2026/HB0031" TargetMode="External"/><Relationship Id="rId91" Type="http://schemas.openxmlformats.org/officeDocument/2006/relationships/hyperlink" Target="https://www.wyoleg.gov/Legislation/2026/SF0041" TargetMode="External"/><Relationship Id="rId145" Type="http://schemas.openxmlformats.org/officeDocument/2006/relationships/hyperlink" Target="https://www.wyoleg.gov/Legislation/2026/HB0078" TargetMode="External"/><Relationship Id="rId166" Type="http://schemas.openxmlformats.org/officeDocument/2006/relationships/hyperlink" Target="https://www.wyoleg.gov/Legislation/2026/SF0070" TargetMode="External"/><Relationship Id="rId187" Type="http://schemas.openxmlformats.org/officeDocument/2006/relationships/hyperlink" Target="https://www.wyoleg.gov/Legislation/2026/HB0108" TargetMode="External"/><Relationship Id="rId331" Type="http://schemas.openxmlformats.org/officeDocument/2006/relationships/hyperlink" Target="https://www.wyoleg.gov/Legislation/2026/HB0192" TargetMode="External"/><Relationship Id="rId1" Type="http://schemas.openxmlformats.org/officeDocument/2006/relationships/hyperlink" Target="https://www.wyoleg.gov/Legislation/2026/HB0002" TargetMode="External"/><Relationship Id="rId212" Type="http://schemas.openxmlformats.org/officeDocument/2006/relationships/hyperlink" Target="https://www.wyoleg.gov/Legislation/2026/HB0121" TargetMode="External"/><Relationship Id="rId233" Type="http://schemas.openxmlformats.org/officeDocument/2006/relationships/hyperlink" Target="https://www.wyoleg.gov/Legislation/2026/HB0130" TargetMode="External"/><Relationship Id="rId254" Type="http://schemas.openxmlformats.org/officeDocument/2006/relationships/hyperlink" Target="https://www.wyoleg.gov/Legislation/2026/SJ0004" TargetMode="External"/><Relationship Id="rId28" Type="http://schemas.openxmlformats.org/officeDocument/2006/relationships/hyperlink" Target="https://www.wyoleg.gov/Legislation/2026/HB0012" TargetMode="External"/><Relationship Id="rId49" Type="http://schemas.openxmlformats.org/officeDocument/2006/relationships/hyperlink" Target="https://www.wyoleg.gov/Legislation/2026/SF0022" TargetMode="External"/><Relationship Id="rId114" Type="http://schemas.openxmlformats.org/officeDocument/2006/relationships/hyperlink" Target="https://www.wyoleg.gov/Legislation/2026/SF0053" TargetMode="External"/><Relationship Id="rId275" Type="http://schemas.openxmlformats.org/officeDocument/2006/relationships/hyperlink" Target="https://www.wyoleg.gov/Legislation/2026/HB0162" TargetMode="External"/><Relationship Id="rId296" Type="http://schemas.openxmlformats.org/officeDocument/2006/relationships/hyperlink" Target="https://www.wyoleg.gov/Legislation/2026/HB0165" TargetMode="External"/><Relationship Id="rId300" Type="http://schemas.openxmlformats.org/officeDocument/2006/relationships/hyperlink" Target="https://www.wyoleg.gov/Legislation/2026/HB0169" TargetMode="External"/><Relationship Id="rId60" Type="http://schemas.openxmlformats.org/officeDocument/2006/relationships/hyperlink" Target="https://www.wyoleg.gov/Legislation/2026/SF0033" TargetMode="External"/><Relationship Id="rId81" Type="http://schemas.openxmlformats.org/officeDocument/2006/relationships/hyperlink" Target="https://www.wyoleg.gov/Legislation/2026/HB0042" TargetMode="External"/><Relationship Id="rId135" Type="http://schemas.openxmlformats.org/officeDocument/2006/relationships/hyperlink" Target="https://www.wyoleg.gov/Legislation/2026/SF0063" TargetMode="External"/><Relationship Id="rId156" Type="http://schemas.openxmlformats.org/officeDocument/2006/relationships/hyperlink" Target="https://www.wyoleg.gov/Legislation/2026/HB0089" TargetMode="External"/><Relationship Id="rId177" Type="http://schemas.openxmlformats.org/officeDocument/2006/relationships/hyperlink" Target="https://www.wyoleg.gov/Legislation/2026/HB0098" TargetMode="External"/><Relationship Id="rId198" Type="http://schemas.openxmlformats.org/officeDocument/2006/relationships/hyperlink" Target="https://www.wyoleg.gov/Legislation/2026/HB0112" TargetMode="External"/><Relationship Id="rId321" Type="http://schemas.openxmlformats.org/officeDocument/2006/relationships/hyperlink" Target="https://www.wyoleg.gov/Legislation/2026/HB0182" TargetMode="External"/><Relationship Id="rId202" Type="http://schemas.openxmlformats.org/officeDocument/2006/relationships/hyperlink" Target="https://www.wyoleg.gov/Legislation/2026/HB0116" TargetMode="External"/><Relationship Id="rId223" Type="http://schemas.openxmlformats.org/officeDocument/2006/relationships/hyperlink" Target="https://www.wyoleg.gov/Legislation/2026/HB0127" TargetMode="External"/><Relationship Id="rId244" Type="http://schemas.openxmlformats.org/officeDocument/2006/relationships/hyperlink" Target="https://www.wyoleg.gov/Legislation/2026/HB0141" TargetMode="External"/><Relationship Id="rId18" Type="http://schemas.openxmlformats.org/officeDocument/2006/relationships/hyperlink" Target="https://www.wyoleg.gov/Legislation/2026/SF0011" TargetMode="External"/><Relationship Id="rId39" Type="http://schemas.openxmlformats.org/officeDocument/2006/relationships/hyperlink" Target="https://www.wyoleg.gov/Legislation/2026/HB0023" TargetMode="External"/><Relationship Id="rId265" Type="http://schemas.openxmlformats.org/officeDocument/2006/relationships/hyperlink" Target="https://www.wyoleg.gov/Legislation/2026/HB0152" TargetMode="External"/><Relationship Id="rId286" Type="http://schemas.openxmlformats.org/officeDocument/2006/relationships/hyperlink" Target="https://www.wyoleg.gov/Legislation/2026/SF0109" TargetMode="External"/><Relationship Id="rId50" Type="http://schemas.openxmlformats.org/officeDocument/2006/relationships/hyperlink" Target="https://www.wyoleg.gov/Legislation/2026/SF0023" TargetMode="External"/><Relationship Id="rId104" Type="http://schemas.openxmlformats.org/officeDocument/2006/relationships/hyperlink" Target="https://www.wyoleg.gov/Legislation/2026/HB0052" TargetMode="External"/><Relationship Id="rId125" Type="http://schemas.openxmlformats.org/officeDocument/2006/relationships/hyperlink" Target="https://www.wyoleg.gov/Legislation/2026/HB0067" TargetMode="External"/><Relationship Id="rId146" Type="http://schemas.openxmlformats.org/officeDocument/2006/relationships/hyperlink" Target="https://www.wyoleg.gov/Legislation/2026/HB0079" TargetMode="External"/><Relationship Id="rId167" Type="http://schemas.openxmlformats.org/officeDocument/2006/relationships/hyperlink" Target="https://www.wyoleg.gov/Legislation/2026/SF0071" TargetMode="External"/><Relationship Id="rId188" Type="http://schemas.openxmlformats.org/officeDocument/2006/relationships/hyperlink" Target="https://www.wyoleg.gov/Legislation/2026/HB0109" TargetMode="External"/><Relationship Id="rId311" Type="http://schemas.openxmlformats.org/officeDocument/2006/relationships/hyperlink" Target="https://www.wyoleg.gov/Legislation/2026/HB0173" TargetMode="External"/><Relationship Id="rId332" Type="http://schemas.openxmlformats.org/officeDocument/2006/relationships/hyperlink" Target="https://wyoleg.gov/Legislation/2026/SF0123" TargetMode="External"/><Relationship Id="rId71" Type="http://schemas.openxmlformats.org/officeDocument/2006/relationships/hyperlink" Target="https://www.wyoleg.gov/Legislation/2026/HB0032" TargetMode="External"/><Relationship Id="rId92" Type="http://schemas.openxmlformats.org/officeDocument/2006/relationships/hyperlink" Target="https://www.wyoleg.gov/Legislation/2026/SF0042" TargetMode="External"/><Relationship Id="rId213" Type="http://schemas.openxmlformats.org/officeDocument/2006/relationships/hyperlink" Target="https://www.wyoleg.gov/Legislation/2026/HB0122" TargetMode="External"/><Relationship Id="rId234" Type="http://schemas.openxmlformats.org/officeDocument/2006/relationships/hyperlink" Target="https://www.wyoleg.gov/Legislation/2026/HB0131" TargetMode="External"/><Relationship Id="rId2" Type="http://schemas.openxmlformats.org/officeDocument/2006/relationships/hyperlink" Target="https://www.wyoleg.gov/Legislation/2026/HB0003" TargetMode="External"/><Relationship Id="rId29" Type="http://schemas.openxmlformats.org/officeDocument/2006/relationships/hyperlink" Target="https://www.wyoleg.gov/Legislation/2026/HB0013" TargetMode="External"/><Relationship Id="rId255" Type="http://schemas.openxmlformats.org/officeDocument/2006/relationships/hyperlink" Target="https://www.wyoleg.gov/Legislation/2026/SJ0005" TargetMode="External"/><Relationship Id="rId276" Type="http://schemas.openxmlformats.org/officeDocument/2006/relationships/hyperlink" Target="https://www.wyoleg.gov/Legislation/2026/HJ0007" TargetMode="External"/><Relationship Id="rId297" Type="http://schemas.openxmlformats.org/officeDocument/2006/relationships/hyperlink" Target="https://www.wyoleg.gov/Legislation/2026/HB0166" TargetMode="External"/><Relationship Id="rId40" Type="http://schemas.openxmlformats.org/officeDocument/2006/relationships/hyperlink" Target="https://www.wyoleg.gov/Legislation/2026/HB0024" TargetMode="External"/><Relationship Id="rId115" Type="http://schemas.openxmlformats.org/officeDocument/2006/relationships/hyperlink" Target="https://www.wyoleg.gov/Legislation/2026/HB0059" TargetMode="External"/><Relationship Id="rId136" Type="http://schemas.openxmlformats.org/officeDocument/2006/relationships/hyperlink" Target="https://www.wyoleg.gov/Legislation/2026/SF0064" TargetMode="External"/><Relationship Id="rId157" Type="http://schemas.openxmlformats.org/officeDocument/2006/relationships/hyperlink" Target="https://www.wyoleg.gov/Legislation/2026/HB0090" TargetMode="External"/><Relationship Id="rId178" Type="http://schemas.openxmlformats.org/officeDocument/2006/relationships/hyperlink" Target="https://www.wyoleg.gov/Legislation/2026/HB0099" TargetMode="External"/><Relationship Id="rId301" Type="http://schemas.openxmlformats.org/officeDocument/2006/relationships/hyperlink" Target="https://www.wyoleg.gov/Legislation/2026/HB0170" TargetMode="External"/><Relationship Id="rId322" Type="http://schemas.openxmlformats.org/officeDocument/2006/relationships/hyperlink" Target="https://www.wyoleg.gov/Legislation/2026/HB0183" TargetMode="External"/><Relationship Id="rId61" Type="http://schemas.openxmlformats.org/officeDocument/2006/relationships/hyperlink" Target="https://www.wyoleg.gov/Legislation/2026/SF0034" TargetMode="External"/><Relationship Id="rId82" Type="http://schemas.openxmlformats.org/officeDocument/2006/relationships/hyperlink" Target="https://www.wyoleg.gov/Legislation/2026/HB0043" TargetMode="External"/><Relationship Id="rId199" Type="http://schemas.openxmlformats.org/officeDocument/2006/relationships/hyperlink" Target="https://www.wyoleg.gov/Legislation/2026/HB0113" TargetMode="External"/><Relationship Id="rId203" Type="http://schemas.openxmlformats.org/officeDocument/2006/relationships/hyperlink" Target="https://www.wyoleg.gov/Legislation/2026/HB0117" TargetMode="External"/><Relationship Id="rId19" Type="http://schemas.openxmlformats.org/officeDocument/2006/relationships/hyperlink" Target="https://www.wyoleg.gov/Legislation/2026/SF0012" TargetMode="External"/><Relationship Id="rId224" Type="http://schemas.openxmlformats.org/officeDocument/2006/relationships/hyperlink" Target="https://www.wyoleg.gov/Legislation/2026/SF0089" TargetMode="External"/><Relationship Id="rId245" Type="http://schemas.openxmlformats.org/officeDocument/2006/relationships/hyperlink" Target="https://www.wyoleg.gov/Legislation/2026/HB0142" TargetMode="External"/><Relationship Id="rId266" Type="http://schemas.openxmlformats.org/officeDocument/2006/relationships/hyperlink" Target="https://www.wyoleg.gov/Legislation/2026/HB0153" TargetMode="External"/><Relationship Id="rId287" Type="http://schemas.openxmlformats.org/officeDocument/2006/relationships/hyperlink" Target="https://www.wyoleg.gov/Legislation/2026/SF0110" TargetMode="External"/><Relationship Id="rId30" Type="http://schemas.openxmlformats.org/officeDocument/2006/relationships/hyperlink" Target="https://www.wyoleg.gov/Legislation/2026/HB0014" TargetMode="External"/><Relationship Id="rId105" Type="http://schemas.openxmlformats.org/officeDocument/2006/relationships/hyperlink" Target="https://www.wyoleg.gov/Legislation/2026/HB0053" TargetMode="External"/><Relationship Id="rId126" Type="http://schemas.openxmlformats.org/officeDocument/2006/relationships/hyperlink" Target="https://www.wyoleg.gov/Legislation/2026/HB0068" TargetMode="External"/><Relationship Id="rId147" Type="http://schemas.openxmlformats.org/officeDocument/2006/relationships/hyperlink" Target="https://www.wyoleg.gov/Legislation/2026/HB0080" TargetMode="External"/><Relationship Id="rId168" Type="http://schemas.openxmlformats.org/officeDocument/2006/relationships/hyperlink" Target="https://www.wyoleg.gov/Legislation/2026/SF0072" TargetMode="External"/><Relationship Id="rId312" Type="http://schemas.openxmlformats.org/officeDocument/2006/relationships/hyperlink" Target="https://www.wyoleg.gov/Legislation/2026/HB0174" TargetMode="External"/><Relationship Id="rId333" Type="http://schemas.openxmlformats.org/officeDocument/2006/relationships/hyperlink" Target="https://wyoleg.gov/Legislation/2026/SF0124" TargetMode="External"/><Relationship Id="rId51" Type="http://schemas.openxmlformats.org/officeDocument/2006/relationships/hyperlink" Target="https://www.wyoleg.gov/Legislation/2026/SF0024" TargetMode="External"/><Relationship Id="rId72" Type="http://schemas.openxmlformats.org/officeDocument/2006/relationships/hyperlink" Target="https://www.wyoleg.gov/Legislation/2026/HJ0003" TargetMode="External"/><Relationship Id="rId93" Type="http://schemas.openxmlformats.org/officeDocument/2006/relationships/hyperlink" Target="https://www.wyoleg.gov/Legislation/2026/SF0043" TargetMode="External"/><Relationship Id="rId189" Type="http://schemas.openxmlformats.org/officeDocument/2006/relationships/hyperlink" Target="https://www.wyoleg.gov/Legislation/2026/HB0001" TargetMode="External"/><Relationship Id="rId3" Type="http://schemas.openxmlformats.org/officeDocument/2006/relationships/hyperlink" Target="https://www.wyoleg.gov/Legislation/2026/HB0004" TargetMode="External"/><Relationship Id="rId214" Type="http://schemas.openxmlformats.org/officeDocument/2006/relationships/hyperlink" Target="https://www.wyoleg.gov/Legislation/2026/HB0123" TargetMode="External"/><Relationship Id="rId235" Type="http://schemas.openxmlformats.org/officeDocument/2006/relationships/hyperlink" Target="https://www.wyoleg.gov/Legislation/2026/HB0132" TargetMode="External"/><Relationship Id="rId256" Type="http://schemas.openxmlformats.org/officeDocument/2006/relationships/hyperlink" Target="https://www.wyoleg.gov/Legislation/2026/SJ0006" TargetMode="External"/><Relationship Id="rId277" Type="http://schemas.openxmlformats.org/officeDocument/2006/relationships/hyperlink" Target="https://www.wyoleg.gov/Legislation/2026/SJ0007" TargetMode="External"/><Relationship Id="rId298" Type="http://schemas.openxmlformats.org/officeDocument/2006/relationships/hyperlink" Target="https://www.wyoleg.gov/Legislation/2026/HB0167" TargetMode="External"/><Relationship Id="rId116" Type="http://schemas.openxmlformats.org/officeDocument/2006/relationships/hyperlink" Target="https://www.wyoleg.gov/Legislation/2026/SF0054" TargetMode="External"/><Relationship Id="rId137" Type="http://schemas.openxmlformats.org/officeDocument/2006/relationships/hyperlink" Target="https://www.wyoleg.gov/Legislation/2026/HB0070" TargetMode="External"/><Relationship Id="rId158" Type="http://schemas.openxmlformats.org/officeDocument/2006/relationships/hyperlink" Target="https://www.wyoleg.gov/Legislation/2026/HB0091" TargetMode="External"/><Relationship Id="rId302" Type="http://schemas.openxmlformats.org/officeDocument/2006/relationships/hyperlink" Target="https://www.wyoleg.gov/Legislation/2026/HJ0008" TargetMode="External"/><Relationship Id="rId323" Type="http://schemas.openxmlformats.org/officeDocument/2006/relationships/hyperlink" Target="https://www.wyoleg.gov/Legislation/2026/HB0184" TargetMode="External"/><Relationship Id="rId20" Type="http://schemas.openxmlformats.org/officeDocument/2006/relationships/hyperlink" Target="https://www.wyoleg.gov/Legislation/2026/SF0013" TargetMode="External"/><Relationship Id="rId41" Type="http://schemas.openxmlformats.org/officeDocument/2006/relationships/hyperlink" Target="https://www.wyoleg.gov/Legislation/2026/HB0025" TargetMode="External"/><Relationship Id="rId62" Type="http://schemas.openxmlformats.org/officeDocument/2006/relationships/hyperlink" Target="https://www.wyoleg.gov/Legislation/2026/SF0035" TargetMode="External"/><Relationship Id="rId83" Type="http://schemas.openxmlformats.org/officeDocument/2006/relationships/hyperlink" Target="https://www.wyoleg.gov/Legislation/2026/HB0044" TargetMode="External"/><Relationship Id="rId179" Type="http://schemas.openxmlformats.org/officeDocument/2006/relationships/hyperlink" Target="https://www.wyoleg.gov/Legislation/2026/HB0100" TargetMode="External"/><Relationship Id="rId190" Type="http://schemas.openxmlformats.org/officeDocument/2006/relationships/hyperlink" Target="https://www.wyoleg.gov/Legislation/2026/HB0110" TargetMode="External"/><Relationship Id="rId204" Type="http://schemas.openxmlformats.org/officeDocument/2006/relationships/hyperlink" Target="https://www.wyoleg.gov/Legislation/2026/HB0118" TargetMode="External"/><Relationship Id="rId225" Type="http://schemas.openxmlformats.org/officeDocument/2006/relationships/hyperlink" Target="https://www.wyoleg.gov/Legislation/2026/SF0090" TargetMode="External"/><Relationship Id="rId246" Type="http://schemas.openxmlformats.org/officeDocument/2006/relationships/hyperlink" Target="https://www.wyoleg.gov/Legislation/2026/HB0143" TargetMode="External"/><Relationship Id="rId267" Type="http://schemas.openxmlformats.org/officeDocument/2006/relationships/hyperlink" Target="https://www.wyoleg.gov/Legislation/2026/HB0154" TargetMode="External"/><Relationship Id="rId288" Type="http://schemas.openxmlformats.org/officeDocument/2006/relationships/hyperlink" Target="https://www.wyoleg.gov/Legislation/2026/SF0111" TargetMode="External"/><Relationship Id="rId106" Type="http://schemas.openxmlformats.org/officeDocument/2006/relationships/hyperlink" Target="https://www.wyoleg.gov/Legislation/2026/HB0054" TargetMode="External"/><Relationship Id="rId127" Type="http://schemas.openxmlformats.org/officeDocument/2006/relationships/hyperlink" Target="https://www.wyoleg.gov/Legislation/2026/HB0069" TargetMode="External"/><Relationship Id="rId313" Type="http://schemas.openxmlformats.org/officeDocument/2006/relationships/hyperlink" Target="https://www.wyoleg.gov/Legislation/2026/HB0175" TargetMode="External"/><Relationship Id="rId10" Type="http://schemas.openxmlformats.org/officeDocument/2006/relationships/hyperlink" Target="https://www.wyoleg.gov/Legislation/2026/HB0011" TargetMode="External"/><Relationship Id="rId31" Type="http://schemas.openxmlformats.org/officeDocument/2006/relationships/hyperlink" Target="https://www.wyoleg.gov/Legislation/2026/HB0015" TargetMode="External"/><Relationship Id="rId52" Type="http://schemas.openxmlformats.org/officeDocument/2006/relationships/hyperlink" Target="https://www.wyoleg.gov/Legislation/2026/SF0025" TargetMode="External"/><Relationship Id="rId73" Type="http://schemas.openxmlformats.org/officeDocument/2006/relationships/hyperlink" Target="https://www.wyoleg.gov/Legislation/2026/HB0034" TargetMode="External"/><Relationship Id="rId94" Type="http://schemas.openxmlformats.org/officeDocument/2006/relationships/hyperlink" Target="https://www.wyoleg.gov/Legislation/2026/SF0044" TargetMode="External"/><Relationship Id="rId148" Type="http://schemas.openxmlformats.org/officeDocument/2006/relationships/hyperlink" Target="https://www.wyoleg.gov/Legislation/2026/HB0081" TargetMode="External"/><Relationship Id="rId169" Type="http://schemas.openxmlformats.org/officeDocument/2006/relationships/hyperlink" Target="https://www.wyoleg.gov/Legislation/2026/SF0073" TargetMode="External"/><Relationship Id="rId334" Type="http://schemas.openxmlformats.org/officeDocument/2006/relationships/hyperlink" Target="https://wyoleg.gov/Legislation/2026/SF0125" TargetMode="External"/><Relationship Id="rId4" Type="http://schemas.openxmlformats.org/officeDocument/2006/relationships/hyperlink" Target="https://www.wyoleg.gov/Legislation/2026/HB0005" TargetMode="External"/><Relationship Id="rId180" Type="http://schemas.openxmlformats.org/officeDocument/2006/relationships/hyperlink" Target="https://www.wyoleg.gov/Legislation/2026/HB0101" TargetMode="External"/><Relationship Id="rId215" Type="http://schemas.openxmlformats.org/officeDocument/2006/relationships/hyperlink" Target="https://www.wyoleg.gov/Legislation/2026/SF0085" TargetMode="External"/><Relationship Id="rId236" Type="http://schemas.openxmlformats.org/officeDocument/2006/relationships/hyperlink" Target="https://www.wyoleg.gov/Legislation/2026/HB0133" TargetMode="External"/><Relationship Id="rId257" Type="http://schemas.openxmlformats.org/officeDocument/2006/relationships/hyperlink" Target="https://www.wyoleg.gov/Legislation/2026/SF0098" TargetMode="External"/><Relationship Id="rId278" Type="http://schemas.openxmlformats.org/officeDocument/2006/relationships/hyperlink" Target="https://www.wyoleg.gov/Legislation/2026/SJ0008" TargetMode="External"/><Relationship Id="rId303" Type="http://schemas.openxmlformats.org/officeDocument/2006/relationships/hyperlink" Target="https://www.wyoleg.gov/Legislation/2026/SF0117" TargetMode="External"/><Relationship Id="rId42" Type="http://schemas.openxmlformats.org/officeDocument/2006/relationships/hyperlink" Target="https://www.wyoleg.gov/Legislation/2026/HB0026" TargetMode="External"/><Relationship Id="rId84" Type="http://schemas.openxmlformats.org/officeDocument/2006/relationships/hyperlink" Target="https://www.wyoleg.gov/Legislation/2026/HB0045" TargetMode="External"/><Relationship Id="rId138" Type="http://schemas.openxmlformats.org/officeDocument/2006/relationships/hyperlink" Target="https://www.wyoleg.gov/Legislation/2026/HB0071" TargetMode="External"/><Relationship Id="rId191" Type="http://schemas.openxmlformats.org/officeDocument/2006/relationships/hyperlink" Target="https://www.wyoleg.gov/Legislation/2026/SF0001" TargetMode="External"/><Relationship Id="rId205" Type="http://schemas.openxmlformats.org/officeDocument/2006/relationships/hyperlink" Target="https://www.wyoleg.gov/Legislation/2026/SF0082" TargetMode="External"/><Relationship Id="rId247" Type="http://schemas.openxmlformats.org/officeDocument/2006/relationships/hyperlink" Target="https://www.wyoleg.gov/Legislation/2026/HB0144" TargetMode="External"/><Relationship Id="rId107" Type="http://schemas.openxmlformats.org/officeDocument/2006/relationships/hyperlink" Target="https://www.wyoleg.gov/Legislation/2026/HB0055" TargetMode="External"/><Relationship Id="rId289" Type="http://schemas.openxmlformats.org/officeDocument/2006/relationships/hyperlink" Target="https://www.wyoleg.gov/Legislation/2026/SF0112" TargetMode="External"/><Relationship Id="rId11" Type="http://schemas.openxmlformats.org/officeDocument/2006/relationships/hyperlink" Target="https://www.wyoleg.gov/Legislation/2026/SF0004" TargetMode="External"/><Relationship Id="rId53" Type="http://schemas.openxmlformats.org/officeDocument/2006/relationships/hyperlink" Target="https://www.wyoleg.gov/Legislation/2026/SF0026" TargetMode="External"/><Relationship Id="rId149" Type="http://schemas.openxmlformats.org/officeDocument/2006/relationships/hyperlink" Target="https://www.wyoleg.gov/Legislation/2026/HB0082" TargetMode="External"/><Relationship Id="rId314" Type="http://schemas.openxmlformats.org/officeDocument/2006/relationships/hyperlink" Target="https://www.wyoleg.gov/Legislation/2026/HB0176" TargetMode="External"/><Relationship Id="rId95" Type="http://schemas.openxmlformats.org/officeDocument/2006/relationships/hyperlink" Target="https://www.wyoleg.gov/Legislation/2026/SF0045" TargetMode="External"/><Relationship Id="rId160" Type="http://schemas.openxmlformats.org/officeDocument/2006/relationships/hyperlink" Target="https://www.wyoleg.gov/Legislation/2026/HB0093" TargetMode="External"/><Relationship Id="rId216" Type="http://schemas.openxmlformats.org/officeDocument/2006/relationships/hyperlink" Target="https://www.wyoleg.gov/Legislation/2026/SF0086" TargetMode="External"/><Relationship Id="rId258" Type="http://schemas.openxmlformats.org/officeDocument/2006/relationships/hyperlink" Target="https://www.wyoleg.gov/Legislation/2026/SF0099" TargetMode="External"/><Relationship Id="rId22" Type="http://schemas.openxmlformats.org/officeDocument/2006/relationships/hyperlink" Target="https://www.wyoleg.gov/Legislation/2026/SJ0001" TargetMode="External"/><Relationship Id="rId64" Type="http://schemas.openxmlformats.org/officeDocument/2006/relationships/hyperlink" Target="https://www.wyoleg.gov/Legislation/2026/SF0037" TargetMode="External"/><Relationship Id="rId118" Type="http://schemas.openxmlformats.org/officeDocument/2006/relationships/hyperlink" Target="https://www.wyoleg.gov/Legislation/2026/HB0060" TargetMode="External"/><Relationship Id="rId325" Type="http://schemas.openxmlformats.org/officeDocument/2006/relationships/hyperlink" Target="https://www.wyoleg.gov/Legislation/2026/HB0186" TargetMode="External"/><Relationship Id="rId171" Type="http://schemas.openxmlformats.org/officeDocument/2006/relationships/hyperlink" Target="https://www.wyoleg.gov/Legislation/2026/SF0075" TargetMode="External"/><Relationship Id="rId227" Type="http://schemas.openxmlformats.org/officeDocument/2006/relationships/hyperlink" Target="https://www.wyoleg.gov/Legislation/2026/SF0092" TargetMode="External"/><Relationship Id="rId269" Type="http://schemas.openxmlformats.org/officeDocument/2006/relationships/hyperlink" Target="https://www.wyoleg.gov/Legislation/2026/HB0156" TargetMode="External"/><Relationship Id="rId33" Type="http://schemas.openxmlformats.org/officeDocument/2006/relationships/hyperlink" Target="https://www.wyoleg.gov/Legislation/2026/HB0017" TargetMode="External"/><Relationship Id="rId129" Type="http://schemas.openxmlformats.org/officeDocument/2006/relationships/hyperlink" Target="https://www.wyoleg.gov/Legislation/2026/SF0057" TargetMode="External"/><Relationship Id="rId280" Type="http://schemas.openxmlformats.org/officeDocument/2006/relationships/hyperlink" Target="https://www.wyoleg.gov/Legislation/2026/SF0103" TargetMode="External"/><Relationship Id="rId75" Type="http://schemas.openxmlformats.org/officeDocument/2006/relationships/hyperlink" Target="https://www.wyoleg.gov/Legislation/2026/HB0036" TargetMode="External"/><Relationship Id="rId140" Type="http://schemas.openxmlformats.org/officeDocument/2006/relationships/hyperlink" Target="https://www.wyoleg.gov/Legislation/2026/HB0073" TargetMode="External"/><Relationship Id="rId182" Type="http://schemas.openxmlformats.org/officeDocument/2006/relationships/hyperlink" Target="https://www.wyoleg.gov/Legislation/2026/HB0103" TargetMode="External"/><Relationship Id="rId6" Type="http://schemas.openxmlformats.org/officeDocument/2006/relationships/hyperlink" Target="https://www.wyoleg.gov/Legislation/2026/HB0007" TargetMode="External"/><Relationship Id="rId238" Type="http://schemas.openxmlformats.org/officeDocument/2006/relationships/hyperlink" Target="https://www.wyoleg.gov/Legislation/2026/HB0135" TargetMode="External"/><Relationship Id="rId291" Type="http://schemas.openxmlformats.org/officeDocument/2006/relationships/hyperlink" Target="https://www.wyoleg.gov/Legislation/2026/SF0114" TargetMode="External"/><Relationship Id="rId305" Type="http://schemas.openxmlformats.org/officeDocument/2006/relationships/hyperlink" Target="https://www.wyoleg.gov/Legislation/2026/SF0119" TargetMode="External"/><Relationship Id="rId44" Type="http://schemas.openxmlformats.org/officeDocument/2006/relationships/hyperlink" Target="https://www.wyoleg.gov/Legislation/2026/HB0028" TargetMode="External"/><Relationship Id="rId86" Type="http://schemas.openxmlformats.org/officeDocument/2006/relationships/hyperlink" Target="https://www.wyoleg.gov/Legislation/2026/HB0047" TargetMode="External"/><Relationship Id="rId151" Type="http://schemas.openxmlformats.org/officeDocument/2006/relationships/hyperlink" Target="https://www.wyoleg.gov/Legislation/2026/HB0084" TargetMode="External"/><Relationship Id="rId193" Type="http://schemas.openxmlformats.org/officeDocument/2006/relationships/hyperlink" Target="https://www.wyoleg.gov/Legislation/2026/SF0078" TargetMode="External"/><Relationship Id="rId207" Type="http://schemas.openxmlformats.org/officeDocument/2006/relationships/hyperlink" Target="https://www.wyoleg.gov/Legislation/2026/SF0084" TargetMode="External"/><Relationship Id="rId249" Type="http://schemas.openxmlformats.org/officeDocument/2006/relationships/hyperlink" Target="https://www.wyoleg.gov/Legislation/2026/HB0146" TargetMode="External"/><Relationship Id="rId13" Type="http://schemas.openxmlformats.org/officeDocument/2006/relationships/hyperlink" Target="https://www.wyoleg.gov/Legislation/2026/SF0006" TargetMode="External"/><Relationship Id="rId109" Type="http://schemas.openxmlformats.org/officeDocument/2006/relationships/hyperlink" Target="https://www.wyoleg.gov/Legislation/2026/HB0057" TargetMode="External"/><Relationship Id="rId260" Type="http://schemas.openxmlformats.org/officeDocument/2006/relationships/hyperlink" Target="https://www.wyoleg.gov/Legislation/2026/SF0101" TargetMode="External"/><Relationship Id="rId316" Type="http://schemas.openxmlformats.org/officeDocument/2006/relationships/hyperlink" Target="https://www.wyoleg.gov/Legislation/2026/SJ0009" TargetMode="External"/><Relationship Id="rId55" Type="http://schemas.openxmlformats.org/officeDocument/2006/relationships/hyperlink" Target="https://www.wyoleg.gov/Legislation/2026/SF0028" TargetMode="External"/><Relationship Id="rId97" Type="http://schemas.openxmlformats.org/officeDocument/2006/relationships/hyperlink" Target="https://www.wyoleg.gov/Legislation/2026/SF0047" TargetMode="External"/><Relationship Id="rId120" Type="http://schemas.openxmlformats.org/officeDocument/2006/relationships/hyperlink" Target="https://www.wyoleg.gov/Legislation/2026/HB0062" TargetMode="External"/><Relationship Id="rId162" Type="http://schemas.openxmlformats.org/officeDocument/2006/relationships/hyperlink" Target="https://www.wyoleg.gov/Legislation/2026/SF0066" TargetMode="External"/><Relationship Id="rId218" Type="http://schemas.openxmlformats.org/officeDocument/2006/relationships/hyperlink" Target="https://www.civics307.com/bills-of-interest/" TargetMode="External"/><Relationship Id="rId271" Type="http://schemas.openxmlformats.org/officeDocument/2006/relationships/hyperlink" Target="https://www.wyoleg.gov/Legislation/2026/HB015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ivics307.com/file-share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wyoleg.gov/Legislation/2026/HB0059" TargetMode="External"/><Relationship Id="rId671" Type="http://schemas.openxmlformats.org/officeDocument/2006/relationships/drawing" Target="../drawings/drawing1.xml"/><Relationship Id="rId21" Type="http://schemas.openxmlformats.org/officeDocument/2006/relationships/hyperlink" Target="https://www.wyoleg.gov/Legislation/2026/SF0012" TargetMode="External"/><Relationship Id="rId324" Type="http://schemas.openxmlformats.org/officeDocument/2006/relationships/hyperlink" Target="https://www.wyoleg.gov/Legislation/2026/HB0184" TargetMode="External"/><Relationship Id="rId531" Type="http://schemas.openxmlformats.org/officeDocument/2006/relationships/hyperlink" Target="https://www.wyoleg.gov/Legislation/2026/SF0080" TargetMode="External"/><Relationship Id="rId629" Type="http://schemas.openxmlformats.org/officeDocument/2006/relationships/hyperlink" Target="https://www.wyoleg.gov/Legislation/2026/HB0163" TargetMode="External"/><Relationship Id="rId170" Type="http://schemas.openxmlformats.org/officeDocument/2006/relationships/hyperlink" Target="https://www.wyoleg.gov/Legislation/2026/SF0072" TargetMode="External"/><Relationship Id="rId268" Type="http://schemas.openxmlformats.org/officeDocument/2006/relationships/hyperlink" Target="https://www.wyoleg.gov/Legislation/2026/HB0154" TargetMode="External"/><Relationship Id="rId475" Type="http://schemas.openxmlformats.org/officeDocument/2006/relationships/hyperlink" Target="https://www.wyoleg.gov/Legislation/2026/HB0072" TargetMode="External"/><Relationship Id="rId32" Type="http://schemas.openxmlformats.org/officeDocument/2006/relationships/hyperlink" Target="https://www.wyoleg.gov/Legislation/2026/HB0014" TargetMode="External"/><Relationship Id="rId128" Type="http://schemas.openxmlformats.org/officeDocument/2006/relationships/hyperlink" Target="https://www.wyoleg.gov/Legislation/2026/HB0068" TargetMode="External"/><Relationship Id="rId335" Type="http://schemas.openxmlformats.org/officeDocument/2006/relationships/hyperlink" Target="https://wyoleg.gov/Legislation/2026/SF0125" TargetMode="External"/><Relationship Id="rId542" Type="http://schemas.openxmlformats.org/officeDocument/2006/relationships/hyperlink" Target="https://www.wyoleg.gov/Legislation/2026/SF0083" TargetMode="External"/><Relationship Id="rId181" Type="http://schemas.openxmlformats.org/officeDocument/2006/relationships/hyperlink" Target="https://www.wyoleg.gov/Legislation/2026/HB0100" TargetMode="External"/><Relationship Id="rId402" Type="http://schemas.openxmlformats.org/officeDocument/2006/relationships/hyperlink" Target="https://www.wyoleg.gov/Legislation/2026/SF0039" TargetMode="External"/><Relationship Id="rId279" Type="http://schemas.openxmlformats.org/officeDocument/2006/relationships/hyperlink" Target="https://www.wyoleg.gov/Legislation/2026/SJ0008" TargetMode="External"/><Relationship Id="rId486" Type="http://schemas.openxmlformats.org/officeDocument/2006/relationships/hyperlink" Target="https://www.wyoleg.gov/Legislation/2026/HB0083" TargetMode="External"/><Relationship Id="rId43" Type="http://schemas.openxmlformats.org/officeDocument/2006/relationships/hyperlink" Target="https://www.wyoleg.gov/Legislation/2026/HB0025" TargetMode="External"/><Relationship Id="rId139" Type="http://schemas.openxmlformats.org/officeDocument/2006/relationships/hyperlink" Target="https://www.wyoleg.gov/Legislation/2026/HB0070" TargetMode="External"/><Relationship Id="rId346" Type="http://schemas.openxmlformats.org/officeDocument/2006/relationships/hyperlink" Target="https://www.wyoleg.gov/Legislation/2026/HB0011" TargetMode="External"/><Relationship Id="rId553" Type="http://schemas.openxmlformats.org/officeDocument/2006/relationships/hyperlink" Target="https://www.wyoleg.gov/Legislation/2026/SF0087" TargetMode="External"/><Relationship Id="rId192" Type="http://schemas.openxmlformats.org/officeDocument/2006/relationships/hyperlink" Target="https://www.wyoleg.gov/Legislation/2026/HB0110" TargetMode="External"/><Relationship Id="rId206" Type="http://schemas.openxmlformats.org/officeDocument/2006/relationships/hyperlink" Target="https://www.wyoleg.gov/Legislation/2026/HB0118" TargetMode="External"/><Relationship Id="rId413" Type="http://schemas.openxmlformats.org/officeDocument/2006/relationships/hyperlink" Target="https://www.wyoleg.gov/Legislation/2026/HB0038" TargetMode="External"/><Relationship Id="rId497" Type="http://schemas.openxmlformats.org/officeDocument/2006/relationships/hyperlink" Target="https://www.wyoleg.gov/Legislation/2026/SF0065" TargetMode="External"/><Relationship Id="rId620" Type="http://schemas.openxmlformats.org/officeDocument/2006/relationships/hyperlink" Target="https://www.wyoleg.gov/Legislation/2026/SF0108" TargetMode="External"/><Relationship Id="rId357" Type="http://schemas.openxmlformats.org/officeDocument/2006/relationships/hyperlink" Target="https://www.wyoleg.gov/Legislation/2026/SF0014" TargetMode="External"/><Relationship Id="rId54" Type="http://schemas.openxmlformats.org/officeDocument/2006/relationships/hyperlink" Target="https://www.wyoleg.gov/Legislation/2026/SF0025" TargetMode="External"/><Relationship Id="rId217" Type="http://schemas.openxmlformats.org/officeDocument/2006/relationships/hyperlink" Target="https://www.wyoleg.gov/Legislation/2026/SF0085" TargetMode="External"/><Relationship Id="rId564" Type="http://schemas.openxmlformats.org/officeDocument/2006/relationships/hyperlink" Target="https://www.wyoleg.gov/Legislation/2026/SF0094" TargetMode="External"/><Relationship Id="rId424" Type="http://schemas.openxmlformats.org/officeDocument/2006/relationships/hyperlink" Target="https://www.wyoleg.gov/Legislation/2026/HJ0004" TargetMode="External"/><Relationship Id="rId631" Type="http://schemas.openxmlformats.org/officeDocument/2006/relationships/hyperlink" Target="https://www.wyoleg.gov/Legislation/2026/HB0165" TargetMode="External"/><Relationship Id="rId270" Type="http://schemas.openxmlformats.org/officeDocument/2006/relationships/hyperlink" Target="https://www.wyoleg.gov/Legislation/2026/HB0156" TargetMode="External"/><Relationship Id="rId65" Type="http://schemas.openxmlformats.org/officeDocument/2006/relationships/hyperlink" Target="https://www.wyoleg.gov/Legislation/2026/SF0036" TargetMode="External"/><Relationship Id="rId130" Type="http://schemas.openxmlformats.org/officeDocument/2006/relationships/hyperlink" Target="https://www.wyoleg.gov/Legislation/2026/SF0056" TargetMode="External"/><Relationship Id="rId368" Type="http://schemas.openxmlformats.org/officeDocument/2006/relationships/hyperlink" Target="https://www.wyoleg.gov/Legislation/2026/HB0016" TargetMode="External"/><Relationship Id="rId575" Type="http://schemas.openxmlformats.org/officeDocument/2006/relationships/hyperlink" Target="https://www.wyoleg.gov/Legislation/2026/HB0137" TargetMode="External"/><Relationship Id="rId228" Type="http://schemas.openxmlformats.org/officeDocument/2006/relationships/hyperlink" Target="https://www.wyoleg.gov/Legislation/2026/SF0092" TargetMode="External"/><Relationship Id="rId435" Type="http://schemas.openxmlformats.org/officeDocument/2006/relationships/hyperlink" Target="https://www.wyoleg.gov/Legislation/2026/SF0049" TargetMode="External"/><Relationship Id="rId642" Type="http://schemas.openxmlformats.org/officeDocument/2006/relationships/hyperlink" Target="https://www.wyoleg.gov/Legislation/2026/SF0121" TargetMode="External"/><Relationship Id="rId281" Type="http://schemas.openxmlformats.org/officeDocument/2006/relationships/hyperlink" Target="https://www.wyoleg.gov/Legislation/2026/SF0103" TargetMode="External"/><Relationship Id="rId502" Type="http://schemas.openxmlformats.org/officeDocument/2006/relationships/hyperlink" Target="https://www.wyoleg.gov/Legislation/2026/SF0070" TargetMode="External"/><Relationship Id="rId76" Type="http://schemas.openxmlformats.org/officeDocument/2006/relationships/hyperlink" Target="https://www.wyoleg.gov/Legislation/2026/HB0035" TargetMode="External"/><Relationship Id="rId141" Type="http://schemas.openxmlformats.org/officeDocument/2006/relationships/hyperlink" Target="https://www.wyoleg.gov/Legislation/2026/HB0072" TargetMode="External"/><Relationship Id="rId379" Type="http://schemas.openxmlformats.org/officeDocument/2006/relationships/hyperlink" Target="https://www.wyoleg.gov/Legislation/2026/HB0027" TargetMode="External"/><Relationship Id="rId586" Type="http://schemas.openxmlformats.org/officeDocument/2006/relationships/hyperlink" Target="https://www.wyoleg.gov/Legislation/2026/HJ0006" TargetMode="External"/><Relationship Id="rId7" Type="http://schemas.openxmlformats.org/officeDocument/2006/relationships/hyperlink" Target="https://www.wyoleg.gov/Legislation/2026/HB0006" TargetMode="External"/><Relationship Id="rId239" Type="http://schemas.openxmlformats.org/officeDocument/2006/relationships/hyperlink" Target="https://www.wyoleg.gov/Legislation/2026/HB0135" TargetMode="External"/><Relationship Id="rId446" Type="http://schemas.openxmlformats.org/officeDocument/2006/relationships/hyperlink" Target="https://www.wyoleg.gov/Legislation/2026/HB0058" TargetMode="External"/><Relationship Id="rId653" Type="http://schemas.openxmlformats.org/officeDocument/2006/relationships/hyperlink" Target="https://www.wyoleg.gov/Legislation/2026/HB0179" TargetMode="External"/><Relationship Id="rId292" Type="http://schemas.openxmlformats.org/officeDocument/2006/relationships/hyperlink" Target="https://www.wyoleg.gov/Legislation/2026/SF0114" TargetMode="External"/><Relationship Id="rId306" Type="http://schemas.openxmlformats.org/officeDocument/2006/relationships/hyperlink" Target="https://www.wyoleg.gov/Legislation/2026/SF0119" TargetMode="External"/><Relationship Id="rId87" Type="http://schemas.openxmlformats.org/officeDocument/2006/relationships/hyperlink" Target="https://www.wyoleg.gov/Legislation/2026/HB0046" TargetMode="External"/><Relationship Id="rId513" Type="http://schemas.openxmlformats.org/officeDocument/2006/relationships/hyperlink" Target="https://www.wyoleg.gov/Legislation/2026/HB0098" TargetMode="External"/><Relationship Id="rId597" Type="http://schemas.openxmlformats.org/officeDocument/2006/relationships/hyperlink" Target="https://www.wyoleg.gov/Legislation/2026/HB0149" TargetMode="External"/><Relationship Id="rId152" Type="http://schemas.openxmlformats.org/officeDocument/2006/relationships/hyperlink" Target="https://www.wyoleg.gov/Legislation/2026/HB0083" TargetMode="External"/><Relationship Id="rId457" Type="http://schemas.openxmlformats.org/officeDocument/2006/relationships/hyperlink" Target="https://www.wyoleg.gov/Legislation/2026/HB0063" TargetMode="External"/><Relationship Id="rId664" Type="http://schemas.openxmlformats.org/officeDocument/2006/relationships/hyperlink" Target="https://www.wyoleg.gov/Legislation/2026/HB0190" TargetMode="External"/><Relationship Id="rId14" Type="http://schemas.openxmlformats.org/officeDocument/2006/relationships/hyperlink" Target="https://www.wyoleg.gov/Legislation/2026/SF0005" TargetMode="External"/><Relationship Id="rId317" Type="http://schemas.openxmlformats.org/officeDocument/2006/relationships/hyperlink" Target="https://www.wyoleg.gov/Legislation/2026/SJ0009" TargetMode="External"/><Relationship Id="rId524" Type="http://schemas.openxmlformats.org/officeDocument/2006/relationships/hyperlink" Target="https://www.wyoleg.gov/Legislation/2026/HB0109" TargetMode="External"/><Relationship Id="rId98" Type="http://schemas.openxmlformats.org/officeDocument/2006/relationships/hyperlink" Target="https://www.wyoleg.gov/Legislation/2026/SF0046" TargetMode="External"/><Relationship Id="rId163" Type="http://schemas.openxmlformats.org/officeDocument/2006/relationships/hyperlink" Target="https://www.wyoleg.gov/Legislation/2026/SF0065" TargetMode="External"/><Relationship Id="rId370" Type="http://schemas.openxmlformats.org/officeDocument/2006/relationships/hyperlink" Target="https://www.wyoleg.gov/Legislation/2026/HB0018" TargetMode="External"/><Relationship Id="rId230" Type="http://schemas.openxmlformats.org/officeDocument/2006/relationships/hyperlink" Target="https://www.wyoleg.gov/Legislation/2026/SF0094" TargetMode="External"/><Relationship Id="rId468" Type="http://schemas.openxmlformats.org/officeDocument/2006/relationships/hyperlink" Target="https://www.wyoleg.gov/Legislation/2026/SF0060" TargetMode="External"/><Relationship Id="rId25" Type="http://schemas.openxmlformats.org/officeDocument/2006/relationships/hyperlink" Target="https://www.wyoleg.gov/Legislation/2026/SF0015" TargetMode="External"/><Relationship Id="rId328" Type="http://schemas.openxmlformats.org/officeDocument/2006/relationships/hyperlink" Target="https://www.wyoleg.gov/Legislation/2026/HB0188" TargetMode="External"/><Relationship Id="rId535" Type="http://schemas.openxmlformats.org/officeDocument/2006/relationships/hyperlink" Target="https://www.wyoleg.gov/Legislation/2026/HB0113" TargetMode="External"/><Relationship Id="rId174" Type="http://schemas.openxmlformats.org/officeDocument/2006/relationships/hyperlink" Target="https://www.wyoleg.gov/Legislation/2026/SF0076" TargetMode="External"/><Relationship Id="rId381" Type="http://schemas.openxmlformats.org/officeDocument/2006/relationships/hyperlink" Target="https://www.wyoleg.gov/Legislation/2026/HB0029" TargetMode="External"/><Relationship Id="rId602" Type="http://schemas.openxmlformats.org/officeDocument/2006/relationships/hyperlink" Target="https://www.wyoleg.gov/Legislation/2026/HB0154" TargetMode="External"/><Relationship Id="rId241" Type="http://schemas.openxmlformats.org/officeDocument/2006/relationships/hyperlink" Target="https://www.wyoleg.gov/Legislation/2026/HB0137" TargetMode="External"/><Relationship Id="rId479" Type="http://schemas.openxmlformats.org/officeDocument/2006/relationships/hyperlink" Target="https://www.wyoleg.gov/Legislation/2026/HB0076" TargetMode="External"/><Relationship Id="rId36" Type="http://schemas.openxmlformats.org/officeDocument/2006/relationships/hyperlink" Target="https://www.wyoleg.gov/Legislation/2026/HB0018" TargetMode="External"/><Relationship Id="rId339" Type="http://schemas.openxmlformats.org/officeDocument/2006/relationships/hyperlink" Target="https://www.wyoleg.gov/Legislation/2026/HB0004" TargetMode="External"/><Relationship Id="rId546" Type="http://schemas.openxmlformats.org/officeDocument/2006/relationships/hyperlink" Target="https://www.wyoleg.gov/Legislation/2026/HB0119" TargetMode="External"/><Relationship Id="rId101" Type="http://schemas.openxmlformats.org/officeDocument/2006/relationships/hyperlink" Target="https://www.wyoleg.gov/Legislation/2026/SF0049" TargetMode="External"/><Relationship Id="rId185" Type="http://schemas.openxmlformats.org/officeDocument/2006/relationships/hyperlink" Target="https://www.wyoleg.gov/Legislation/2026/HB0104" TargetMode="External"/><Relationship Id="rId406" Type="http://schemas.openxmlformats.org/officeDocument/2006/relationships/hyperlink" Target="https://www.wyoleg.gov/Legislation/2026/HB0031" TargetMode="External"/><Relationship Id="rId392" Type="http://schemas.openxmlformats.org/officeDocument/2006/relationships/hyperlink" Target="https://www.wyoleg.gov/Legislation/2026/SF0029" TargetMode="External"/><Relationship Id="rId613" Type="http://schemas.openxmlformats.org/officeDocument/2006/relationships/hyperlink" Target="https://www.wyoleg.gov/Legislation/2026/SJ0008" TargetMode="External"/><Relationship Id="rId252" Type="http://schemas.openxmlformats.org/officeDocument/2006/relationships/hyperlink" Target="https://www.wyoleg.gov/Legislation/2026/HJ0006" TargetMode="External"/><Relationship Id="rId47" Type="http://schemas.openxmlformats.org/officeDocument/2006/relationships/hyperlink" Target="https://www.wyoleg.gov/Legislation/2026/HB0029" TargetMode="External"/><Relationship Id="rId112" Type="http://schemas.openxmlformats.org/officeDocument/2006/relationships/hyperlink" Target="https://www.wyoleg.gov/Legislation/2026/HB0058" TargetMode="External"/><Relationship Id="rId557" Type="http://schemas.openxmlformats.org/officeDocument/2006/relationships/hyperlink" Target="https://www.wyoleg.gov/Legislation/2026/HB0126" TargetMode="External"/><Relationship Id="rId196" Type="http://schemas.openxmlformats.org/officeDocument/2006/relationships/hyperlink" Target="https://www.wyoleg.gov/Legislation/2026/SF0079" TargetMode="External"/><Relationship Id="rId417" Type="http://schemas.openxmlformats.org/officeDocument/2006/relationships/hyperlink" Target="https://www.wyoleg.gov/Legislation/2026/HB0042" TargetMode="External"/><Relationship Id="rId624" Type="http://schemas.openxmlformats.org/officeDocument/2006/relationships/hyperlink" Target="https://www.wyoleg.gov/Legislation/2026/SF0112" TargetMode="External"/><Relationship Id="rId263" Type="http://schemas.openxmlformats.org/officeDocument/2006/relationships/hyperlink" Target="https://www.wyoleg.gov/Legislation/2026/HB0149" TargetMode="External"/><Relationship Id="rId470" Type="http://schemas.openxmlformats.org/officeDocument/2006/relationships/hyperlink" Target="https://www.wyoleg.gov/Legislation/2026/SF0062" TargetMode="External"/><Relationship Id="rId58" Type="http://schemas.openxmlformats.org/officeDocument/2006/relationships/hyperlink" Target="https://www.wyoleg.gov/Legislation/2026/SF0029" TargetMode="External"/><Relationship Id="rId123" Type="http://schemas.openxmlformats.org/officeDocument/2006/relationships/hyperlink" Target="https://www.wyoleg.gov/Legislation/2026/HB0063" TargetMode="External"/><Relationship Id="rId330" Type="http://schemas.openxmlformats.org/officeDocument/2006/relationships/hyperlink" Target="https://www.wyoleg.gov/Legislation/2026/HB0190" TargetMode="External"/><Relationship Id="rId568" Type="http://schemas.openxmlformats.org/officeDocument/2006/relationships/hyperlink" Target="https://www.wyoleg.gov/Legislation/2026/HB0130" TargetMode="External"/><Relationship Id="rId428" Type="http://schemas.openxmlformats.org/officeDocument/2006/relationships/hyperlink" Target="https://www.wyoleg.gov/Legislation/2026/SF0042" TargetMode="External"/><Relationship Id="rId635" Type="http://schemas.openxmlformats.org/officeDocument/2006/relationships/hyperlink" Target="https://www.wyoleg.gov/Legislation/2026/HB0169" TargetMode="External"/><Relationship Id="rId274" Type="http://schemas.openxmlformats.org/officeDocument/2006/relationships/hyperlink" Target="https://www.wyoleg.gov/Legislation/2026/HB0160" TargetMode="External"/><Relationship Id="rId481" Type="http://schemas.openxmlformats.org/officeDocument/2006/relationships/hyperlink" Target="https://www.wyoleg.gov/Legislation/2026/HB0078" TargetMode="External"/><Relationship Id="rId69" Type="http://schemas.openxmlformats.org/officeDocument/2006/relationships/hyperlink" Target="https://www.wyoleg.gov/Legislation/2026/HJ0002" TargetMode="External"/><Relationship Id="rId134" Type="http://schemas.openxmlformats.org/officeDocument/2006/relationships/hyperlink" Target="https://www.wyoleg.gov/Legislation/2026/SF0060" TargetMode="External"/><Relationship Id="rId579" Type="http://schemas.openxmlformats.org/officeDocument/2006/relationships/hyperlink" Target="https://www.wyoleg.gov/Legislation/2026/HB0141" TargetMode="External"/><Relationship Id="rId80" Type="http://schemas.openxmlformats.org/officeDocument/2006/relationships/hyperlink" Target="https://www.wyoleg.gov/Legislation/2026/HB0039" TargetMode="External"/><Relationship Id="rId176" Type="http://schemas.openxmlformats.org/officeDocument/2006/relationships/hyperlink" Target="https://www.wyoleg.gov/Legislation/2026/HB0095" TargetMode="External"/><Relationship Id="rId341" Type="http://schemas.openxmlformats.org/officeDocument/2006/relationships/hyperlink" Target="https://www.wyoleg.gov/Legislation/2026/HB0006" TargetMode="External"/><Relationship Id="rId383" Type="http://schemas.openxmlformats.org/officeDocument/2006/relationships/hyperlink" Target="https://www.wyoleg.gov/Legislation/2026/SF0020" TargetMode="External"/><Relationship Id="rId439" Type="http://schemas.openxmlformats.org/officeDocument/2006/relationships/hyperlink" Target="https://www.wyoleg.gov/Legislation/2026/HB0051" TargetMode="External"/><Relationship Id="rId590" Type="http://schemas.openxmlformats.org/officeDocument/2006/relationships/hyperlink" Target="https://www.wyoleg.gov/Legislation/2026/SJ0005" TargetMode="External"/><Relationship Id="rId604" Type="http://schemas.openxmlformats.org/officeDocument/2006/relationships/hyperlink" Target="https://www.wyoleg.gov/Legislation/2026/HB0156" TargetMode="External"/><Relationship Id="rId646" Type="http://schemas.openxmlformats.org/officeDocument/2006/relationships/hyperlink" Target="https://www.wyoleg.gov/Legislation/2026/HB0173" TargetMode="External"/><Relationship Id="rId201" Type="http://schemas.openxmlformats.org/officeDocument/2006/relationships/hyperlink" Target="https://www.wyoleg.gov/Legislation/2026/HB0113" TargetMode="External"/><Relationship Id="rId243" Type="http://schemas.openxmlformats.org/officeDocument/2006/relationships/hyperlink" Target="https://www.wyoleg.gov/Legislation/2026/HB0139" TargetMode="External"/><Relationship Id="rId285" Type="http://schemas.openxmlformats.org/officeDocument/2006/relationships/hyperlink" Target="https://www.wyoleg.gov/Legislation/2026/SF0107" TargetMode="External"/><Relationship Id="rId450" Type="http://schemas.openxmlformats.org/officeDocument/2006/relationships/hyperlink" Target="https://www.wyoleg.gov/Legislation/2026/SF0053" TargetMode="External"/><Relationship Id="rId506" Type="http://schemas.openxmlformats.org/officeDocument/2006/relationships/hyperlink" Target="https://www.wyoleg.gov/Legislation/2026/SF0074" TargetMode="External"/><Relationship Id="rId38" Type="http://schemas.openxmlformats.org/officeDocument/2006/relationships/hyperlink" Target="https://www.wyoleg.gov/Legislation/2026/HB0020" TargetMode="External"/><Relationship Id="rId103" Type="http://schemas.openxmlformats.org/officeDocument/2006/relationships/hyperlink" Target="https://www.wyoleg.gov/Legislation/2026/HB0049" TargetMode="External"/><Relationship Id="rId310" Type="http://schemas.openxmlformats.org/officeDocument/2006/relationships/hyperlink" Target="https://www.wyoleg.gov/Legislation/2026/HB0171" TargetMode="External"/><Relationship Id="rId492" Type="http://schemas.openxmlformats.org/officeDocument/2006/relationships/hyperlink" Target="https://www.wyoleg.gov/Legislation/2026/HB0089" TargetMode="External"/><Relationship Id="rId548" Type="http://schemas.openxmlformats.org/officeDocument/2006/relationships/hyperlink" Target="https://www.wyoleg.gov/Legislation/2026/HB0121" TargetMode="External"/><Relationship Id="rId91" Type="http://schemas.openxmlformats.org/officeDocument/2006/relationships/hyperlink" Target="https://www.wyoleg.gov/Legislation/2026/SF0002" TargetMode="External"/><Relationship Id="rId145" Type="http://schemas.openxmlformats.org/officeDocument/2006/relationships/hyperlink" Target="https://www.wyoleg.gov/Legislation/2026/HB0076" TargetMode="External"/><Relationship Id="rId187" Type="http://schemas.openxmlformats.org/officeDocument/2006/relationships/hyperlink" Target="https://www.wyoleg.gov/Legislation/2026/HB0106" TargetMode="External"/><Relationship Id="rId352" Type="http://schemas.openxmlformats.org/officeDocument/2006/relationships/hyperlink" Target="https://www.wyoleg.gov/Legislation/2026/SF0009" TargetMode="External"/><Relationship Id="rId394" Type="http://schemas.openxmlformats.org/officeDocument/2006/relationships/hyperlink" Target="https://www.wyoleg.gov/Legislation/2026/SF0031" TargetMode="External"/><Relationship Id="rId408" Type="http://schemas.openxmlformats.org/officeDocument/2006/relationships/hyperlink" Target="https://www.wyoleg.gov/Legislation/2026/HJ0003" TargetMode="External"/><Relationship Id="rId615" Type="http://schemas.openxmlformats.org/officeDocument/2006/relationships/hyperlink" Target="https://www.wyoleg.gov/Legislation/2026/SF0103" TargetMode="External"/><Relationship Id="rId212" Type="http://schemas.openxmlformats.org/officeDocument/2006/relationships/hyperlink" Target="https://www.wyoleg.gov/Legislation/2026/HB0119" TargetMode="External"/><Relationship Id="rId254" Type="http://schemas.openxmlformats.org/officeDocument/2006/relationships/hyperlink" Target="https://www.wyoleg.gov/Legislation/2026/SF0097" TargetMode="External"/><Relationship Id="rId657" Type="http://schemas.openxmlformats.org/officeDocument/2006/relationships/hyperlink" Target="https://www.wyoleg.gov/Legislation/2026/HB0183" TargetMode="External"/><Relationship Id="rId49" Type="http://schemas.openxmlformats.org/officeDocument/2006/relationships/hyperlink" Target="https://www.wyoleg.gov/Legislation/2026/SF0020" TargetMode="External"/><Relationship Id="rId114" Type="http://schemas.openxmlformats.org/officeDocument/2006/relationships/hyperlink" Target="https://www.wyoleg.gov/Legislation/2026/SF0051" TargetMode="External"/><Relationship Id="rId296" Type="http://schemas.openxmlformats.org/officeDocument/2006/relationships/hyperlink" Target="https://www.wyoleg.gov/Legislation/2026/HB0164" TargetMode="External"/><Relationship Id="rId461" Type="http://schemas.openxmlformats.org/officeDocument/2006/relationships/hyperlink" Target="https://www.wyoleg.gov/Legislation/2026/HB0067" TargetMode="External"/><Relationship Id="rId517" Type="http://schemas.openxmlformats.org/officeDocument/2006/relationships/hyperlink" Target="https://www.wyoleg.gov/Legislation/2026/HB0102" TargetMode="External"/><Relationship Id="rId559" Type="http://schemas.openxmlformats.org/officeDocument/2006/relationships/hyperlink" Target="https://www.wyoleg.gov/Legislation/2026/SF0089" TargetMode="External"/><Relationship Id="rId60" Type="http://schemas.openxmlformats.org/officeDocument/2006/relationships/hyperlink" Target="https://www.wyoleg.gov/Legislation/2026/SF0031" TargetMode="External"/><Relationship Id="rId156" Type="http://schemas.openxmlformats.org/officeDocument/2006/relationships/hyperlink" Target="https://www.wyoleg.gov/Legislation/2026/HB0087" TargetMode="External"/><Relationship Id="rId198" Type="http://schemas.openxmlformats.org/officeDocument/2006/relationships/hyperlink" Target="https://www.wyoleg.gov/Legislation/2026/SF0081" TargetMode="External"/><Relationship Id="rId321" Type="http://schemas.openxmlformats.org/officeDocument/2006/relationships/hyperlink" Target="https://www.wyoleg.gov/Legislation/2026/HB0181" TargetMode="External"/><Relationship Id="rId363" Type="http://schemas.openxmlformats.org/officeDocument/2006/relationships/hyperlink" Target="https://www.wyoleg.gov/Legislation/2026/SF0019" TargetMode="External"/><Relationship Id="rId419" Type="http://schemas.openxmlformats.org/officeDocument/2006/relationships/hyperlink" Target="https://www.wyoleg.gov/Legislation/2026/HB0044" TargetMode="External"/><Relationship Id="rId570" Type="http://schemas.openxmlformats.org/officeDocument/2006/relationships/hyperlink" Target="https://www.wyoleg.gov/Legislation/2026/HB0132" TargetMode="External"/><Relationship Id="rId626" Type="http://schemas.openxmlformats.org/officeDocument/2006/relationships/hyperlink" Target="https://www.wyoleg.gov/Legislation/2026/SF0114" TargetMode="External"/><Relationship Id="rId223" Type="http://schemas.openxmlformats.org/officeDocument/2006/relationships/hyperlink" Target="https://www.wyoleg.gov/Legislation/2026/HB0126" TargetMode="External"/><Relationship Id="rId430" Type="http://schemas.openxmlformats.org/officeDocument/2006/relationships/hyperlink" Target="https://www.wyoleg.gov/Legislation/2026/SF0044" TargetMode="External"/><Relationship Id="rId668" Type="http://schemas.openxmlformats.org/officeDocument/2006/relationships/hyperlink" Target="https://wyoleg.gov/Legislation/2026/SF0124" TargetMode="External"/><Relationship Id="rId18" Type="http://schemas.openxmlformats.org/officeDocument/2006/relationships/hyperlink" Target="https://www.wyoleg.gov/Legislation/2026/SF0009" TargetMode="External"/><Relationship Id="rId265" Type="http://schemas.openxmlformats.org/officeDocument/2006/relationships/hyperlink" Target="https://www.wyoleg.gov/Legislation/2026/HB0151" TargetMode="External"/><Relationship Id="rId472" Type="http://schemas.openxmlformats.org/officeDocument/2006/relationships/hyperlink" Target="https://www.wyoleg.gov/Legislation/2026/SF0064" TargetMode="External"/><Relationship Id="rId528" Type="http://schemas.openxmlformats.org/officeDocument/2006/relationships/hyperlink" Target="https://www.wyoleg.gov/Legislation/2026/SF0077" TargetMode="External"/><Relationship Id="rId125" Type="http://schemas.openxmlformats.org/officeDocument/2006/relationships/hyperlink" Target="https://www.wyoleg.gov/Legislation/2026/HB0065" TargetMode="External"/><Relationship Id="rId167" Type="http://schemas.openxmlformats.org/officeDocument/2006/relationships/hyperlink" Target="https://www.wyoleg.gov/Legislation/2026/SF0069" TargetMode="External"/><Relationship Id="rId332" Type="http://schemas.openxmlformats.org/officeDocument/2006/relationships/hyperlink" Target="https://www.wyoleg.gov/Legislation/2026/HB0192" TargetMode="External"/><Relationship Id="rId374" Type="http://schemas.openxmlformats.org/officeDocument/2006/relationships/hyperlink" Target="https://www.wyoleg.gov/Legislation/2026/HB0022" TargetMode="External"/><Relationship Id="rId581" Type="http://schemas.openxmlformats.org/officeDocument/2006/relationships/hyperlink" Target="https://www.wyoleg.gov/Legislation/2026/HB0143" TargetMode="External"/><Relationship Id="rId71" Type="http://schemas.openxmlformats.org/officeDocument/2006/relationships/hyperlink" Target="https://www.wyoleg.gov/Legislation/2026/HJ0001" TargetMode="External"/><Relationship Id="rId234" Type="http://schemas.openxmlformats.org/officeDocument/2006/relationships/hyperlink" Target="https://www.wyoleg.gov/Legislation/2026/HB0130" TargetMode="External"/><Relationship Id="rId637" Type="http://schemas.openxmlformats.org/officeDocument/2006/relationships/hyperlink" Target="https://www.wyoleg.gov/Legislation/2026/HJ0008" TargetMode="External"/><Relationship Id="rId2" Type="http://schemas.openxmlformats.org/officeDocument/2006/relationships/pivotTable" Target="../pivotTables/pivotTable2.xml"/><Relationship Id="rId29" Type="http://schemas.openxmlformats.org/officeDocument/2006/relationships/hyperlink" Target="https://www.wyoleg.gov/Legislation/2026/SF0019" TargetMode="External"/><Relationship Id="rId276" Type="http://schemas.openxmlformats.org/officeDocument/2006/relationships/hyperlink" Target="https://www.wyoleg.gov/Legislation/2026/HB0162" TargetMode="External"/><Relationship Id="rId441" Type="http://schemas.openxmlformats.org/officeDocument/2006/relationships/hyperlink" Target="https://www.wyoleg.gov/Legislation/2026/HB0053" TargetMode="External"/><Relationship Id="rId483" Type="http://schemas.openxmlformats.org/officeDocument/2006/relationships/hyperlink" Target="https://www.wyoleg.gov/Legislation/2026/HB0080" TargetMode="External"/><Relationship Id="rId539" Type="http://schemas.openxmlformats.org/officeDocument/2006/relationships/hyperlink" Target="https://www.wyoleg.gov/Legislation/2026/HB0117" TargetMode="External"/><Relationship Id="rId40" Type="http://schemas.openxmlformats.org/officeDocument/2006/relationships/hyperlink" Target="https://www.wyoleg.gov/Legislation/2026/HB0022" TargetMode="External"/><Relationship Id="rId136" Type="http://schemas.openxmlformats.org/officeDocument/2006/relationships/hyperlink" Target="https://www.wyoleg.gov/Legislation/2026/SF0062" TargetMode="External"/><Relationship Id="rId178" Type="http://schemas.openxmlformats.org/officeDocument/2006/relationships/hyperlink" Target="https://www.wyoleg.gov/Legislation/2026/HB0097" TargetMode="External"/><Relationship Id="rId301" Type="http://schemas.openxmlformats.org/officeDocument/2006/relationships/hyperlink" Target="https://www.wyoleg.gov/Legislation/2026/HB0169" TargetMode="External"/><Relationship Id="rId343" Type="http://schemas.openxmlformats.org/officeDocument/2006/relationships/hyperlink" Target="https://www.wyoleg.gov/Legislation/2026/HB0008" TargetMode="External"/><Relationship Id="rId550" Type="http://schemas.openxmlformats.org/officeDocument/2006/relationships/hyperlink" Target="https://www.wyoleg.gov/Legislation/2026/HB0123" TargetMode="External"/><Relationship Id="rId82" Type="http://schemas.openxmlformats.org/officeDocument/2006/relationships/hyperlink" Target="https://www.wyoleg.gov/Legislation/2026/HB0041" TargetMode="External"/><Relationship Id="rId203" Type="http://schemas.openxmlformats.org/officeDocument/2006/relationships/hyperlink" Target="https://www.wyoleg.gov/Legislation/2026/HB0115" TargetMode="External"/><Relationship Id="rId385" Type="http://schemas.openxmlformats.org/officeDocument/2006/relationships/hyperlink" Target="https://www.wyoleg.gov/Legislation/2026/SF0022" TargetMode="External"/><Relationship Id="rId592" Type="http://schemas.openxmlformats.org/officeDocument/2006/relationships/hyperlink" Target="https://www.wyoleg.gov/Legislation/2026/SF0098" TargetMode="External"/><Relationship Id="rId606" Type="http://schemas.openxmlformats.org/officeDocument/2006/relationships/hyperlink" Target="https://www.wyoleg.gov/Legislation/2026/HB0158" TargetMode="External"/><Relationship Id="rId648" Type="http://schemas.openxmlformats.org/officeDocument/2006/relationships/hyperlink" Target="https://www.wyoleg.gov/Legislation/2026/HB0175" TargetMode="External"/><Relationship Id="rId245" Type="http://schemas.openxmlformats.org/officeDocument/2006/relationships/hyperlink" Target="https://www.wyoleg.gov/Legislation/2026/HB0141" TargetMode="External"/><Relationship Id="rId287" Type="http://schemas.openxmlformats.org/officeDocument/2006/relationships/hyperlink" Target="https://www.wyoleg.gov/Legislation/2026/SF0109" TargetMode="External"/><Relationship Id="rId410" Type="http://schemas.openxmlformats.org/officeDocument/2006/relationships/hyperlink" Target="https://www.wyoleg.gov/Legislation/2026/HB0035" TargetMode="External"/><Relationship Id="rId452" Type="http://schemas.openxmlformats.org/officeDocument/2006/relationships/hyperlink" Target="https://www.wyoleg.gov/Legislation/2026/SF0054" TargetMode="External"/><Relationship Id="rId494" Type="http://schemas.openxmlformats.org/officeDocument/2006/relationships/hyperlink" Target="https://www.wyoleg.gov/Legislation/2026/HB0091" TargetMode="External"/><Relationship Id="rId508" Type="http://schemas.openxmlformats.org/officeDocument/2006/relationships/hyperlink" Target="https://www.wyoleg.gov/Legislation/2026/SF0076" TargetMode="External"/><Relationship Id="rId105" Type="http://schemas.openxmlformats.org/officeDocument/2006/relationships/hyperlink" Target="https://www.wyoleg.gov/Legislation/2026/HB0051" TargetMode="External"/><Relationship Id="rId147" Type="http://schemas.openxmlformats.org/officeDocument/2006/relationships/hyperlink" Target="https://www.wyoleg.gov/Legislation/2026/HB0078" TargetMode="External"/><Relationship Id="rId312" Type="http://schemas.openxmlformats.org/officeDocument/2006/relationships/hyperlink" Target="https://www.wyoleg.gov/Legislation/2026/HB0173" TargetMode="External"/><Relationship Id="rId354" Type="http://schemas.openxmlformats.org/officeDocument/2006/relationships/hyperlink" Target="https://www.wyoleg.gov/Legislation/2026/SF0011" TargetMode="External"/><Relationship Id="rId51" Type="http://schemas.openxmlformats.org/officeDocument/2006/relationships/hyperlink" Target="https://www.wyoleg.gov/Legislation/2026/SF0022" TargetMode="External"/><Relationship Id="rId93" Type="http://schemas.openxmlformats.org/officeDocument/2006/relationships/hyperlink" Target="https://www.wyoleg.gov/Legislation/2026/SF0041" TargetMode="External"/><Relationship Id="rId189" Type="http://schemas.openxmlformats.org/officeDocument/2006/relationships/hyperlink" Target="https://www.wyoleg.gov/Legislation/2026/HB0108" TargetMode="External"/><Relationship Id="rId396" Type="http://schemas.openxmlformats.org/officeDocument/2006/relationships/hyperlink" Target="https://www.wyoleg.gov/Legislation/2026/SF0033" TargetMode="External"/><Relationship Id="rId561" Type="http://schemas.openxmlformats.org/officeDocument/2006/relationships/hyperlink" Target="https://www.wyoleg.gov/Legislation/2026/SF0091" TargetMode="External"/><Relationship Id="rId617" Type="http://schemas.openxmlformats.org/officeDocument/2006/relationships/hyperlink" Target="https://www.wyoleg.gov/Legislation/2026/SF0105" TargetMode="External"/><Relationship Id="rId659" Type="http://schemas.openxmlformats.org/officeDocument/2006/relationships/hyperlink" Target="https://www.wyoleg.gov/Legislation/2026/HB0185" TargetMode="External"/><Relationship Id="rId214" Type="http://schemas.openxmlformats.org/officeDocument/2006/relationships/hyperlink" Target="https://www.wyoleg.gov/Legislation/2026/HB0121" TargetMode="External"/><Relationship Id="rId256" Type="http://schemas.openxmlformats.org/officeDocument/2006/relationships/hyperlink" Target="https://www.wyoleg.gov/Legislation/2026/SJ0005" TargetMode="External"/><Relationship Id="rId298" Type="http://schemas.openxmlformats.org/officeDocument/2006/relationships/hyperlink" Target="https://www.wyoleg.gov/Legislation/2026/HB0166" TargetMode="External"/><Relationship Id="rId421" Type="http://schemas.openxmlformats.org/officeDocument/2006/relationships/hyperlink" Target="https://www.wyoleg.gov/Legislation/2026/HB0046" TargetMode="External"/><Relationship Id="rId463" Type="http://schemas.openxmlformats.org/officeDocument/2006/relationships/hyperlink" Target="https://www.wyoleg.gov/Legislation/2026/HB0069" TargetMode="External"/><Relationship Id="rId519" Type="http://schemas.openxmlformats.org/officeDocument/2006/relationships/hyperlink" Target="https://www.wyoleg.gov/Legislation/2026/HB0104" TargetMode="External"/><Relationship Id="rId670" Type="http://schemas.openxmlformats.org/officeDocument/2006/relationships/hyperlink" Target="https://wyoleg.gov/Legislation/2026/SF0126" TargetMode="External"/><Relationship Id="rId116" Type="http://schemas.openxmlformats.org/officeDocument/2006/relationships/hyperlink" Target="https://www.wyoleg.gov/Legislation/2026/SF0053" TargetMode="External"/><Relationship Id="rId158" Type="http://schemas.openxmlformats.org/officeDocument/2006/relationships/hyperlink" Target="https://www.wyoleg.gov/Legislation/2026/HB0089" TargetMode="External"/><Relationship Id="rId323" Type="http://schemas.openxmlformats.org/officeDocument/2006/relationships/hyperlink" Target="https://www.wyoleg.gov/Legislation/2026/HB0183" TargetMode="External"/><Relationship Id="rId530" Type="http://schemas.openxmlformats.org/officeDocument/2006/relationships/hyperlink" Target="https://www.wyoleg.gov/Legislation/2026/SF0079" TargetMode="External"/><Relationship Id="rId20" Type="http://schemas.openxmlformats.org/officeDocument/2006/relationships/hyperlink" Target="https://www.wyoleg.gov/Legislation/2026/SF0011" TargetMode="External"/><Relationship Id="rId62" Type="http://schemas.openxmlformats.org/officeDocument/2006/relationships/hyperlink" Target="https://www.wyoleg.gov/Legislation/2026/SF0033" TargetMode="External"/><Relationship Id="rId365" Type="http://schemas.openxmlformats.org/officeDocument/2006/relationships/hyperlink" Target="https://www.wyoleg.gov/Legislation/2026/HB0013" TargetMode="External"/><Relationship Id="rId572" Type="http://schemas.openxmlformats.org/officeDocument/2006/relationships/hyperlink" Target="https://www.wyoleg.gov/Legislation/2026/HB0134" TargetMode="External"/><Relationship Id="rId628" Type="http://schemas.openxmlformats.org/officeDocument/2006/relationships/hyperlink" Target="https://www.wyoleg.gov/Legislation/2026/SF0116" TargetMode="External"/><Relationship Id="rId225" Type="http://schemas.openxmlformats.org/officeDocument/2006/relationships/hyperlink" Target="https://www.wyoleg.gov/Legislation/2026/SF0089" TargetMode="External"/><Relationship Id="rId267" Type="http://schemas.openxmlformats.org/officeDocument/2006/relationships/hyperlink" Target="https://www.wyoleg.gov/Legislation/2026/HB0153" TargetMode="External"/><Relationship Id="rId432" Type="http://schemas.openxmlformats.org/officeDocument/2006/relationships/hyperlink" Target="https://www.wyoleg.gov/Legislation/2026/SF0046" TargetMode="External"/><Relationship Id="rId474" Type="http://schemas.openxmlformats.org/officeDocument/2006/relationships/hyperlink" Target="https://www.wyoleg.gov/Legislation/2026/HB0071" TargetMode="External"/><Relationship Id="rId127" Type="http://schemas.openxmlformats.org/officeDocument/2006/relationships/hyperlink" Target="https://www.wyoleg.gov/Legislation/2026/HB0067" TargetMode="External"/><Relationship Id="rId31" Type="http://schemas.openxmlformats.org/officeDocument/2006/relationships/hyperlink" Target="https://www.wyoleg.gov/Legislation/2026/HB0013" TargetMode="External"/><Relationship Id="rId73" Type="http://schemas.openxmlformats.org/officeDocument/2006/relationships/hyperlink" Target="https://www.wyoleg.gov/Legislation/2026/HB0032" TargetMode="External"/><Relationship Id="rId169" Type="http://schemas.openxmlformats.org/officeDocument/2006/relationships/hyperlink" Target="https://www.wyoleg.gov/Legislation/2026/SF0071" TargetMode="External"/><Relationship Id="rId334" Type="http://schemas.openxmlformats.org/officeDocument/2006/relationships/hyperlink" Target="https://wyoleg.gov/Legislation/2026/SF0124" TargetMode="External"/><Relationship Id="rId376" Type="http://schemas.openxmlformats.org/officeDocument/2006/relationships/hyperlink" Target="https://www.wyoleg.gov/Legislation/2026/HB0024" TargetMode="External"/><Relationship Id="rId541" Type="http://schemas.openxmlformats.org/officeDocument/2006/relationships/hyperlink" Target="https://www.wyoleg.gov/Legislation/2026/SF0082" TargetMode="External"/><Relationship Id="rId583" Type="http://schemas.openxmlformats.org/officeDocument/2006/relationships/hyperlink" Target="https://www.wyoleg.gov/Legislation/2026/HB0145" TargetMode="External"/><Relationship Id="rId639" Type="http://schemas.openxmlformats.org/officeDocument/2006/relationships/hyperlink" Target="https://www.wyoleg.gov/Legislation/2026/SF0118" TargetMode="External"/><Relationship Id="rId4" Type="http://schemas.openxmlformats.org/officeDocument/2006/relationships/hyperlink" Target="https://www.wyoleg.gov/Legislation/2026/HB0003" TargetMode="External"/><Relationship Id="rId180" Type="http://schemas.openxmlformats.org/officeDocument/2006/relationships/hyperlink" Target="https://www.wyoleg.gov/Legislation/2026/HB0099" TargetMode="External"/><Relationship Id="rId236" Type="http://schemas.openxmlformats.org/officeDocument/2006/relationships/hyperlink" Target="https://www.wyoleg.gov/Legislation/2026/HB0132" TargetMode="External"/><Relationship Id="rId278" Type="http://schemas.openxmlformats.org/officeDocument/2006/relationships/hyperlink" Target="https://www.wyoleg.gov/Legislation/2026/SJ0007" TargetMode="External"/><Relationship Id="rId401" Type="http://schemas.openxmlformats.org/officeDocument/2006/relationships/hyperlink" Target="https://www.wyoleg.gov/Legislation/2026/SF0038" TargetMode="External"/><Relationship Id="rId443" Type="http://schemas.openxmlformats.org/officeDocument/2006/relationships/hyperlink" Target="https://www.wyoleg.gov/Legislation/2026/HB0055" TargetMode="External"/><Relationship Id="rId650" Type="http://schemas.openxmlformats.org/officeDocument/2006/relationships/hyperlink" Target="https://www.wyoleg.gov/Legislation/2026/HB0177" TargetMode="External"/><Relationship Id="rId303" Type="http://schemas.openxmlformats.org/officeDocument/2006/relationships/hyperlink" Target="https://www.wyoleg.gov/Legislation/2026/HJ0008" TargetMode="External"/><Relationship Id="rId485" Type="http://schemas.openxmlformats.org/officeDocument/2006/relationships/hyperlink" Target="https://www.wyoleg.gov/Legislation/2026/HB0082" TargetMode="External"/><Relationship Id="rId42" Type="http://schemas.openxmlformats.org/officeDocument/2006/relationships/hyperlink" Target="https://www.wyoleg.gov/Legislation/2026/HB0024" TargetMode="External"/><Relationship Id="rId84" Type="http://schemas.openxmlformats.org/officeDocument/2006/relationships/hyperlink" Target="https://www.wyoleg.gov/Legislation/2026/HB0043" TargetMode="External"/><Relationship Id="rId138" Type="http://schemas.openxmlformats.org/officeDocument/2006/relationships/hyperlink" Target="https://www.wyoleg.gov/Legislation/2026/SF0064" TargetMode="External"/><Relationship Id="rId345" Type="http://schemas.openxmlformats.org/officeDocument/2006/relationships/hyperlink" Target="https://www.wyoleg.gov/Legislation/2026/HB0010" TargetMode="External"/><Relationship Id="rId387" Type="http://schemas.openxmlformats.org/officeDocument/2006/relationships/hyperlink" Target="https://www.wyoleg.gov/Legislation/2026/SF0024" TargetMode="External"/><Relationship Id="rId510" Type="http://schemas.openxmlformats.org/officeDocument/2006/relationships/hyperlink" Target="https://www.wyoleg.gov/Legislation/2026/HB0095" TargetMode="External"/><Relationship Id="rId552" Type="http://schemas.openxmlformats.org/officeDocument/2006/relationships/hyperlink" Target="https://www.wyoleg.gov/Legislation/2026/SF0086" TargetMode="External"/><Relationship Id="rId594" Type="http://schemas.openxmlformats.org/officeDocument/2006/relationships/hyperlink" Target="https://www.wyoleg.gov/Legislation/2026/SF0100" TargetMode="External"/><Relationship Id="rId608" Type="http://schemas.openxmlformats.org/officeDocument/2006/relationships/hyperlink" Target="https://www.wyoleg.gov/Legislation/2026/HB0160" TargetMode="External"/><Relationship Id="rId191" Type="http://schemas.openxmlformats.org/officeDocument/2006/relationships/hyperlink" Target="https://www.wyoleg.gov/Legislation/2026/HB0001" TargetMode="External"/><Relationship Id="rId205" Type="http://schemas.openxmlformats.org/officeDocument/2006/relationships/hyperlink" Target="https://www.wyoleg.gov/Legislation/2026/HB0117" TargetMode="External"/><Relationship Id="rId247" Type="http://schemas.openxmlformats.org/officeDocument/2006/relationships/hyperlink" Target="https://www.wyoleg.gov/Legislation/2026/HB0143" TargetMode="External"/><Relationship Id="rId412" Type="http://schemas.openxmlformats.org/officeDocument/2006/relationships/hyperlink" Target="https://www.wyoleg.gov/Legislation/2026/HB0037" TargetMode="External"/><Relationship Id="rId107" Type="http://schemas.openxmlformats.org/officeDocument/2006/relationships/hyperlink" Target="https://www.wyoleg.gov/Legislation/2026/HB0053" TargetMode="External"/><Relationship Id="rId289" Type="http://schemas.openxmlformats.org/officeDocument/2006/relationships/hyperlink" Target="https://www.wyoleg.gov/Legislation/2026/SF0111" TargetMode="External"/><Relationship Id="rId454" Type="http://schemas.openxmlformats.org/officeDocument/2006/relationships/hyperlink" Target="https://www.wyoleg.gov/Legislation/2026/HB0060" TargetMode="External"/><Relationship Id="rId496" Type="http://schemas.openxmlformats.org/officeDocument/2006/relationships/hyperlink" Target="https://www.wyoleg.gov/Legislation/2026/HB0093" TargetMode="External"/><Relationship Id="rId661" Type="http://schemas.openxmlformats.org/officeDocument/2006/relationships/hyperlink" Target="https://www.wyoleg.gov/Legislation/2026/HB0187" TargetMode="External"/><Relationship Id="rId11" Type="http://schemas.openxmlformats.org/officeDocument/2006/relationships/hyperlink" Target="https://www.wyoleg.gov/Legislation/2026/HB0010" TargetMode="External"/><Relationship Id="rId53" Type="http://schemas.openxmlformats.org/officeDocument/2006/relationships/hyperlink" Target="https://www.wyoleg.gov/Legislation/2026/SF0024" TargetMode="External"/><Relationship Id="rId149" Type="http://schemas.openxmlformats.org/officeDocument/2006/relationships/hyperlink" Target="https://www.wyoleg.gov/Legislation/2026/HB0080" TargetMode="External"/><Relationship Id="rId314" Type="http://schemas.openxmlformats.org/officeDocument/2006/relationships/hyperlink" Target="https://www.wyoleg.gov/Legislation/2026/HB0175" TargetMode="External"/><Relationship Id="rId356" Type="http://schemas.openxmlformats.org/officeDocument/2006/relationships/hyperlink" Target="https://www.wyoleg.gov/Legislation/2026/SF0013" TargetMode="External"/><Relationship Id="rId398" Type="http://schemas.openxmlformats.org/officeDocument/2006/relationships/hyperlink" Target="https://www.wyoleg.gov/Legislation/2026/SF0035" TargetMode="External"/><Relationship Id="rId521" Type="http://schemas.openxmlformats.org/officeDocument/2006/relationships/hyperlink" Target="https://www.wyoleg.gov/Legislation/2026/HB0106" TargetMode="External"/><Relationship Id="rId563" Type="http://schemas.openxmlformats.org/officeDocument/2006/relationships/hyperlink" Target="https://www.wyoleg.gov/Legislation/2026/SF0093" TargetMode="External"/><Relationship Id="rId619" Type="http://schemas.openxmlformats.org/officeDocument/2006/relationships/hyperlink" Target="https://www.wyoleg.gov/Legislation/2026/SF0107" TargetMode="External"/><Relationship Id="rId95" Type="http://schemas.openxmlformats.org/officeDocument/2006/relationships/hyperlink" Target="https://www.wyoleg.gov/Legislation/2026/SF0043" TargetMode="External"/><Relationship Id="rId160" Type="http://schemas.openxmlformats.org/officeDocument/2006/relationships/hyperlink" Target="https://www.wyoleg.gov/Legislation/2026/HB0091" TargetMode="External"/><Relationship Id="rId216" Type="http://schemas.openxmlformats.org/officeDocument/2006/relationships/hyperlink" Target="https://www.wyoleg.gov/Legislation/2026/HB0123" TargetMode="External"/><Relationship Id="rId423" Type="http://schemas.openxmlformats.org/officeDocument/2006/relationships/hyperlink" Target="https://www.wyoleg.gov/Legislation/2026/HB0033" TargetMode="External"/><Relationship Id="rId258" Type="http://schemas.openxmlformats.org/officeDocument/2006/relationships/hyperlink" Target="https://www.wyoleg.gov/Legislation/2026/SF0098" TargetMode="External"/><Relationship Id="rId465" Type="http://schemas.openxmlformats.org/officeDocument/2006/relationships/hyperlink" Target="https://www.wyoleg.gov/Legislation/2026/SF0057" TargetMode="External"/><Relationship Id="rId630" Type="http://schemas.openxmlformats.org/officeDocument/2006/relationships/hyperlink" Target="https://www.wyoleg.gov/Legislation/2026/HB0164" TargetMode="External"/><Relationship Id="rId22" Type="http://schemas.openxmlformats.org/officeDocument/2006/relationships/hyperlink" Target="https://www.wyoleg.gov/Legislation/2026/SF0013" TargetMode="External"/><Relationship Id="rId64" Type="http://schemas.openxmlformats.org/officeDocument/2006/relationships/hyperlink" Target="https://www.wyoleg.gov/Legislation/2026/SF0035" TargetMode="External"/><Relationship Id="rId118" Type="http://schemas.openxmlformats.org/officeDocument/2006/relationships/hyperlink" Target="https://www.wyoleg.gov/Legislation/2026/SF0054" TargetMode="External"/><Relationship Id="rId325" Type="http://schemas.openxmlformats.org/officeDocument/2006/relationships/hyperlink" Target="https://www.wyoleg.gov/Legislation/2026/HB0185" TargetMode="External"/><Relationship Id="rId367" Type="http://schemas.openxmlformats.org/officeDocument/2006/relationships/hyperlink" Target="https://www.wyoleg.gov/Legislation/2026/HB0015" TargetMode="External"/><Relationship Id="rId532" Type="http://schemas.openxmlformats.org/officeDocument/2006/relationships/hyperlink" Target="https://www.wyoleg.gov/Legislation/2026/SF0081" TargetMode="External"/><Relationship Id="rId574" Type="http://schemas.openxmlformats.org/officeDocument/2006/relationships/hyperlink" Target="https://www.wyoleg.gov/Legislation/2026/HB0136" TargetMode="External"/><Relationship Id="rId171" Type="http://schemas.openxmlformats.org/officeDocument/2006/relationships/hyperlink" Target="https://www.wyoleg.gov/Legislation/2026/SF0073" TargetMode="External"/><Relationship Id="rId227" Type="http://schemas.openxmlformats.org/officeDocument/2006/relationships/hyperlink" Target="https://www.wyoleg.gov/Legislation/2026/SF0091" TargetMode="External"/><Relationship Id="rId269" Type="http://schemas.openxmlformats.org/officeDocument/2006/relationships/hyperlink" Target="https://www.wyoleg.gov/Legislation/2026/HB0155" TargetMode="External"/><Relationship Id="rId434" Type="http://schemas.openxmlformats.org/officeDocument/2006/relationships/hyperlink" Target="https://www.wyoleg.gov/Legislation/2026/SF0048" TargetMode="External"/><Relationship Id="rId476" Type="http://schemas.openxmlformats.org/officeDocument/2006/relationships/hyperlink" Target="https://www.wyoleg.gov/Legislation/2026/HB0073" TargetMode="External"/><Relationship Id="rId641" Type="http://schemas.openxmlformats.org/officeDocument/2006/relationships/hyperlink" Target="https://www.wyoleg.gov/Legislation/2026/SF0120" TargetMode="External"/><Relationship Id="rId33" Type="http://schemas.openxmlformats.org/officeDocument/2006/relationships/hyperlink" Target="https://www.wyoleg.gov/Legislation/2026/HB0015" TargetMode="External"/><Relationship Id="rId129" Type="http://schemas.openxmlformats.org/officeDocument/2006/relationships/hyperlink" Target="https://www.wyoleg.gov/Legislation/2026/HB0069" TargetMode="External"/><Relationship Id="rId280" Type="http://schemas.openxmlformats.org/officeDocument/2006/relationships/hyperlink" Target="https://www.wyoleg.gov/Legislation/2026/SF0102" TargetMode="External"/><Relationship Id="rId336" Type="http://schemas.openxmlformats.org/officeDocument/2006/relationships/hyperlink" Target="https://wyoleg.gov/Legislation/2026/SF0126" TargetMode="External"/><Relationship Id="rId501" Type="http://schemas.openxmlformats.org/officeDocument/2006/relationships/hyperlink" Target="https://www.wyoleg.gov/Legislation/2026/SF0069" TargetMode="External"/><Relationship Id="rId543" Type="http://schemas.openxmlformats.org/officeDocument/2006/relationships/hyperlink" Target="https://www.wyoleg.gov/Legislation/2026/SF0084" TargetMode="External"/><Relationship Id="rId75" Type="http://schemas.openxmlformats.org/officeDocument/2006/relationships/hyperlink" Target="https://www.wyoleg.gov/Legislation/2026/HB0034" TargetMode="External"/><Relationship Id="rId140" Type="http://schemas.openxmlformats.org/officeDocument/2006/relationships/hyperlink" Target="https://www.wyoleg.gov/Legislation/2026/HB0071" TargetMode="External"/><Relationship Id="rId182" Type="http://schemas.openxmlformats.org/officeDocument/2006/relationships/hyperlink" Target="https://www.wyoleg.gov/Legislation/2026/HB0101" TargetMode="External"/><Relationship Id="rId378" Type="http://schemas.openxmlformats.org/officeDocument/2006/relationships/hyperlink" Target="https://www.wyoleg.gov/Legislation/2026/HB0026" TargetMode="External"/><Relationship Id="rId403" Type="http://schemas.openxmlformats.org/officeDocument/2006/relationships/hyperlink" Target="https://www.wyoleg.gov/Legislation/2026/HJ0002" TargetMode="External"/><Relationship Id="rId585" Type="http://schemas.openxmlformats.org/officeDocument/2006/relationships/hyperlink" Target="https://www.wyoleg.gov/Legislation/2026/HB0147" TargetMode="External"/><Relationship Id="rId6" Type="http://schemas.openxmlformats.org/officeDocument/2006/relationships/hyperlink" Target="https://www.wyoleg.gov/Legislation/2026/HB0005" TargetMode="External"/><Relationship Id="rId238" Type="http://schemas.openxmlformats.org/officeDocument/2006/relationships/hyperlink" Target="https://www.wyoleg.gov/Legislation/2026/HB0134" TargetMode="External"/><Relationship Id="rId445" Type="http://schemas.openxmlformats.org/officeDocument/2006/relationships/hyperlink" Target="https://www.wyoleg.gov/Legislation/2026/HB0057" TargetMode="External"/><Relationship Id="rId487" Type="http://schemas.openxmlformats.org/officeDocument/2006/relationships/hyperlink" Target="https://www.wyoleg.gov/Legislation/2026/HB0084" TargetMode="External"/><Relationship Id="rId610" Type="http://schemas.openxmlformats.org/officeDocument/2006/relationships/hyperlink" Target="https://www.wyoleg.gov/Legislation/2026/HB0162" TargetMode="External"/><Relationship Id="rId652" Type="http://schemas.openxmlformats.org/officeDocument/2006/relationships/hyperlink" Target="https://www.wyoleg.gov/Legislation/2026/HB0178" TargetMode="External"/><Relationship Id="rId291" Type="http://schemas.openxmlformats.org/officeDocument/2006/relationships/hyperlink" Target="https://www.wyoleg.gov/Legislation/2026/SF0113" TargetMode="External"/><Relationship Id="rId305" Type="http://schemas.openxmlformats.org/officeDocument/2006/relationships/hyperlink" Target="https://www.wyoleg.gov/Legislation/2026/SF0118" TargetMode="External"/><Relationship Id="rId347" Type="http://schemas.openxmlformats.org/officeDocument/2006/relationships/hyperlink" Target="https://www.wyoleg.gov/Legislation/2026/SF0004" TargetMode="External"/><Relationship Id="rId512" Type="http://schemas.openxmlformats.org/officeDocument/2006/relationships/hyperlink" Target="https://www.wyoleg.gov/Legislation/2026/HB0097" TargetMode="External"/><Relationship Id="rId44" Type="http://schemas.openxmlformats.org/officeDocument/2006/relationships/hyperlink" Target="https://www.wyoleg.gov/Legislation/2026/HB0026" TargetMode="External"/><Relationship Id="rId86" Type="http://schemas.openxmlformats.org/officeDocument/2006/relationships/hyperlink" Target="https://www.wyoleg.gov/Legislation/2026/HB0045" TargetMode="External"/><Relationship Id="rId151" Type="http://schemas.openxmlformats.org/officeDocument/2006/relationships/hyperlink" Target="https://www.wyoleg.gov/Legislation/2026/HB0082" TargetMode="External"/><Relationship Id="rId389" Type="http://schemas.openxmlformats.org/officeDocument/2006/relationships/hyperlink" Target="https://www.wyoleg.gov/Legislation/2026/SF0026" TargetMode="External"/><Relationship Id="rId554" Type="http://schemas.openxmlformats.org/officeDocument/2006/relationships/hyperlink" Target="https://www.wyoleg.gov/Legislation/2026/SF0088" TargetMode="External"/><Relationship Id="rId596" Type="http://schemas.openxmlformats.org/officeDocument/2006/relationships/hyperlink" Target="https://www.wyoleg.gov/Legislation/2026/HB0148" TargetMode="External"/><Relationship Id="rId193" Type="http://schemas.openxmlformats.org/officeDocument/2006/relationships/hyperlink" Target="https://www.wyoleg.gov/Legislation/2026/SF0001" TargetMode="External"/><Relationship Id="rId207" Type="http://schemas.openxmlformats.org/officeDocument/2006/relationships/hyperlink" Target="https://www.wyoleg.gov/Legislation/2026/SF0082" TargetMode="External"/><Relationship Id="rId249" Type="http://schemas.openxmlformats.org/officeDocument/2006/relationships/hyperlink" Target="https://www.wyoleg.gov/Legislation/2026/HB0145" TargetMode="External"/><Relationship Id="rId414" Type="http://schemas.openxmlformats.org/officeDocument/2006/relationships/hyperlink" Target="https://www.wyoleg.gov/Legislation/2026/HB0039" TargetMode="External"/><Relationship Id="rId456" Type="http://schemas.openxmlformats.org/officeDocument/2006/relationships/hyperlink" Target="https://www.wyoleg.gov/Legislation/2026/HB0062" TargetMode="External"/><Relationship Id="rId498" Type="http://schemas.openxmlformats.org/officeDocument/2006/relationships/hyperlink" Target="https://www.wyoleg.gov/Legislation/2026/SF0066" TargetMode="External"/><Relationship Id="rId621" Type="http://schemas.openxmlformats.org/officeDocument/2006/relationships/hyperlink" Target="https://www.wyoleg.gov/Legislation/2026/SF0109" TargetMode="External"/><Relationship Id="rId663" Type="http://schemas.openxmlformats.org/officeDocument/2006/relationships/hyperlink" Target="https://www.wyoleg.gov/Legislation/2026/HB0189" TargetMode="External"/><Relationship Id="rId13" Type="http://schemas.openxmlformats.org/officeDocument/2006/relationships/hyperlink" Target="https://www.wyoleg.gov/Legislation/2026/SF0004" TargetMode="External"/><Relationship Id="rId109" Type="http://schemas.openxmlformats.org/officeDocument/2006/relationships/hyperlink" Target="https://www.wyoleg.gov/Legislation/2026/HB0055" TargetMode="External"/><Relationship Id="rId260" Type="http://schemas.openxmlformats.org/officeDocument/2006/relationships/hyperlink" Target="https://www.wyoleg.gov/Legislation/2026/SF0100" TargetMode="External"/><Relationship Id="rId316" Type="http://schemas.openxmlformats.org/officeDocument/2006/relationships/hyperlink" Target="https://www.wyoleg.gov/Legislation/2026/HB0177" TargetMode="External"/><Relationship Id="rId523" Type="http://schemas.openxmlformats.org/officeDocument/2006/relationships/hyperlink" Target="https://www.wyoleg.gov/Legislation/2026/HB0108" TargetMode="External"/><Relationship Id="rId55" Type="http://schemas.openxmlformats.org/officeDocument/2006/relationships/hyperlink" Target="https://www.wyoleg.gov/Legislation/2026/SF0026" TargetMode="External"/><Relationship Id="rId97" Type="http://schemas.openxmlformats.org/officeDocument/2006/relationships/hyperlink" Target="https://www.wyoleg.gov/Legislation/2026/SF0045" TargetMode="External"/><Relationship Id="rId120" Type="http://schemas.openxmlformats.org/officeDocument/2006/relationships/hyperlink" Target="https://www.wyoleg.gov/Legislation/2026/HB0060" TargetMode="External"/><Relationship Id="rId358" Type="http://schemas.openxmlformats.org/officeDocument/2006/relationships/hyperlink" Target="https://www.wyoleg.gov/Legislation/2026/SJ0001" TargetMode="External"/><Relationship Id="rId565" Type="http://schemas.openxmlformats.org/officeDocument/2006/relationships/hyperlink" Target="https://www.wyoleg.gov/Legislation/2026/SF0095" TargetMode="External"/><Relationship Id="rId162" Type="http://schemas.openxmlformats.org/officeDocument/2006/relationships/hyperlink" Target="https://www.wyoleg.gov/Legislation/2026/HB0093" TargetMode="External"/><Relationship Id="rId218" Type="http://schemas.openxmlformats.org/officeDocument/2006/relationships/hyperlink" Target="https://www.wyoleg.gov/Legislation/2026/SF0086" TargetMode="External"/><Relationship Id="rId425" Type="http://schemas.openxmlformats.org/officeDocument/2006/relationships/hyperlink" Target="https://www.wyoleg.gov/Legislation/2026/SF0002" TargetMode="External"/><Relationship Id="rId467" Type="http://schemas.openxmlformats.org/officeDocument/2006/relationships/hyperlink" Target="https://www.wyoleg.gov/Legislation/2026/SF0059" TargetMode="External"/><Relationship Id="rId632" Type="http://schemas.openxmlformats.org/officeDocument/2006/relationships/hyperlink" Target="https://www.wyoleg.gov/Legislation/2026/HB0166" TargetMode="External"/><Relationship Id="rId271" Type="http://schemas.openxmlformats.org/officeDocument/2006/relationships/hyperlink" Target="https://www.wyoleg.gov/Legislation/2026/HB0157" TargetMode="External"/><Relationship Id="rId24" Type="http://schemas.openxmlformats.org/officeDocument/2006/relationships/hyperlink" Target="https://www.wyoleg.gov/Legislation/2026/SJ0001" TargetMode="External"/><Relationship Id="rId66" Type="http://schemas.openxmlformats.org/officeDocument/2006/relationships/hyperlink" Target="https://www.wyoleg.gov/Legislation/2026/SF0037" TargetMode="External"/><Relationship Id="rId131" Type="http://schemas.openxmlformats.org/officeDocument/2006/relationships/hyperlink" Target="https://www.wyoleg.gov/Legislation/2026/SF0057" TargetMode="External"/><Relationship Id="rId327" Type="http://schemas.openxmlformats.org/officeDocument/2006/relationships/hyperlink" Target="https://www.wyoleg.gov/Legislation/2026/HB0187" TargetMode="External"/><Relationship Id="rId369" Type="http://schemas.openxmlformats.org/officeDocument/2006/relationships/hyperlink" Target="https://www.wyoleg.gov/Legislation/2026/HB0017" TargetMode="External"/><Relationship Id="rId534" Type="http://schemas.openxmlformats.org/officeDocument/2006/relationships/hyperlink" Target="https://www.wyoleg.gov/Legislation/2026/HB0112" TargetMode="External"/><Relationship Id="rId576" Type="http://schemas.openxmlformats.org/officeDocument/2006/relationships/hyperlink" Target="https://www.wyoleg.gov/Legislation/2026/HB0138" TargetMode="External"/><Relationship Id="rId173" Type="http://schemas.openxmlformats.org/officeDocument/2006/relationships/hyperlink" Target="https://www.wyoleg.gov/Legislation/2026/SF0075" TargetMode="External"/><Relationship Id="rId229" Type="http://schemas.openxmlformats.org/officeDocument/2006/relationships/hyperlink" Target="https://www.wyoleg.gov/Legislation/2026/SF0093" TargetMode="External"/><Relationship Id="rId380" Type="http://schemas.openxmlformats.org/officeDocument/2006/relationships/hyperlink" Target="https://www.wyoleg.gov/Legislation/2026/HB0028" TargetMode="External"/><Relationship Id="rId436" Type="http://schemas.openxmlformats.org/officeDocument/2006/relationships/hyperlink" Target="https://www.wyoleg.gov/Legislation/2026/HB0048" TargetMode="External"/><Relationship Id="rId601" Type="http://schemas.openxmlformats.org/officeDocument/2006/relationships/hyperlink" Target="https://www.wyoleg.gov/Legislation/2026/HB0153" TargetMode="External"/><Relationship Id="rId643" Type="http://schemas.openxmlformats.org/officeDocument/2006/relationships/hyperlink" Target="https://www.wyoleg.gov/Legislation/2026/SF0122" TargetMode="External"/><Relationship Id="rId240" Type="http://schemas.openxmlformats.org/officeDocument/2006/relationships/hyperlink" Target="https://www.wyoleg.gov/Legislation/2026/HB0136" TargetMode="External"/><Relationship Id="rId478" Type="http://schemas.openxmlformats.org/officeDocument/2006/relationships/hyperlink" Target="https://www.wyoleg.gov/Legislation/2026/HB0075" TargetMode="External"/><Relationship Id="rId35" Type="http://schemas.openxmlformats.org/officeDocument/2006/relationships/hyperlink" Target="https://www.wyoleg.gov/Legislation/2026/HB0017" TargetMode="External"/><Relationship Id="rId77" Type="http://schemas.openxmlformats.org/officeDocument/2006/relationships/hyperlink" Target="https://www.wyoleg.gov/Legislation/2026/HB0036" TargetMode="External"/><Relationship Id="rId100" Type="http://schemas.openxmlformats.org/officeDocument/2006/relationships/hyperlink" Target="https://www.wyoleg.gov/Legislation/2026/SF0048" TargetMode="External"/><Relationship Id="rId282" Type="http://schemas.openxmlformats.org/officeDocument/2006/relationships/hyperlink" Target="https://www.wyoleg.gov/Legislation/2026/SF0104" TargetMode="External"/><Relationship Id="rId338" Type="http://schemas.openxmlformats.org/officeDocument/2006/relationships/hyperlink" Target="https://www.wyoleg.gov/Legislation/2026/HB0003" TargetMode="External"/><Relationship Id="rId503" Type="http://schemas.openxmlformats.org/officeDocument/2006/relationships/hyperlink" Target="https://www.wyoleg.gov/Legislation/2026/SF0071" TargetMode="External"/><Relationship Id="rId545" Type="http://schemas.openxmlformats.org/officeDocument/2006/relationships/hyperlink" Target="https://www.wyoleg.gov/Legislation/2026/SJ0003" TargetMode="External"/><Relationship Id="rId587" Type="http://schemas.openxmlformats.org/officeDocument/2006/relationships/hyperlink" Target="https://www.wyoleg.gov/Legislation/2026/SF0096" TargetMode="External"/><Relationship Id="rId8" Type="http://schemas.openxmlformats.org/officeDocument/2006/relationships/hyperlink" Target="https://www.wyoleg.gov/Legislation/2026/HB0007" TargetMode="External"/><Relationship Id="rId142" Type="http://schemas.openxmlformats.org/officeDocument/2006/relationships/hyperlink" Target="https://www.wyoleg.gov/Legislation/2026/HB0073" TargetMode="External"/><Relationship Id="rId184" Type="http://schemas.openxmlformats.org/officeDocument/2006/relationships/hyperlink" Target="https://www.wyoleg.gov/Legislation/2026/HB0103" TargetMode="External"/><Relationship Id="rId391" Type="http://schemas.openxmlformats.org/officeDocument/2006/relationships/hyperlink" Target="https://www.wyoleg.gov/Legislation/2026/SF0028" TargetMode="External"/><Relationship Id="rId405" Type="http://schemas.openxmlformats.org/officeDocument/2006/relationships/hyperlink" Target="https://www.wyoleg.gov/Legislation/2026/HJ0001" TargetMode="External"/><Relationship Id="rId447" Type="http://schemas.openxmlformats.org/officeDocument/2006/relationships/hyperlink" Target="https://www.wyoleg.gov/Legislation/2026/SF0050" TargetMode="External"/><Relationship Id="rId612" Type="http://schemas.openxmlformats.org/officeDocument/2006/relationships/hyperlink" Target="https://www.wyoleg.gov/Legislation/2026/SJ0007" TargetMode="External"/><Relationship Id="rId251" Type="http://schemas.openxmlformats.org/officeDocument/2006/relationships/hyperlink" Target="https://www.wyoleg.gov/Legislation/2026/HB0147" TargetMode="External"/><Relationship Id="rId489" Type="http://schemas.openxmlformats.org/officeDocument/2006/relationships/hyperlink" Target="https://www.wyoleg.gov/Legislation/2026/HB0086" TargetMode="External"/><Relationship Id="rId654" Type="http://schemas.openxmlformats.org/officeDocument/2006/relationships/hyperlink" Target="https://www.wyoleg.gov/Legislation/2026/HB0180" TargetMode="External"/><Relationship Id="rId46" Type="http://schemas.openxmlformats.org/officeDocument/2006/relationships/hyperlink" Target="https://www.wyoleg.gov/Legislation/2026/HB0028" TargetMode="External"/><Relationship Id="rId293" Type="http://schemas.openxmlformats.org/officeDocument/2006/relationships/hyperlink" Target="https://www.wyoleg.gov/Legislation/2026/SF0115" TargetMode="External"/><Relationship Id="rId307" Type="http://schemas.openxmlformats.org/officeDocument/2006/relationships/hyperlink" Target="https://www.wyoleg.gov/Legislation/2026/SF0120" TargetMode="External"/><Relationship Id="rId349" Type="http://schemas.openxmlformats.org/officeDocument/2006/relationships/hyperlink" Target="https://www.wyoleg.gov/Legislation/2026/SF0006" TargetMode="External"/><Relationship Id="rId514" Type="http://schemas.openxmlformats.org/officeDocument/2006/relationships/hyperlink" Target="https://www.wyoleg.gov/Legislation/2026/HB0099" TargetMode="External"/><Relationship Id="rId556" Type="http://schemas.openxmlformats.org/officeDocument/2006/relationships/hyperlink" Target="https://www.wyoleg.gov/Legislation/2026/HB0125" TargetMode="External"/><Relationship Id="rId88" Type="http://schemas.openxmlformats.org/officeDocument/2006/relationships/hyperlink" Target="https://www.wyoleg.gov/Legislation/2026/HB0047" TargetMode="External"/><Relationship Id="rId111" Type="http://schemas.openxmlformats.org/officeDocument/2006/relationships/hyperlink" Target="https://www.wyoleg.gov/Legislation/2026/HB0057" TargetMode="External"/><Relationship Id="rId153" Type="http://schemas.openxmlformats.org/officeDocument/2006/relationships/hyperlink" Target="https://www.wyoleg.gov/Legislation/2026/HB0084" TargetMode="External"/><Relationship Id="rId195" Type="http://schemas.openxmlformats.org/officeDocument/2006/relationships/hyperlink" Target="https://www.wyoleg.gov/Legislation/2026/SF0078" TargetMode="External"/><Relationship Id="rId209" Type="http://schemas.openxmlformats.org/officeDocument/2006/relationships/hyperlink" Target="https://www.wyoleg.gov/Legislation/2026/SF0084" TargetMode="External"/><Relationship Id="rId360" Type="http://schemas.openxmlformats.org/officeDocument/2006/relationships/hyperlink" Target="https://www.wyoleg.gov/Legislation/2026/SF0016" TargetMode="External"/><Relationship Id="rId416" Type="http://schemas.openxmlformats.org/officeDocument/2006/relationships/hyperlink" Target="https://www.wyoleg.gov/Legislation/2026/HB0041" TargetMode="External"/><Relationship Id="rId598" Type="http://schemas.openxmlformats.org/officeDocument/2006/relationships/hyperlink" Target="https://www.wyoleg.gov/Legislation/2026/HB0150" TargetMode="External"/><Relationship Id="rId220" Type="http://schemas.openxmlformats.org/officeDocument/2006/relationships/hyperlink" Target="https://www.wyoleg.gov/Legislation/2026/SF0088" TargetMode="External"/><Relationship Id="rId458" Type="http://schemas.openxmlformats.org/officeDocument/2006/relationships/hyperlink" Target="https://www.wyoleg.gov/Legislation/2026/HB0064" TargetMode="External"/><Relationship Id="rId623" Type="http://schemas.openxmlformats.org/officeDocument/2006/relationships/hyperlink" Target="https://www.wyoleg.gov/Legislation/2026/SF0111" TargetMode="External"/><Relationship Id="rId665" Type="http://schemas.openxmlformats.org/officeDocument/2006/relationships/hyperlink" Target="https://www.wyoleg.gov/Legislation/2026/HB0191" TargetMode="External"/><Relationship Id="rId15" Type="http://schemas.openxmlformats.org/officeDocument/2006/relationships/hyperlink" Target="https://www.wyoleg.gov/Legislation/2026/SF0006" TargetMode="External"/><Relationship Id="rId57" Type="http://schemas.openxmlformats.org/officeDocument/2006/relationships/hyperlink" Target="https://www.wyoleg.gov/Legislation/2026/SF0028" TargetMode="External"/><Relationship Id="rId262" Type="http://schemas.openxmlformats.org/officeDocument/2006/relationships/hyperlink" Target="https://www.wyoleg.gov/Legislation/2026/HB0148" TargetMode="External"/><Relationship Id="rId318" Type="http://schemas.openxmlformats.org/officeDocument/2006/relationships/hyperlink" Target="https://www.wyoleg.gov/Legislation/2026/HB0178" TargetMode="External"/><Relationship Id="rId525" Type="http://schemas.openxmlformats.org/officeDocument/2006/relationships/hyperlink" Target="https://www.wyoleg.gov/Legislation/2026/HB0001" TargetMode="External"/><Relationship Id="rId567" Type="http://schemas.openxmlformats.org/officeDocument/2006/relationships/hyperlink" Target="https://www.wyoleg.gov/Legislation/2026/HB0129" TargetMode="External"/><Relationship Id="rId99" Type="http://schemas.openxmlformats.org/officeDocument/2006/relationships/hyperlink" Target="https://www.wyoleg.gov/Legislation/2026/SF0047" TargetMode="External"/><Relationship Id="rId122" Type="http://schemas.openxmlformats.org/officeDocument/2006/relationships/hyperlink" Target="https://www.wyoleg.gov/Legislation/2026/HB0062" TargetMode="External"/><Relationship Id="rId164" Type="http://schemas.openxmlformats.org/officeDocument/2006/relationships/hyperlink" Target="https://www.wyoleg.gov/Legislation/2026/SF0066" TargetMode="External"/><Relationship Id="rId371" Type="http://schemas.openxmlformats.org/officeDocument/2006/relationships/hyperlink" Target="https://www.wyoleg.gov/Legislation/2026/HB0019" TargetMode="External"/><Relationship Id="rId427" Type="http://schemas.openxmlformats.org/officeDocument/2006/relationships/hyperlink" Target="https://www.wyoleg.gov/Legislation/2026/SF0041" TargetMode="External"/><Relationship Id="rId469" Type="http://schemas.openxmlformats.org/officeDocument/2006/relationships/hyperlink" Target="https://www.wyoleg.gov/Legislation/2026/SF0061" TargetMode="External"/><Relationship Id="rId634" Type="http://schemas.openxmlformats.org/officeDocument/2006/relationships/hyperlink" Target="https://www.wyoleg.gov/Legislation/2026/HB0168" TargetMode="External"/><Relationship Id="rId26" Type="http://schemas.openxmlformats.org/officeDocument/2006/relationships/hyperlink" Target="https://www.wyoleg.gov/Legislation/2026/SF0016" TargetMode="External"/><Relationship Id="rId231" Type="http://schemas.openxmlformats.org/officeDocument/2006/relationships/hyperlink" Target="https://www.wyoleg.gov/Legislation/2026/SF0095" TargetMode="External"/><Relationship Id="rId273" Type="http://schemas.openxmlformats.org/officeDocument/2006/relationships/hyperlink" Target="https://www.wyoleg.gov/Legislation/2026/HB0159" TargetMode="External"/><Relationship Id="rId329" Type="http://schemas.openxmlformats.org/officeDocument/2006/relationships/hyperlink" Target="https://www.wyoleg.gov/Legislation/2026/HB0189" TargetMode="External"/><Relationship Id="rId480" Type="http://schemas.openxmlformats.org/officeDocument/2006/relationships/hyperlink" Target="https://www.wyoleg.gov/Legislation/2026/HB0077" TargetMode="External"/><Relationship Id="rId536" Type="http://schemas.openxmlformats.org/officeDocument/2006/relationships/hyperlink" Target="https://www.wyoleg.gov/Legislation/2026/HB0114" TargetMode="External"/><Relationship Id="rId68" Type="http://schemas.openxmlformats.org/officeDocument/2006/relationships/hyperlink" Target="https://www.wyoleg.gov/Legislation/2026/SF0039" TargetMode="External"/><Relationship Id="rId133" Type="http://schemas.openxmlformats.org/officeDocument/2006/relationships/hyperlink" Target="https://www.wyoleg.gov/Legislation/2026/SF0059" TargetMode="External"/><Relationship Id="rId175" Type="http://schemas.openxmlformats.org/officeDocument/2006/relationships/hyperlink" Target="https://www.wyoleg.gov/Legislation/2026/HB0094" TargetMode="External"/><Relationship Id="rId340" Type="http://schemas.openxmlformats.org/officeDocument/2006/relationships/hyperlink" Target="https://www.wyoleg.gov/Legislation/2026/HB0005" TargetMode="External"/><Relationship Id="rId578" Type="http://schemas.openxmlformats.org/officeDocument/2006/relationships/hyperlink" Target="https://www.wyoleg.gov/Legislation/2026/HB0140" TargetMode="External"/><Relationship Id="rId200" Type="http://schemas.openxmlformats.org/officeDocument/2006/relationships/hyperlink" Target="https://www.wyoleg.gov/Legislation/2026/HB0112" TargetMode="External"/><Relationship Id="rId382" Type="http://schemas.openxmlformats.org/officeDocument/2006/relationships/hyperlink" Target="https://www.wyoleg.gov/Legislation/2026/HB0030" TargetMode="External"/><Relationship Id="rId438" Type="http://schemas.openxmlformats.org/officeDocument/2006/relationships/hyperlink" Target="https://www.wyoleg.gov/Legislation/2026/HB0050" TargetMode="External"/><Relationship Id="rId603" Type="http://schemas.openxmlformats.org/officeDocument/2006/relationships/hyperlink" Target="https://www.wyoleg.gov/Legislation/2026/HB0155" TargetMode="External"/><Relationship Id="rId645" Type="http://schemas.openxmlformats.org/officeDocument/2006/relationships/hyperlink" Target="https://www.wyoleg.gov/Legislation/2026/HB0172" TargetMode="External"/><Relationship Id="rId242" Type="http://schemas.openxmlformats.org/officeDocument/2006/relationships/hyperlink" Target="https://www.wyoleg.gov/Legislation/2026/HB0138" TargetMode="External"/><Relationship Id="rId284" Type="http://schemas.openxmlformats.org/officeDocument/2006/relationships/hyperlink" Target="https://www.wyoleg.gov/Legislation/2026/SF0106" TargetMode="External"/><Relationship Id="rId491" Type="http://schemas.openxmlformats.org/officeDocument/2006/relationships/hyperlink" Target="https://www.wyoleg.gov/Legislation/2026/HB0088" TargetMode="External"/><Relationship Id="rId505" Type="http://schemas.openxmlformats.org/officeDocument/2006/relationships/hyperlink" Target="https://www.wyoleg.gov/Legislation/2026/SF0073" TargetMode="External"/><Relationship Id="rId37" Type="http://schemas.openxmlformats.org/officeDocument/2006/relationships/hyperlink" Target="https://www.wyoleg.gov/Legislation/2026/HB0019" TargetMode="External"/><Relationship Id="rId79" Type="http://schemas.openxmlformats.org/officeDocument/2006/relationships/hyperlink" Target="https://www.wyoleg.gov/Legislation/2026/HB0038" TargetMode="External"/><Relationship Id="rId102" Type="http://schemas.openxmlformats.org/officeDocument/2006/relationships/hyperlink" Target="https://www.wyoleg.gov/Legislation/2026/HB0048" TargetMode="External"/><Relationship Id="rId144" Type="http://schemas.openxmlformats.org/officeDocument/2006/relationships/hyperlink" Target="https://www.wyoleg.gov/Legislation/2026/HB0075" TargetMode="External"/><Relationship Id="rId547" Type="http://schemas.openxmlformats.org/officeDocument/2006/relationships/hyperlink" Target="https://www.wyoleg.gov/Legislation/2026/HB0120" TargetMode="External"/><Relationship Id="rId589" Type="http://schemas.openxmlformats.org/officeDocument/2006/relationships/hyperlink" Target="https://www.wyoleg.gov/Legislation/2026/SJ0004" TargetMode="External"/><Relationship Id="rId90" Type="http://schemas.openxmlformats.org/officeDocument/2006/relationships/hyperlink" Target="https://www.wyoleg.gov/Legislation/2026/HJ0004" TargetMode="External"/><Relationship Id="rId186" Type="http://schemas.openxmlformats.org/officeDocument/2006/relationships/hyperlink" Target="https://www.wyoleg.gov/Legislation/2026/HB0105" TargetMode="External"/><Relationship Id="rId351" Type="http://schemas.openxmlformats.org/officeDocument/2006/relationships/hyperlink" Target="https://www.wyoleg.gov/Legislation/2026/SF0008" TargetMode="External"/><Relationship Id="rId393" Type="http://schemas.openxmlformats.org/officeDocument/2006/relationships/hyperlink" Target="https://www.wyoleg.gov/Legislation/2026/SF0030" TargetMode="External"/><Relationship Id="rId407" Type="http://schemas.openxmlformats.org/officeDocument/2006/relationships/hyperlink" Target="https://www.wyoleg.gov/Legislation/2026/HB0032" TargetMode="External"/><Relationship Id="rId449" Type="http://schemas.openxmlformats.org/officeDocument/2006/relationships/hyperlink" Target="https://www.wyoleg.gov/Legislation/2026/SF0052" TargetMode="External"/><Relationship Id="rId614" Type="http://schemas.openxmlformats.org/officeDocument/2006/relationships/hyperlink" Target="https://www.wyoleg.gov/Legislation/2026/SF0102" TargetMode="External"/><Relationship Id="rId656" Type="http://schemas.openxmlformats.org/officeDocument/2006/relationships/hyperlink" Target="https://www.wyoleg.gov/Legislation/2026/HB0182" TargetMode="External"/><Relationship Id="rId211" Type="http://schemas.openxmlformats.org/officeDocument/2006/relationships/hyperlink" Target="https://www.wyoleg.gov/Legislation/2026/SJ0003" TargetMode="External"/><Relationship Id="rId253" Type="http://schemas.openxmlformats.org/officeDocument/2006/relationships/hyperlink" Target="https://www.wyoleg.gov/Legislation/2026/SF0096" TargetMode="External"/><Relationship Id="rId295" Type="http://schemas.openxmlformats.org/officeDocument/2006/relationships/hyperlink" Target="https://www.wyoleg.gov/Legislation/2026/HB0163" TargetMode="External"/><Relationship Id="rId309" Type="http://schemas.openxmlformats.org/officeDocument/2006/relationships/hyperlink" Target="https://www.wyoleg.gov/Legislation/2026/SF0122" TargetMode="External"/><Relationship Id="rId460" Type="http://schemas.openxmlformats.org/officeDocument/2006/relationships/hyperlink" Target="https://www.wyoleg.gov/Legislation/2026/HB0066" TargetMode="External"/><Relationship Id="rId516" Type="http://schemas.openxmlformats.org/officeDocument/2006/relationships/hyperlink" Target="https://www.wyoleg.gov/Legislation/2026/HB0101" TargetMode="External"/><Relationship Id="rId48" Type="http://schemas.openxmlformats.org/officeDocument/2006/relationships/hyperlink" Target="https://www.wyoleg.gov/Legislation/2026/HB0030" TargetMode="External"/><Relationship Id="rId113" Type="http://schemas.openxmlformats.org/officeDocument/2006/relationships/hyperlink" Target="https://www.wyoleg.gov/Legislation/2026/SF0050" TargetMode="External"/><Relationship Id="rId320" Type="http://schemas.openxmlformats.org/officeDocument/2006/relationships/hyperlink" Target="https://www.wyoleg.gov/Legislation/2026/HB0180" TargetMode="External"/><Relationship Id="rId558" Type="http://schemas.openxmlformats.org/officeDocument/2006/relationships/hyperlink" Target="https://www.wyoleg.gov/Legislation/2026/HB0127" TargetMode="External"/><Relationship Id="rId155" Type="http://schemas.openxmlformats.org/officeDocument/2006/relationships/hyperlink" Target="https://www.wyoleg.gov/Legislation/2026/HB0086" TargetMode="External"/><Relationship Id="rId197" Type="http://schemas.openxmlformats.org/officeDocument/2006/relationships/hyperlink" Target="https://www.wyoleg.gov/Legislation/2026/SF0080" TargetMode="External"/><Relationship Id="rId362" Type="http://schemas.openxmlformats.org/officeDocument/2006/relationships/hyperlink" Target="https://www.wyoleg.gov/Legislation/2026/SF0018" TargetMode="External"/><Relationship Id="rId418" Type="http://schemas.openxmlformats.org/officeDocument/2006/relationships/hyperlink" Target="https://www.wyoleg.gov/Legislation/2026/HB0043" TargetMode="External"/><Relationship Id="rId625" Type="http://schemas.openxmlformats.org/officeDocument/2006/relationships/hyperlink" Target="https://www.wyoleg.gov/Legislation/2026/SF0113" TargetMode="External"/><Relationship Id="rId222" Type="http://schemas.openxmlformats.org/officeDocument/2006/relationships/hyperlink" Target="https://www.wyoleg.gov/Legislation/2026/HB0125" TargetMode="External"/><Relationship Id="rId264" Type="http://schemas.openxmlformats.org/officeDocument/2006/relationships/hyperlink" Target="https://www.wyoleg.gov/Legislation/2026/HB0150" TargetMode="External"/><Relationship Id="rId471" Type="http://schemas.openxmlformats.org/officeDocument/2006/relationships/hyperlink" Target="https://www.wyoleg.gov/Legislation/2026/SF0063" TargetMode="External"/><Relationship Id="rId667" Type="http://schemas.openxmlformats.org/officeDocument/2006/relationships/hyperlink" Target="https://wyoleg.gov/Legislation/2026/SF0123" TargetMode="External"/><Relationship Id="rId17" Type="http://schemas.openxmlformats.org/officeDocument/2006/relationships/hyperlink" Target="https://www.wyoleg.gov/Legislation/2026/SF0008" TargetMode="External"/><Relationship Id="rId59" Type="http://schemas.openxmlformats.org/officeDocument/2006/relationships/hyperlink" Target="https://www.wyoleg.gov/Legislation/2026/SF0030" TargetMode="External"/><Relationship Id="rId124" Type="http://schemas.openxmlformats.org/officeDocument/2006/relationships/hyperlink" Target="https://www.wyoleg.gov/Legislation/2026/HB0064" TargetMode="External"/><Relationship Id="rId527" Type="http://schemas.openxmlformats.org/officeDocument/2006/relationships/hyperlink" Target="https://www.wyoleg.gov/Legislation/2026/SF0001" TargetMode="External"/><Relationship Id="rId569" Type="http://schemas.openxmlformats.org/officeDocument/2006/relationships/hyperlink" Target="https://www.wyoleg.gov/Legislation/2026/HB0131" TargetMode="External"/><Relationship Id="rId70" Type="http://schemas.openxmlformats.org/officeDocument/2006/relationships/hyperlink" Target="https://www.wyoleg.gov/Legislation/2026/SF0003" TargetMode="External"/><Relationship Id="rId166" Type="http://schemas.openxmlformats.org/officeDocument/2006/relationships/hyperlink" Target="https://www.wyoleg.gov/Legislation/2026/SF0068" TargetMode="External"/><Relationship Id="rId331" Type="http://schemas.openxmlformats.org/officeDocument/2006/relationships/hyperlink" Target="https://www.wyoleg.gov/Legislation/2026/HB0191" TargetMode="External"/><Relationship Id="rId373" Type="http://schemas.openxmlformats.org/officeDocument/2006/relationships/hyperlink" Target="https://www.wyoleg.gov/Legislation/2026/HB0021" TargetMode="External"/><Relationship Id="rId429" Type="http://schemas.openxmlformats.org/officeDocument/2006/relationships/hyperlink" Target="https://www.wyoleg.gov/Legislation/2026/SF0043" TargetMode="External"/><Relationship Id="rId580" Type="http://schemas.openxmlformats.org/officeDocument/2006/relationships/hyperlink" Target="https://www.wyoleg.gov/Legislation/2026/HB0142" TargetMode="External"/><Relationship Id="rId636" Type="http://schemas.openxmlformats.org/officeDocument/2006/relationships/hyperlink" Target="https://www.wyoleg.gov/Legislation/2026/HB0170" TargetMode="External"/><Relationship Id="rId1" Type="http://schemas.openxmlformats.org/officeDocument/2006/relationships/pivotTable" Target="../pivotTables/pivotTable1.xml"/><Relationship Id="rId233" Type="http://schemas.openxmlformats.org/officeDocument/2006/relationships/hyperlink" Target="https://www.wyoleg.gov/Legislation/2026/HB0129" TargetMode="External"/><Relationship Id="rId440" Type="http://schemas.openxmlformats.org/officeDocument/2006/relationships/hyperlink" Target="https://www.wyoleg.gov/Legislation/2026/HB0052" TargetMode="External"/><Relationship Id="rId28" Type="http://schemas.openxmlformats.org/officeDocument/2006/relationships/hyperlink" Target="https://www.wyoleg.gov/Legislation/2026/SF0018" TargetMode="External"/><Relationship Id="rId275" Type="http://schemas.openxmlformats.org/officeDocument/2006/relationships/hyperlink" Target="https://www.wyoleg.gov/Legislation/2026/HB0161" TargetMode="External"/><Relationship Id="rId300" Type="http://schemas.openxmlformats.org/officeDocument/2006/relationships/hyperlink" Target="https://www.wyoleg.gov/Legislation/2026/HB0168" TargetMode="External"/><Relationship Id="rId482" Type="http://schemas.openxmlformats.org/officeDocument/2006/relationships/hyperlink" Target="https://www.wyoleg.gov/Legislation/2026/HB0079" TargetMode="External"/><Relationship Id="rId538" Type="http://schemas.openxmlformats.org/officeDocument/2006/relationships/hyperlink" Target="https://www.wyoleg.gov/Legislation/2026/HB0116" TargetMode="External"/><Relationship Id="rId81" Type="http://schemas.openxmlformats.org/officeDocument/2006/relationships/hyperlink" Target="https://www.wyoleg.gov/Legislation/2026/HB0040" TargetMode="External"/><Relationship Id="rId135" Type="http://schemas.openxmlformats.org/officeDocument/2006/relationships/hyperlink" Target="https://www.wyoleg.gov/Legislation/2026/SF0061" TargetMode="External"/><Relationship Id="rId177" Type="http://schemas.openxmlformats.org/officeDocument/2006/relationships/hyperlink" Target="https://www.wyoleg.gov/Legislation/2026/HB0096" TargetMode="External"/><Relationship Id="rId342" Type="http://schemas.openxmlformats.org/officeDocument/2006/relationships/hyperlink" Target="https://www.wyoleg.gov/Legislation/2026/HB0007" TargetMode="External"/><Relationship Id="rId384" Type="http://schemas.openxmlformats.org/officeDocument/2006/relationships/hyperlink" Target="https://www.wyoleg.gov/Legislation/2026/SF0021" TargetMode="External"/><Relationship Id="rId591" Type="http://schemas.openxmlformats.org/officeDocument/2006/relationships/hyperlink" Target="https://www.wyoleg.gov/Legislation/2026/SJ0006" TargetMode="External"/><Relationship Id="rId605" Type="http://schemas.openxmlformats.org/officeDocument/2006/relationships/hyperlink" Target="https://www.wyoleg.gov/Legislation/2026/HB0157" TargetMode="External"/><Relationship Id="rId202" Type="http://schemas.openxmlformats.org/officeDocument/2006/relationships/hyperlink" Target="https://www.wyoleg.gov/Legislation/2026/HB0114" TargetMode="External"/><Relationship Id="rId244" Type="http://schemas.openxmlformats.org/officeDocument/2006/relationships/hyperlink" Target="https://www.wyoleg.gov/Legislation/2026/HB0140" TargetMode="External"/><Relationship Id="rId647" Type="http://schemas.openxmlformats.org/officeDocument/2006/relationships/hyperlink" Target="https://www.wyoleg.gov/Legislation/2026/HB0174" TargetMode="External"/><Relationship Id="rId39" Type="http://schemas.openxmlformats.org/officeDocument/2006/relationships/hyperlink" Target="https://www.wyoleg.gov/Legislation/2026/HB0021" TargetMode="External"/><Relationship Id="rId286" Type="http://schemas.openxmlformats.org/officeDocument/2006/relationships/hyperlink" Target="https://www.wyoleg.gov/Legislation/2026/SF0108" TargetMode="External"/><Relationship Id="rId451" Type="http://schemas.openxmlformats.org/officeDocument/2006/relationships/hyperlink" Target="https://www.wyoleg.gov/Legislation/2026/HB0059" TargetMode="External"/><Relationship Id="rId493" Type="http://schemas.openxmlformats.org/officeDocument/2006/relationships/hyperlink" Target="https://www.wyoleg.gov/Legislation/2026/HB0090" TargetMode="External"/><Relationship Id="rId507" Type="http://schemas.openxmlformats.org/officeDocument/2006/relationships/hyperlink" Target="https://www.wyoleg.gov/Legislation/2026/SF0075" TargetMode="External"/><Relationship Id="rId549" Type="http://schemas.openxmlformats.org/officeDocument/2006/relationships/hyperlink" Target="https://www.wyoleg.gov/Legislation/2026/HB0122" TargetMode="External"/><Relationship Id="rId50" Type="http://schemas.openxmlformats.org/officeDocument/2006/relationships/hyperlink" Target="https://www.wyoleg.gov/Legislation/2026/SF0021" TargetMode="External"/><Relationship Id="rId104" Type="http://schemas.openxmlformats.org/officeDocument/2006/relationships/hyperlink" Target="https://www.wyoleg.gov/Legislation/2026/HB0050" TargetMode="External"/><Relationship Id="rId146" Type="http://schemas.openxmlformats.org/officeDocument/2006/relationships/hyperlink" Target="https://www.wyoleg.gov/Legislation/2026/HB0077" TargetMode="External"/><Relationship Id="rId188" Type="http://schemas.openxmlformats.org/officeDocument/2006/relationships/hyperlink" Target="https://www.wyoleg.gov/Legislation/2026/HB0107" TargetMode="External"/><Relationship Id="rId311" Type="http://schemas.openxmlformats.org/officeDocument/2006/relationships/hyperlink" Target="https://www.wyoleg.gov/Legislation/2026/HB0172" TargetMode="External"/><Relationship Id="rId353" Type="http://schemas.openxmlformats.org/officeDocument/2006/relationships/hyperlink" Target="https://www.wyoleg.gov/Legislation/2026/SF0010" TargetMode="External"/><Relationship Id="rId395" Type="http://schemas.openxmlformats.org/officeDocument/2006/relationships/hyperlink" Target="https://www.wyoleg.gov/Legislation/2026/SF0032" TargetMode="External"/><Relationship Id="rId409" Type="http://schemas.openxmlformats.org/officeDocument/2006/relationships/hyperlink" Target="https://www.wyoleg.gov/Legislation/2026/HB0034" TargetMode="External"/><Relationship Id="rId560" Type="http://schemas.openxmlformats.org/officeDocument/2006/relationships/hyperlink" Target="https://www.wyoleg.gov/Legislation/2026/SF0090" TargetMode="External"/><Relationship Id="rId92" Type="http://schemas.openxmlformats.org/officeDocument/2006/relationships/hyperlink" Target="https://www.wyoleg.gov/Legislation/2026/SF0040" TargetMode="External"/><Relationship Id="rId213" Type="http://schemas.openxmlformats.org/officeDocument/2006/relationships/hyperlink" Target="https://www.wyoleg.gov/Legislation/2026/HB0120" TargetMode="External"/><Relationship Id="rId420" Type="http://schemas.openxmlformats.org/officeDocument/2006/relationships/hyperlink" Target="https://www.wyoleg.gov/Legislation/2026/HB0045" TargetMode="External"/><Relationship Id="rId616" Type="http://schemas.openxmlformats.org/officeDocument/2006/relationships/hyperlink" Target="https://www.wyoleg.gov/Legislation/2026/SF0104" TargetMode="External"/><Relationship Id="rId658" Type="http://schemas.openxmlformats.org/officeDocument/2006/relationships/hyperlink" Target="https://www.wyoleg.gov/Legislation/2026/HB0184" TargetMode="External"/><Relationship Id="rId255" Type="http://schemas.openxmlformats.org/officeDocument/2006/relationships/hyperlink" Target="https://www.wyoleg.gov/Legislation/2026/SJ0004" TargetMode="External"/><Relationship Id="rId297" Type="http://schemas.openxmlformats.org/officeDocument/2006/relationships/hyperlink" Target="https://www.wyoleg.gov/Legislation/2026/HB0165" TargetMode="External"/><Relationship Id="rId462" Type="http://schemas.openxmlformats.org/officeDocument/2006/relationships/hyperlink" Target="https://www.wyoleg.gov/Legislation/2026/HB0068" TargetMode="External"/><Relationship Id="rId518" Type="http://schemas.openxmlformats.org/officeDocument/2006/relationships/hyperlink" Target="https://www.wyoleg.gov/Legislation/2026/HB0103" TargetMode="External"/><Relationship Id="rId115" Type="http://schemas.openxmlformats.org/officeDocument/2006/relationships/hyperlink" Target="https://www.wyoleg.gov/Legislation/2026/SF0052" TargetMode="External"/><Relationship Id="rId157" Type="http://schemas.openxmlformats.org/officeDocument/2006/relationships/hyperlink" Target="https://www.wyoleg.gov/Legislation/2026/HB0088" TargetMode="External"/><Relationship Id="rId322" Type="http://schemas.openxmlformats.org/officeDocument/2006/relationships/hyperlink" Target="https://www.wyoleg.gov/Legislation/2026/HB0182" TargetMode="External"/><Relationship Id="rId364" Type="http://schemas.openxmlformats.org/officeDocument/2006/relationships/hyperlink" Target="https://www.wyoleg.gov/Legislation/2026/HB0012" TargetMode="External"/><Relationship Id="rId61" Type="http://schemas.openxmlformats.org/officeDocument/2006/relationships/hyperlink" Target="https://www.wyoleg.gov/Legislation/2026/SF0032" TargetMode="External"/><Relationship Id="rId199" Type="http://schemas.openxmlformats.org/officeDocument/2006/relationships/hyperlink" Target="https://www.wyoleg.gov/Legislation/2026/HB0111" TargetMode="External"/><Relationship Id="rId571" Type="http://schemas.openxmlformats.org/officeDocument/2006/relationships/hyperlink" Target="https://www.wyoleg.gov/Legislation/2026/HB0133" TargetMode="External"/><Relationship Id="rId627" Type="http://schemas.openxmlformats.org/officeDocument/2006/relationships/hyperlink" Target="https://www.wyoleg.gov/Legislation/2026/SF0115" TargetMode="External"/><Relationship Id="rId669" Type="http://schemas.openxmlformats.org/officeDocument/2006/relationships/hyperlink" Target="https://wyoleg.gov/Legislation/2026/SF0125" TargetMode="External"/><Relationship Id="rId19" Type="http://schemas.openxmlformats.org/officeDocument/2006/relationships/hyperlink" Target="https://www.wyoleg.gov/Legislation/2026/SF0010" TargetMode="External"/><Relationship Id="rId224" Type="http://schemas.openxmlformats.org/officeDocument/2006/relationships/hyperlink" Target="https://www.wyoleg.gov/Legislation/2026/HB0127" TargetMode="External"/><Relationship Id="rId266" Type="http://schemas.openxmlformats.org/officeDocument/2006/relationships/hyperlink" Target="https://www.wyoleg.gov/Legislation/2026/HB0152" TargetMode="External"/><Relationship Id="rId431" Type="http://schemas.openxmlformats.org/officeDocument/2006/relationships/hyperlink" Target="https://www.wyoleg.gov/Legislation/2026/SF0045" TargetMode="External"/><Relationship Id="rId473" Type="http://schemas.openxmlformats.org/officeDocument/2006/relationships/hyperlink" Target="https://www.wyoleg.gov/Legislation/2026/HB0070" TargetMode="External"/><Relationship Id="rId529" Type="http://schemas.openxmlformats.org/officeDocument/2006/relationships/hyperlink" Target="https://www.wyoleg.gov/Legislation/2026/SF0078" TargetMode="External"/><Relationship Id="rId30" Type="http://schemas.openxmlformats.org/officeDocument/2006/relationships/hyperlink" Target="https://www.wyoleg.gov/Legislation/2026/HB0012" TargetMode="External"/><Relationship Id="rId126" Type="http://schemas.openxmlformats.org/officeDocument/2006/relationships/hyperlink" Target="https://www.wyoleg.gov/Legislation/2026/HB0066" TargetMode="External"/><Relationship Id="rId168" Type="http://schemas.openxmlformats.org/officeDocument/2006/relationships/hyperlink" Target="https://www.wyoleg.gov/Legislation/2026/SF0070" TargetMode="External"/><Relationship Id="rId333" Type="http://schemas.openxmlformats.org/officeDocument/2006/relationships/hyperlink" Target="https://wyoleg.gov/Legislation/2026/SF0123" TargetMode="External"/><Relationship Id="rId540" Type="http://schemas.openxmlformats.org/officeDocument/2006/relationships/hyperlink" Target="https://www.wyoleg.gov/Legislation/2026/HB0118" TargetMode="External"/><Relationship Id="rId72" Type="http://schemas.openxmlformats.org/officeDocument/2006/relationships/hyperlink" Target="https://www.wyoleg.gov/Legislation/2026/HB0031" TargetMode="External"/><Relationship Id="rId375" Type="http://schemas.openxmlformats.org/officeDocument/2006/relationships/hyperlink" Target="https://www.wyoleg.gov/Legislation/2026/HB0023" TargetMode="External"/><Relationship Id="rId582" Type="http://schemas.openxmlformats.org/officeDocument/2006/relationships/hyperlink" Target="https://www.wyoleg.gov/Legislation/2026/HB0144" TargetMode="External"/><Relationship Id="rId638" Type="http://schemas.openxmlformats.org/officeDocument/2006/relationships/hyperlink" Target="https://www.wyoleg.gov/Legislation/2026/SF0117" TargetMode="External"/><Relationship Id="rId3" Type="http://schemas.openxmlformats.org/officeDocument/2006/relationships/hyperlink" Target="https://www.wyoleg.gov/Legislation/2026/HB0002" TargetMode="External"/><Relationship Id="rId235" Type="http://schemas.openxmlformats.org/officeDocument/2006/relationships/hyperlink" Target="https://www.wyoleg.gov/Legislation/2026/HB0131" TargetMode="External"/><Relationship Id="rId277" Type="http://schemas.openxmlformats.org/officeDocument/2006/relationships/hyperlink" Target="https://www.wyoleg.gov/Legislation/2026/HJ0007" TargetMode="External"/><Relationship Id="rId400" Type="http://schemas.openxmlformats.org/officeDocument/2006/relationships/hyperlink" Target="https://www.wyoleg.gov/Legislation/2026/SF0037" TargetMode="External"/><Relationship Id="rId442" Type="http://schemas.openxmlformats.org/officeDocument/2006/relationships/hyperlink" Target="https://www.wyoleg.gov/Legislation/2026/HB0054" TargetMode="External"/><Relationship Id="rId484" Type="http://schemas.openxmlformats.org/officeDocument/2006/relationships/hyperlink" Target="https://www.wyoleg.gov/Legislation/2026/HB0081" TargetMode="External"/><Relationship Id="rId137" Type="http://schemas.openxmlformats.org/officeDocument/2006/relationships/hyperlink" Target="https://www.wyoleg.gov/Legislation/2026/SF0063" TargetMode="External"/><Relationship Id="rId302" Type="http://schemas.openxmlformats.org/officeDocument/2006/relationships/hyperlink" Target="https://www.wyoleg.gov/Legislation/2026/HB0170" TargetMode="External"/><Relationship Id="rId344" Type="http://schemas.openxmlformats.org/officeDocument/2006/relationships/hyperlink" Target="https://www.wyoleg.gov/Legislation/2026/HB0009" TargetMode="External"/><Relationship Id="rId41" Type="http://schemas.openxmlformats.org/officeDocument/2006/relationships/hyperlink" Target="https://www.wyoleg.gov/Legislation/2026/HB0023" TargetMode="External"/><Relationship Id="rId83" Type="http://schemas.openxmlformats.org/officeDocument/2006/relationships/hyperlink" Target="https://www.wyoleg.gov/Legislation/2026/HB0042" TargetMode="External"/><Relationship Id="rId179" Type="http://schemas.openxmlformats.org/officeDocument/2006/relationships/hyperlink" Target="https://www.wyoleg.gov/Legislation/2026/HB0098" TargetMode="External"/><Relationship Id="rId386" Type="http://schemas.openxmlformats.org/officeDocument/2006/relationships/hyperlink" Target="https://www.wyoleg.gov/Legislation/2026/SF0023" TargetMode="External"/><Relationship Id="rId551" Type="http://schemas.openxmlformats.org/officeDocument/2006/relationships/hyperlink" Target="https://www.wyoleg.gov/Legislation/2026/SF0085" TargetMode="External"/><Relationship Id="rId593" Type="http://schemas.openxmlformats.org/officeDocument/2006/relationships/hyperlink" Target="https://www.wyoleg.gov/Legislation/2026/SF0099" TargetMode="External"/><Relationship Id="rId607" Type="http://schemas.openxmlformats.org/officeDocument/2006/relationships/hyperlink" Target="https://www.wyoleg.gov/Legislation/2026/HB0159" TargetMode="External"/><Relationship Id="rId649" Type="http://schemas.openxmlformats.org/officeDocument/2006/relationships/hyperlink" Target="https://www.wyoleg.gov/Legislation/2026/HB0176" TargetMode="External"/><Relationship Id="rId190" Type="http://schemas.openxmlformats.org/officeDocument/2006/relationships/hyperlink" Target="https://www.wyoleg.gov/Legislation/2026/HB0109" TargetMode="External"/><Relationship Id="rId204" Type="http://schemas.openxmlformats.org/officeDocument/2006/relationships/hyperlink" Target="https://www.wyoleg.gov/Legislation/2026/HB0116" TargetMode="External"/><Relationship Id="rId246" Type="http://schemas.openxmlformats.org/officeDocument/2006/relationships/hyperlink" Target="https://www.wyoleg.gov/Legislation/2026/HB0142" TargetMode="External"/><Relationship Id="rId288" Type="http://schemas.openxmlformats.org/officeDocument/2006/relationships/hyperlink" Target="https://www.wyoleg.gov/Legislation/2026/SF0110" TargetMode="External"/><Relationship Id="rId411" Type="http://schemas.openxmlformats.org/officeDocument/2006/relationships/hyperlink" Target="https://www.wyoleg.gov/Legislation/2026/HB0036" TargetMode="External"/><Relationship Id="rId453" Type="http://schemas.openxmlformats.org/officeDocument/2006/relationships/hyperlink" Target="https://www.wyoleg.gov/Legislation/2026/SF0055" TargetMode="External"/><Relationship Id="rId509" Type="http://schemas.openxmlformats.org/officeDocument/2006/relationships/hyperlink" Target="https://www.wyoleg.gov/Legislation/2026/HB0094" TargetMode="External"/><Relationship Id="rId660" Type="http://schemas.openxmlformats.org/officeDocument/2006/relationships/hyperlink" Target="https://www.wyoleg.gov/Legislation/2026/HB0186" TargetMode="External"/><Relationship Id="rId106" Type="http://schemas.openxmlformats.org/officeDocument/2006/relationships/hyperlink" Target="https://www.wyoleg.gov/Legislation/2026/HB0052" TargetMode="External"/><Relationship Id="rId313" Type="http://schemas.openxmlformats.org/officeDocument/2006/relationships/hyperlink" Target="https://www.wyoleg.gov/Legislation/2026/HB0174" TargetMode="External"/><Relationship Id="rId495" Type="http://schemas.openxmlformats.org/officeDocument/2006/relationships/hyperlink" Target="https://www.wyoleg.gov/Legislation/2026/HB0092" TargetMode="External"/><Relationship Id="rId10" Type="http://schemas.openxmlformats.org/officeDocument/2006/relationships/hyperlink" Target="https://www.wyoleg.gov/Legislation/2026/HB0009" TargetMode="External"/><Relationship Id="rId52" Type="http://schemas.openxmlformats.org/officeDocument/2006/relationships/hyperlink" Target="https://www.wyoleg.gov/Legislation/2026/SF0023" TargetMode="External"/><Relationship Id="rId94" Type="http://schemas.openxmlformats.org/officeDocument/2006/relationships/hyperlink" Target="https://www.wyoleg.gov/Legislation/2026/SF0042" TargetMode="External"/><Relationship Id="rId148" Type="http://schemas.openxmlformats.org/officeDocument/2006/relationships/hyperlink" Target="https://www.wyoleg.gov/Legislation/2026/HB0079" TargetMode="External"/><Relationship Id="rId355" Type="http://schemas.openxmlformats.org/officeDocument/2006/relationships/hyperlink" Target="https://www.wyoleg.gov/Legislation/2026/SF0012" TargetMode="External"/><Relationship Id="rId397" Type="http://schemas.openxmlformats.org/officeDocument/2006/relationships/hyperlink" Target="https://www.wyoleg.gov/Legislation/2026/SF0034" TargetMode="External"/><Relationship Id="rId520" Type="http://schemas.openxmlformats.org/officeDocument/2006/relationships/hyperlink" Target="https://www.wyoleg.gov/Legislation/2026/HB0105" TargetMode="External"/><Relationship Id="rId562" Type="http://schemas.openxmlformats.org/officeDocument/2006/relationships/hyperlink" Target="https://www.wyoleg.gov/Legislation/2026/SF0092" TargetMode="External"/><Relationship Id="rId618" Type="http://schemas.openxmlformats.org/officeDocument/2006/relationships/hyperlink" Target="https://www.wyoleg.gov/Legislation/2026/SF0106" TargetMode="External"/><Relationship Id="rId215" Type="http://schemas.openxmlformats.org/officeDocument/2006/relationships/hyperlink" Target="https://www.wyoleg.gov/Legislation/2026/HB0122" TargetMode="External"/><Relationship Id="rId257" Type="http://schemas.openxmlformats.org/officeDocument/2006/relationships/hyperlink" Target="https://www.wyoleg.gov/Legislation/2026/SJ0006" TargetMode="External"/><Relationship Id="rId422" Type="http://schemas.openxmlformats.org/officeDocument/2006/relationships/hyperlink" Target="https://www.wyoleg.gov/Legislation/2026/HB0047" TargetMode="External"/><Relationship Id="rId464" Type="http://schemas.openxmlformats.org/officeDocument/2006/relationships/hyperlink" Target="https://www.wyoleg.gov/Legislation/2026/SF0056" TargetMode="External"/><Relationship Id="rId299" Type="http://schemas.openxmlformats.org/officeDocument/2006/relationships/hyperlink" Target="https://www.wyoleg.gov/Legislation/2026/HB0167" TargetMode="External"/><Relationship Id="rId63" Type="http://schemas.openxmlformats.org/officeDocument/2006/relationships/hyperlink" Target="https://www.wyoleg.gov/Legislation/2026/SF0034" TargetMode="External"/><Relationship Id="rId159" Type="http://schemas.openxmlformats.org/officeDocument/2006/relationships/hyperlink" Target="https://www.wyoleg.gov/Legislation/2026/HB0090" TargetMode="External"/><Relationship Id="rId366" Type="http://schemas.openxmlformats.org/officeDocument/2006/relationships/hyperlink" Target="https://www.wyoleg.gov/Legislation/2026/HB0014" TargetMode="External"/><Relationship Id="rId573" Type="http://schemas.openxmlformats.org/officeDocument/2006/relationships/hyperlink" Target="https://www.wyoleg.gov/Legislation/2026/HB0135" TargetMode="External"/><Relationship Id="rId226" Type="http://schemas.openxmlformats.org/officeDocument/2006/relationships/hyperlink" Target="https://www.wyoleg.gov/Legislation/2026/SF0090" TargetMode="External"/><Relationship Id="rId433" Type="http://schemas.openxmlformats.org/officeDocument/2006/relationships/hyperlink" Target="https://www.wyoleg.gov/Legislation/2026/SF0047" TargetMode="External"/><Relationship Id="rId640" Type="http://schemas.openxmlformats.org/officeDocument/2006/relationships/hyperlink" Target="https://www.wyoleg.gov/Legislation/2026/SF0119" TargetMode="External"/><Relationship Id="rId74" Type="http://schemas.openxmlformats.org/officeDocument/2006/relationships/hyperlink" Target="https://www.wyoleg.gov/Legislation/2026/HJ0003" TargetMode="External"/><Relationship Id="rId377" Type="http://schemas.openxmlformats.org/officeDocument/2006/relationships/hyperlink" Target="https://www.wyoleg.gov/Legislation/2026/HB0025" TargetMode="External"/><Relationship Id="rId500" Type="http://schemas.openxmlformats.org/officeDocument/2006/relationships/hyperlink" Target="https://www.wyoleg.gov/Legislation/2026/SF0068" TargetMode="External"/><Relationship Id="rId584" Type="http://schemas.openxmlformats.org/officeDocument/2006/relationships/hyperlink" Target="https://www.wyoleg.gov/Legislation/2026/HB0146" TargetMode="External"/><Relationship Id="rId5" Type="http://schemas.openxmlformats.org/officeDocument/2006/relationships/hyperlink" Target="https://www.wyoleg.gov/Legislation/2026/HB0004" TargetMode="External"/><Relationship Id="rId237" Type="http://schemas.openxmlformats.org/officeDocument/2006/relationships/hyperlink" Target="https://www.wyoleg.gov/Legislation/2026/HB0133" TargetMode="External"/><Relationship Id="rId444" Type="http://schemas.openxmlformats.org/officeDocument/2006/relationships/hyperlink" Target="https://www.wyoleg.gov/Legislation/2026/HB0056" TargetMode="External"/><Relationship Id="rId651" Type="http://schemas.openxmlformats.org/officeDocument/2006/relationships/hyperlink" Target="https://www.wyoleg.gov/Legislation/2026/SJ0009" TargetMode="External"/><Relationship Id="rId290" Type="http://schemas.openxmlformats.org/officeDocument/2006/relationships/hyperlink" Target="https://www.wyoleg.gov/Legislation/2026/SF0112" TargetMode="External"/><Relationship Id="rId304" Type="http://schemas.openxmlformats.org/officeDocument/2006/relationships/hyperlink" Target="https://www.wyoleg.gov/Legislation/2026/SF0117" TargetMode="External"/><Relationship Id="rId388" Type="http://schemas.openxmlformats.org/officeDocument/2006/relationships/hyperlink" Target="https://www.wyoleg.gov/Legislation/2026/SF0025" TargetMode="External"/><Relationship Id="rId511" Type="http://schemas.openxmlformats.org/officeDocument/2006/relationships/hyperlink" Target="https://www.wyoleg.gov/Legislation/2026/HB0096" TargetMode="External"/><Relationship Id="rId609" Type="http://schemas.openxmlformats.org/officeDocument/2006/relationships/hyperlink" Target="https://www.wyoleg.gov/Legislation/2026/HB0161" TargetMode="External"/><Relationship Id="rId85" Type="http://schemas.openxmlformats.org/officeDocument/2006/relationships/hyperlink" Target="https://www.wyoleg.gov/Legislation/2026/HB0044" TargetMode="External"/><Relationship Id="rId150" Type="http://schemas.openxmlformats.org/officeDocument/2006/relationships/hyperlink" Target="https://www.wyoleg.gov/Legislation/2026/HB0081" TargetMode="External"/><Relationship Id="rId595" Type="http://schemas.openxmlformats.org/officeDocument/2006/relationships/hyperlink" Target="https://www.wyoleg.gov/Legislation/2026/SF0101" TargetMode="External"/><Relationship Id="rId248" Type="http://schemas.openxmlformats.org/officeDocument/2006/relationships/hyperlink" Target="https://www.wyoleg.gov/Legislation/2026/HB0144" TargetMode="External"/><Relationship Id="rId455" Type="http://schemas.openxmlformats.org/officeDocument/2006/relationships/hyperlink" Target="https://www.wyoleg.gov/Legislation/2026/HB0061" TargetMode="External"/><Relationship Id="rId662" Type="http://schemas.openxmlformats.org/officeDocument/2006/relationships/hyperlink" Target="https://www.wyoleg.gov/Legislation/2026/HB0188" TargetMode="External"/><Relationship Id="rId12" Type="http://schemas.openxmlformats.org/officeDocument/2006/relationships/hyperlink" Target="https://www.wyoleg.gov/Legislation/2026/HB0011" TargetMode="External"/><Relationship Id="rId108" Type="http://schemas.openxmlformats.org/officeDocument/2006/relationships/hyperlink" Target="https://www.wyoleg.gov/Legislation/2026/HB0054" TargetMode="External"/><Relationship Id="rId315" Type="http://schemas.openxmlformats.org/officeDocument/2006/relationships/hyperlink" Target="https://www.wyoleg.gov/Legislation/2026/HB0176" TargetMode="External"/><Relationship Id="rId522" Type="http://schemas.openxmlformats.org/officeDocument/2006/relationships/hyperlink" Target="https://www.wyoleg.gov/Legislation/2026/HB0107" TargetMode="External"/><Relationship Id="rId96" Type="http://schemas.openxmlformats.org/officeDocument/2006/relationships/hyperlink" Target="https://www.wyoleg.gov/Legislation/2026/SF0044" TargetMode="External"/><Relationship Id="rId161" Type="http://schemas.openxmlformats.org/officeDocument/2006/relationships/hyperlink" Target="https://www.wyoleg.gov/Legislation/2026/HB0092" TargetMode="External"/><Relationship Id="rId399" Type="http://schemas.openxmlformats.org/officeDocument/2006/relationships/hyperlink" Target="https://www.wyoleg.gov/Legislation/2026/SF0036" TargetMode="External"/><Relationship Id="rId259" Type="http://schemas.openxmlformats.org/officeDocument/2006/relationships/hyperlink" Target="https://www.wyoleg.gov/Legislation/2026/SF0099" TargetMode="External"/><Relationship Id="rId466" Type="http://schemas.openxmlformats.org/officeDocument/2006/relationships/hyperlink" Target="https://www.wyoleg.gov/Legislation/2026/SF0058" TargetMode="External"/><Relationship Id="rId23" Type="http://schemas.openxmlformats.org/officeDocument/2006/relationships/hyperlink" Target="https://www.wyoleg.gov/Legislation/2026/SF0014" TargetMode="External"/><Relationship Id="rId119" Type="http://schemas.openxmlformats.org/officeDocument/2006/relationships/hyperlink" Target="https://www.wyoleg.gov/Legislation/2026/SF0055" TargetMode="External"/><Relationship Id="rId326" Type="http://schemas.openxmlformats.org/officeDocument/2006/relationships/hyperlink" Target="https://www.wyoleg.gov/Legislation/2026/HB0186" TargetMode="External"/><Relationship Id="rId533" Type="http://schemas.openxmlformats.org/officeDocument/2006/relationships/hyperlink" Target="https://www.wyoleg.gov/Legislation/2026/HB0111" TargetMode="External"/><Relationship Id="rId172" Type="http://schemas.openxmlformats.org/officeDocument/2006/relationships/hyperlink" Target="https://www.wyoleg.gov/Legislation/2026/SF0074" TargetMode="External"/><Relationship Id="rId477" Type="http://schemas.openxmlformats.org/officeDocument/2006/relationships/hyperlink" Target="https://www.wyoleg.gov/Legislation/2026/HB0074" TargetMode="External"/><Relationship Id="rId600" Type="http://schemas.openxmlformats.org/officeDocument/2006/relationships/hyperlink" Target="https://www.wyoleg.gov/Legislation/2026/HB0152" TargetMode="External"/><Relationship Id="rId337" Type="http://schemas.openxmlformats.org/officeDocument/2006/relationships/hyperlink" Target="https://www.wyoleg.gov/Legislation/2026/HB0002" TargetMode="External"/><Relationship Id="rId34" Type="http://schemas.openxmlformats.org/officeDocument/2006/relationships/hyperlink" Target="https://www.wyoleg.gov/Legislation/2026/HB0016" TargetMode="External"/><Relationship Id="rId544" Type="http://schemas.openxmlformats.org/officeDocument/2006/relationships/hyperlink" Target="https://www.wyoleg.gov/Legislation/2026/HJ0005" TargetMode="External"/><Relationship Id="rId183" Type="http://schemas.openxmlformats.org/officeDocument/2006/relationships/hyperlink" Target="https://www.wyoleg.gov/Legislation/2026/HB0102" TargetMode="External"/><Relationship Id="rId390" Type="http://schemas.openxmlformats.org/officeDocument/2006/relationships/hyperlink" Target="https://www.wyoleg.gov/Legislation/2026/SF0027" TargetMode="External"/><Relationship Id="rId404" Type="http://schemas.openxmlformats.org/officeDocument/2006/relationships/hyperlink" Target="https://www.wyoleg.gov/Legislation/2026/SF0003" TargetMode="External"/><Relationship Id="rId611" Type="http://schemas.openxmlformats.org/officeDocument/2006/relationships/hyperlink" Target="https://www.wyoleg.gov/Legislation/2026/HJ0007" TargetMode="External"/><Relationship Id="rId250" Type="http://schemas.openxmlformats.org/officeDocument/2006/relationships/hyperlink" Target="https://www.wyoleg.gov/Legislation/2026/HB0146" TargetMode="External"/><Relationship Id="rId488" Type="http://schemas.openxmlformats.org/officeDocument/2006/relationships/hyperlink" Target="https://www.wyoleg.gov/Legislation/2026/HB0085" TargetMode="External"/><Relationship Id="rId45" Type="http://schemas.openxmlformats.org/officeDocument/2006/relationships/hyperlink" Target="https://www.wyoleg.gov/Legislation/2026/HB0027" TargetMode="External"/><Relationship Id="rId110" Type="http://schemas.openxmlformats.org/officeDocument/2006/relationships/hyperlink" Target="https://www.wyoleg.gov/Legislation/2026/HB0056" TargetMode="External"/><Relationship Id="rId348" Type="http://schemas.openxmlformats.org/officeDocument/2006/relationships/hyperlink" Target="https://www.wyoleg.gov/Legislation/2026/SF0005" TargetMode="External"/><Relationship Id="rId555" Type="http://schemas.openxmlformats.org/officeDocument/2006/relationships/hyperlink" Target="https://www.wyoleg.gov/Legislation/2026/HB0124" TargetMode="External"/><Relationship Id="rId194" Type="http://schemas.openxmlformats.org/officeDocument/2006/relationships/hyperlink" Target="https://www.wyoleg.gov/Legislation/2026/SF0077" TargetMode="External"/><Relationship Id="rId208" Type="http://schemas.openxmlformats.org/officeDocument/2006/relationships/hyperlink" Target="https://www.wyoleg.gov/Legislation/2026/SF0083" TargetMode="External"/><Relationship Id="rId415" Type="http://schemas.openxmlformats.org/officeDocument/2006/relationships/hyperlink" Target="https://www.wyoleg.gov/Legislation/2026/HB0040" TargetMode="External"/><Relationship Id="rId622" Type="http://schemas.openxmlformats.org/officeDocument/2006/relationships/hyperlink" Target="https://www.wyoleg.gov/Legislation/2026/SF0110" TargetMode="External"/><Relationship Id="rId261" Type="http://schemas.openxmlformats.org/officeDocument/2006/relationships/hyperlink" Target="https://www.wyoleg.gov/Legislation/2026/SF0101" TargetMode="External"/><Relationship Id="rId499" Type="http://schemas.openxmlformats.org/officeDocument/2006/relationships/hyperlink" Target="https://www.wyoleg.gov/Legislation/2026/SF0067" TargetMode="External"/><Relationship Id="rId56" Type="http://schemas.openxmlformats.org/officeDocument/2006/relationships/hyperlink" Target="https://www.wyoleg.gov/Legislation/2026/SF0027" TargetMode="External"/><Relationship Id="rId359" Type="http://schemas.openxmlformats.org/officeDocument/2006/relationships/hyperlink" Target="https://www.wyoleg.gov/Legislation/2026/SF0015" TargetMode="External"/><Relationship Id="rId566" Type="http://schemas.openxmlformats.org/officeDocument/2006/relationships/hyperlink" Target="https://www.wyoleg.gov/Legislation/2026/HB0128" TargetMode="External"/><Relationship Id="rId121" Type="http://schemas.openxmlformats.org/officeDocument/2006/relationships/hyperlink" Target="https://www.wyoleg.gov/Legislation/2026/HB0061" TargetMode="External"/><Relationship Id="rId219" Type="http://schemas.openxmlformats.org/officeDocument/2006/relationships/hyperlink" Target="https://www.wyoleg.gov/Legislation/2026/SF0087" TargetMode="External"/><Relationship Id="rId426" Type="http://schemas.openxmlformats.org/officeDocument/2006/relationships/hyperlink" Target="https://www.wyoleg.gov/Legislation/2026/SF0040" TargetMode="External"/><Relationship Id="rId633" Type="http://schemas.openxmlformats.org/officeDocument/2006/relationships/hyperlink" Target="https://www.wyoleg.gov/Legislation/2026/HB0167" TargetMode="External"/><Relationship Id="rId67" Type="http://schemas.openxmlformats.org/officeDocument/2006/relationships/hyperlink" Target="https://www.wyoleg.gov/Legislation/2026/SF0038" TargetMode="External"/><Relationship Id="rId272" Type="http://schemas.openxmlformats.org/officeDocument/2006/relationships/hyperlink" Target="https://www.wyoleg.gov/Legislation/2026/HB0158" TargetMode="External"/><Relationship Id="rId577" Type="http://schemas.openxmlformats.org/officeDocument/2006/relationships/hyperlink" Target="https://www.wyoleg.gov/Legislation/2026/HB0139" TargetMode="External"/><Relationship Id="rId132" Type="http://schemas.openxmlformats.org/officeDocument/2006/relationships/hyperlink" Target="https://www.wyoleg.gov/Legislation/2026/SF0058" TargetMode="External"/><Relationship Id="rId437" Type="http://schemas.openxmlformats.org/officeDocument/2006/relationships/hyperlink" Target="https://www.wyoleg.gov/Legislation/2026/HB0049" TargetMode="External"/><Relationship Id="rId644" Type="http://schemas.openxmlformats.org/officeDocument/2006/relationships/hyperlink" Target="https://www.wyoleg.gov/Legislation/2026/HB0171" TargetMode="External"/><Relationship Id="rId283" Type="http://schemas.openxmlformats.org/officeDocument/2006/relationships/hyperlink" Target="https://www.wyoleg.gov/Legislation/2026/SF0105" TargetMode="External"/><Relationship Id="rId490" Type="http://schemas.openxmlformats.org/officeDocument/2006/relationships/hyperlink" Target="https://www.wyoleg.gov/Legislation/2026/HB0087" TargetMode="External"/><Relationship Id="rId504" Type="http://schemas.openxmlformats.org/officeDocument/2006/relationships/hyperlink" Target="https://www.wyoleg.gov/Legislation/2026/SF0072" TargetMode="External"/><Relationship Id="rId78" Type="http://schemas.openxmlformats.org/officeDocument/2006/relationships/hyperlink" Target="https://www.wyoleg.gov/Legislation/2026/HB0037" TargetMode="External"/><Relationship Id="rId143" Type="http://schemas.openxmlformats.org/officeDocument/2006/relationships/hyperlink" Target="https://www.wyoleg.gov/Legislation/2026/HB0074" TargetMode="External"/><Relationship Id="rId350" Type="http://schemas.openxmlformats.org/officeDocument/2006/relationships/hyperlink" Target="https://www.wyoleg.gov/Legislation/2026/SF0007" TargetMode="External"/><Relationship Id="rId588" Type="http://schemas.openxmlformats.org/officeDocument/2006/relationships/hyperlink" Target="https://www.wyoleg.gov/Legislation/2026/SF0097" TargetMode="External"/><Relationship Id="rId9" Type="http://schemas.openxmlformats.org/officeDocument/2006/relationships/hyperlink" Target="https://www.wyoleg.gov/Legislation/2026/HB0008" TargetMode="External"/><Relationship Id="rId210" Type="http://schemas.openxmlformats.org/officeDocument/2006/relationships/hyperlink" Target="https://www.wyoleg.gov/Legislation/2026/HJ0005" TargetMode="External"/><Relationship Id="rId448" Type="http://schemas.openxmlformats.org/officeDocument/2006/relationships/hyperlink" Target="https://www.wyoleg.gov/Legislation/2026/SF0051" TargetMode="External"/><Relationship Id="rId655" Type="http://schemas.openxmlformats.org/officeDocument/2006/relationships/hyperlink" Target="https://www.wyoleg.gov/Legislation/2026/HB0181" TargetMode="External"/><Relationship Id="rId294" Type="http://schemas.openxmlformats.org/officeDocument/2006/relationships/hyperlink" Target="https://www.wyoleg.gov/Legislation/2026/SF0116" TargetMode="External"/><Relationship Id="rId308" Type="http://schemas.openxmlformats.org/officeDocument/2006/relationships/hyperlink" Target="https://www.wyoleg.gov/Legislation/2026/SF0121" TargetMode="External"/><Relationship Id="rId515" Type="http://schemas.openxmlformats.org/officeDocument/2006/relationships/hyperlink" Target="https://www.wyoleg.gov/Legislation/2026/HB0100" TargetMode="External"/><Relationship Id="rId89" Type="http://schemas.openxmlformats.org/officeDocument/2006/relationships/hyperlink" Target="https://www.wyoleg.gov/Legislation/2026/HB0033" TargetMode="External"/><Relationship Id="rId154" Type="http://schemas.openxmlformats.org/officeDocument/2006/relationships/hyperlink" Target="https://www.wyoleg.gov/Legislation/2026/HB0085" TargetMode="External"/><Relationship Id="rId361" Type="http://schemas.openxmlformats.org/officeDocument/2006/relationships/hyperlink" Target="https://www.wyoleg.gov/Legislation/2026/SF0017" TargetMode="External"/><Relationship Id="rId599" Type="http://schemas.openxmlformats.org/officeDocument/2006/relationships/hyperlink" Target="https://www.wyoleg.gov/Legislation/2026/HB0151" TargetMode="External"/><Relationship Id="rId459" Type="http://schemas.openxmlformats.org/officeDocument/2006/relationships/hyperlink" Target="https://www.wyoleg.gov/Legislation/2026/HB0065" TargetMode="External"/><Relationship Id="rId666" Type="http://schemas.openxmlformats.org/officeDocument/2006/relationships/hyperlink" Target="https://www.wyoleg.gov/Legislation/2026/HB0192" TargetMode="External"/><Relationship Id="rId16" Type="http://schemas.openxmlformats.org/officeDocument/2006/relationships/hyperlink" Target="https://www.wyoleg.gov/Legislation/2026/SF0007" TargetMode="External"/><Relationship Id="rId221" Type="http://schemas.openxmlformats.org/officeDocument/2006/relationships/hyperlink" Target="https://www.wyoleg.gov/Legislation/2026/HB0124" TargetMode="External"/><Relationship Id="rId319" Type="http://schemas.openxmlformats.org/officeDocument/2006/relationships/hyperlink" Target="https://www.wyoleg.gov/Legislation/2026/HB0179" TargetMode="External"/><Relationship Id="rId526" Type="http://schemas.openxmlformats.org/officeDocument/2006/relationships/hyperlink" Target="https://www.wyoleg.gov/Legislation/2026/HB0110" TargetMode="External"/><Relationship Id="rId165" Type="http://schemas.openxmlformats.org/officeDocument/2006/relationships/hyperlink" Target="https://www.wyoleg.gov/Legislation/2026/SF0067" TargetMode="External"/><Relationship Id="rId372" Type="http://schemas.openxmlformats.org/officeDocument/2006/relationships/hyperlink" Target="https://www.wyoleg.gov/Legislation/2026/HB0020" TargetMode="External"/><Relationship Id="rId232" Type="http://schemas.openxmlformats.org/officeDocument/2006/relationships/hyperlink" Target="https://www.wyoleg.gov/Legislation/2026/HB0128" TargetMode="External"/><Relationship Id="rId27" Type="http://schemas.openxmlformats.org/officeDocument/2006/relationships/hyperlink" Target="https://www.wyoleg.gov/Legislation/2026/SF0017" TargetMode="External"/><Relationship Id="rId537" Type="http://schemas.openxmlformats.org/officeDocument/2006/relationships/hyperlink" Target="https://www.wyoleg.gov/Legislation/2026/HB0115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wyoleg.gov/Legislation/2026/HB0057" TargetMode="External"/><Relationship Id="rId299" Type="http://schemas.openxmlformats.org/officeDocument/2006/relationships/hyperlink" Target="https://www.wyoleg.gov/Legislation/2026/SF0115" TargetMode="External"/><Relationship Id="rId21" Type="http://schemas.openxmlformats.org/officeDocument/2006/relationships/hyperlink" Target="https://www.wyoleg.gov/Legislation/2026/SF0006" TargetMode="External"/><Relationship Id="rId63" Type="http://schemas.openxmlformats.org/officeDocument/2006/relationships/hyperlink" Target="https://www.wyoleg.gov/Legislation/2026/SF0028" TargetMode="External"/><Relationship Id="rId159" Type="http://schemas.openxmlformats.org/officeDocument/2006/relationships/hyperlink" Target="https://www.wyoleg.gov/Legislation/2026/HB0084" TargetMode="External"/><Relationship Id="rId324" Type="http://schemas.openxmlformats.org/officeDocument/2006/relationships/hyperlink" Target="https://www.wyoleg.gov/Legislation/2026/HB0178" TargetMode="External"/><Relationship Id="rId170" Type="http://schemas.openxmlformats.org/officeDocument/2006/relationships/hyperlink" Target="https://www.wyoleg.gov/Legislation/2026/SF0066" TargetMode="External"/><Relationship Id="rId226" Type="http://schemas.openxmlformats.org/officeDocument/2006/relationships/hyperlink" Target="https://www.wyoleg.gov/Legislation/2026/SF0088" TargetMode="External"/><Relationship Id="rId268" Type="http://schemas.openxmlformats.org/officeDocument/2006/relationships/hyperlink" Target="https://www.wyoleg.gov/Legislation/2026/HB0148" TargetMode="External"/><Relationship Id="rId32" Type="http://schemas.openxmlformats.org/officeDocument/2006/relationships/hyperlink" Target="https://www.wyoleg.gov/Legislation/2026/SF0016" TargetMode="External"/><Relationship Id="rId74" Type="http://schemas.openxmlformats.org/officeDocument/2006/relationships/hyperlink" Target="https://www.wyoleg.gov/Legislation/2026/SF0039" TargetMode="External"/><Relationship Id="rId128" Type="http://schemas.openxmlformats.org/officeDocument/2006/relationships/hyperlink" Target="https://www.wyoleg.gov/Legislation/2026/HB0062" TargetMode="External"/><Relationship Id="rId335" Type="http://schemas.openxmlformats.org/officeDocument/2006/relationships/hyperlink" Target="https://www.wyoleg.gov/Legislation/2026/HB0189" TargetMode="External"/><Relationship Id="rId5" Type="http://schemas.openxmlformats.org/officeDocument/2006/relationships/pivotTable" Target="../pivotTables/pivotTable7.xml"/><Relationship Id="rId181" Type="http://schemas.openxmlformats.org/officeDocument/2006/relationships/hyperlink" Target="https://www.wyoleg.gov/Legislation/2026/HB0094" TargetMode="External"/><Relationship Id="rId237" Type="http://schemas.openxmlformats.org/officeDocument/2006/relationships/hyperlink" Target="https://www.wyoleg.gov/Legislation/2026/SF0095" TargetMode="External"/><Relationship Id="rId279" Type="http://schemas.openxmlformats.org/officeDocument/2006/relationships/hyperlink" Target="https://www.wyoleg.gov/Legislation/2026/HB0159" TargetMode="External"/><Relationship Id="rId43" Type="http://schemas.openxmlformats.org/officeDocument/2006/relationships/hyperlink" Target="https://www.wyoleg.gov/Legislation/2026/HB0019" TargetMode="External"/><Relationship Id="rId139" Type="http://schemas.openxmlformats.org/officeDocument/2006/relationships/hyperlink" Target="https://www.wyoleg.gov/Legislation/2026/SF0059" TargetMode="External"/><Relationship Id="rId290" Type="http://schemas.openxmlformats.org/officeDocument/2006/relationships/hyperlink" Target="https://www.wyoleg.gov/Legislation/2026/SF0106" TargetMode="External"/><Relationship Id="rId304" Type="http://schemas.openxmlformats.org/officeDocument/2006/relationships/hyperlink" Target="https://www.wyoleg.gov/Legislation/2026/HB0166" TargetMode="External"/><Relationship Id="rId85" Type="http://schemas.openxmlformats.org/officeDocument/2006/relationships/hyperlink" Target="https://www.wyoleg.gov/Legislation/2026/HB0038" TargetMode="External"/><Relationship Id="rId150" Type="http://schemas.openxmlformats.org/officeDocument/2006/relationships/hyperlink" Target="https://www.wyoleg.gov/Legislation/2026/HB0075" TargetMode="External"/><Relationship Id="rId192" Type="http://schemas.openxmlformats.org/officeDocument/2006/relationships/hyperlink" Target="https://www.wyoleg.gov/Legislation/2026/HB0105" TargetMode="External"/><Relationship Id="rId206" Type="http://schemas.openxmlformats.org/officeDocument/2006/relationships/hyperlink" Target="https://www.wyoleg.gov/Legislation/2026/HB0112" TargetMode="External"/><Relationship Id="rId248" Type="http://schemas.openxmlformats.org/officeDocument/2006/relationships/hyperlink" Target="https://www.wyoleg.gov/Legislation/2026/HB0138" TargetMode="External"/><Relationship Id="rId12" Type="http://schemas.openxmlformats.org/officeDocument/2006/relationships/hyperlink" Target="https://www.wyoleg.gov/Legislation/2026/HB0005" TargetMode="External"/><Relationship Id="rId108" Type="http://schemas.openxmlformats.org/officeDocument/2006/relationships/hyperlink" Target="https://www.wyoleg.gov/Legislation/2026/HB0048" TargetMode="External"/><Relationship Id="rId315" Type="http://schemas.openxmlformats.org/officeDocument/2006/relationships/hyperlink" Target="https://www.wyoleg.gov/Legislation/2026/SF0122" TargetMode="External"/><Relationship Id="rId54" Type="http://schemas.openxmlformats.org/officeDocument/2006/relationships/hyperlink" Target="https://www.wyoleg.gov/Legislation/2026/HB0030" TargetMode="External"/><Relationship Id="rId96" Type="http://schemas.openxmlformats.org/officeDocument/2006/relationships/hyperlink" Target="https://www.wyoleg.gov/Legislation/2026/HJ0004" TargetMode="External"/><Relationship Id="rId161" Type="http://schemas.openxmlformats.org/officeDocument/2006/relationships/hyperlink" Target="https://www.wyoleg.gov/Legislation/2026/HB0086" TargetMode="External"/><Relationship Id="rId217" Type="http://schemas.openxmlformats.org/officeDocument/2006/relationships/hyperlink" Target="https://www.wyoleg.gov/Legislation/2026/SJ0003" TargetMode="External"/><Relationship Id="rId259" Type="http://schemas.openxmlformats.org/officeDocument/2006/relationships/hyperlink" Target="https://www.wyoleg.gov/Legislation/2026/SF0096" TargetMode="External"/><Relationship Id="rId23" Type="http://schemas.openxmlformats.org/officeDocument/2006/relationships/hyperlink" Target="https://www.wyoleg.gov/Legislation/2026/SF0008" TargetMode="External"/><Relationship Id="rId119" Type="http://schemas.openxmlformats.org/officeDocument/2006/relationships/hyperlink" Target="https://www.wyoleg.gov/Legislation/2026/SF0050" TargetMode="External"/><Relationship Id="rId270" Type="http://schemas.openxmlformats.org/officeDocument/2006/relationships/hyperlink" Target="https://www.wyoleg.gov/Legislation/2026/HB0150" TargetMode="External"/><Relationship Id="rId326" Type="http://schemas.openxmlformats.org/officeDocument/2006/relationships/hyperlink" Target="https://www.wyoleg.gov/Legislation/2026/HB0180" TargetMode="External"/><Relationship Id="rId65" Type="http://schemas.openxmlformats.org/officeDocument/2006/relationships/hyperlink" Target="https://www.wyoleg.gov/Legislation/2026/SF0030" TargetMode="External"/><Relationship Id="rId130" Type="http://schemas.openxmlformats.org/officeDocument/2006/relationships/hyperlink" Target="https://www.wyoleg.gov/Legislation/2026/HB0064" TargetMode="External"/><Relationship Id="rId172" Type="http://schemas.openxmlformats.org/officeDocument/2006/relationships/hyperlink" Target="https://www.wyoleg.gov/Legislation/2026/SF0068" TargetMode="External"/><Relationship Id="rId228" Type="http://schemas.openxmlformats.org/officeDocument/2006/relationships/hyperlink" Target="https://www.wyoleg.gov/Legislation/2026/HB0125" TargetMode="External"/><Relationship Id="rId281" Type="http://schemas.openxmlformats.org/officeDocument/2006/relationships/hyperlink" Target="https://www.wyoleg.gov/Legislation/2026/HB0161" TargetMode="External"/><Relationship Id="rId337" Type="http://schemas.openxmlformats.org/officeDocument/2006/relationships/hyperlink" Target="https://www.wyoleg.gov/Legislation/2026/HB0191" TargetMode="External"/><Relationship Id="rId34" Type="http://schemas.openxmlformats.org/officeDocument/2006/relationships/hyperlink" Target="https://www.wyoleg.gov/Legislation/2026/SF0018" TargetMode="External"/><Relationship Id="rId76" Type="http://schemas.openxmlformats.org/officeDocument/2006/relationships/hyperlink" Target="https://www.wyoleg.gov/Legislation/2026/SF0003" TargetMode="External"/><Relationship Id="rId141" Type="http://schemas.openxmlformats.org/officeDocument/2006/relationships/hyperlink" Target="https://www.wyoleg.gov/Legislation/2026/SF0061" TargetMode="External"/><Relationship Id="rId7" Type="http://schemas.openxmlformats.org/officeDocument/2006/relationships/pivotTable" Target="../pivotTables/pivotTable9.xml"/><Relationship Id="rId183" Type="http://schemas.openxmlformats.org/officeDocument/2006/relationships/hyperlink" Target="https://www.wyoleg.gov/Legislation/2026/HB0096" TargetMode="External"/><Relationship Id="rId239" Type="http://schemas.openxmlformats.org/officeDocument/2006/relationships/hyperlink" Target="https://www.wyoleg.gov/Legislation/2026/HB0129" TargetMode="External"/><Relationship Id="rId250" Type="http://schemas.openxmlformats.org/officeDocument/2006/relationships/hyperlink" Target="https://www.wyoleg.gov/Legislation/2026/HB0140" TargetMode="External"/><Relationship Id="rId292" Type="http://schemas.openxmlformats.org/officeDocument/2006/relationships/hyperlink" Target="https://www.wyoleg.gov/Legislation/2026/SF0108" TargetMode="External"/><Relationship Id="rId306" Type="http://schemas.openxmlformats.org/officeDocument/2006/relationships/hyperlink" Target="https://www.wyoleg.gov/Legislation/2026/HB0168" TargetMode="External"/><Relationship Id="rId45" Type="http://schemas.openxmlformats.org/officeDocument/2006/relationships/hyperlink" Target="https://www.wyoleg.gov/Legislation/2026/HB0021" TargetMode="External"/><Relationship Id="rId87" Type="http://schemas.openxmlformats.org/officeDocument/2006/relationships/hyperlink" Target="https://www.wyoleg.gov/Legislation/2026/HB0040" TargetMode="External"/><Relationship Id="rId110" Type="http://schemas.openxmlformats.org/officeDocument/2006/relationships/hyperlink" Target="https://www.wyoleg.gov/Legislation/2026/HB0050" TargetMode="External"/><Relationship Id="rId152" Type="http://schemas.openxmlformats.org/officeDocument/2006/relationships/hyperlink" Target="https://www.wyoleg.gov/Legislation/2026/HB0077" TargetMode="External"/><Relationship Id="rId194" Type="http://schemas.openxmlformats.org/officeDocument/2006/relationships/hyperlink" Target="https://www.wyoleg.gov/Legislation/2026/HB0107" TargetMode="External"/><Relationship Id="rId208" Type="http://schemas.openxmlformats.org/officeDocument/2006/relationships/hyperlink" Target="https://www.wyoleg.gov/Legislation/2026/HB0114" TargetMode="External"/><Relationship Id="rId240" Type="http://schemas.openxmlformats.org/officeDocument/2006/relationships/hyperlink" Target="https://www.wyoleg.gov/Legislation/2026/HB0130" TargetMode="External"/><Relationship Id="rId261" Type="http://schemas.openxmlformats.org/officeDocument/2006/relationships/hyperlink" Target="https://www.wyoleg.gov/Legislation/2026/SJ0004" TargetMode="External"/><Relationship Id="rId14" Type="http://schemas.openxmlformats.org/officeDocument/2006/relationships/hyperlink" Target="https://www.wyoleg.gov/Legislation/2026/HB0007" TargetMode="External"/><Relationship Id="rId35" Type="http://schemas.openxmlformats.org/officeDocument/2006/relationships/hyperlink" Target="https://www.wyoleg.gov/Legislation/2026/SF0019" TargetMode="External"/><Relationship Id="rId56" Type="http://schemas.openxmlformats.org/officeDocument/2006/relationships/hyperlink" Target="https://www.wyoleg.gov/Legislation/2026/SF0021" TargetMode="External"/><Relationship Id="rId77" Type="http://schemas.openxmlformats.org/officeDocument/2006/relationships/hyperlink" Target="https://www.wyoleg.gov/Legislation/2026/HJ0001" TargetMode="External"/><Relationship Id="rId100" Type="http://schemas.openxmlformats.org/officeDocument/2006/relationships/hyperlink" Target="https://www.wyoleg.gov/Legislation/2026/SF0042" TargetMode="External"/><Relationship Id="rId282" Type="http://schemas.openxmlformats.org/officeDocument/2006/relationships/hyperlink" Target="https://www.wyoleg.gov/Legislation/2026/HB0162" TargetMode="External"/><Relationship Id="rId317" Type="http://schemas.openxmlformats.org/officeDocument/2006/relationships/hyperlink" Target="https://www.wyoleg.gov/Legislation/2026/HB0172" TargetMode="External"/><Relationship Id="rId338" Type="http://schemas.openxmlformats.org/officeDocument/2006/relationships/hyperlink" Target="https://www.wyoleg.gov/Legislation/2026/HB0192" TargetMode="External"/><Relationship Id="rId8" Type="http://schemas.openxmlformats.org/officeDocument/2006/relationships/pivotTable" Target="../pivotTables/pivotTable10.xml"/><Relationship Id="rId98" Type="http://schemas.openxmlformats.org/officeDocument/2006/relationships/hyperlink" Target="https://www.wyoleg.gov/Legislation/2026/SF0040" TargetMode="External"/><Relationship Id="rId121" Type="http://schemas.openxmlformats.org/officeDocument/2006/relationships/hyperlink" Target="https://www.wyoleg.gov/Legislation/2026/SF0052" TargetMode="External"/><Relationship Id="rId142" Type="http://schemas.openxmlformats.org/officeDocument/2006/relationships/hyperlink" Target="https://www.wyoleg.gov/Legislation/2026/SF0062" TargetMode="External"/><Relationship Id="rId163" Type="http://schemas.openxmlformats.org/officeDocument/2006/relationships/hyperlink" Target="https://www.wyoleg.gov/Legislation/2026/HB0088" TargetMode="External"/><Relationship Id="rId184" Type="http://schemas.openxmlformats.org/officeDocument/2006/relationships/hyperlink" Target="https://www.wyoleg.gov/Legislation/2026/HB0097" TargetMode="External"/><Relationship Id="rId219" Type="http://schemas.openxmlformats.org/officeDocument/2006/relationships/hyperlink" Target="https://www.wyoleg.gov/Legislation/2026/HB0120" TargetMode="External"/><Relationship Id="rId230" Type="http://schemas.openxmlformats.org/officeDocument/2006/relationships/hyperlink" Target="https://www.wyoleg.gov/Legislation/2026/HB0127" TargetMode="External"/><Relationship Id="rId251" Type="http://schemas.openxmlformats.org/officeDocument/2006/relationships/hyperlink" Target="https://www.wyoleg.gov/Legislation/2026/HB0141" TargetMode="External"/><Relationship Id="rId25" Type="http://schemas.openxmlformats.org/officeDocument/2006/relationships/hyperlink" Target="https://www.wyoleg.gov/Legislation/2026/SF0010" TargetMode="External"/><Relationship Id="rId46" Type="http://schemas.openxmlformats.org/officeDocument/2006/relationships/hyperlink" Target="https://www.wyoleg.gov/Legislation/2026/HB0022" TargetMode="External"/><Relationship Id="rId67" Type="http://schemas.openxmlformats.org/officeDocument/2006/relationships/hyperlink" Target="https://www.wyoleg.gov/Legislation/2026/SF0032" TargetMode="External"/><Relationship Id="rId272" Type="http://schemas.openxmlformats.org/officeDocument/2006/relationships/hyperlink" Target="https://www.wyoleg.gov/Legislation/2026/HB0152" TargetMode="External"/><Relationship Id="rId293" Type="http://schemas.openxmlformats.org/officeDocument/2006/relationships/hyperlink" Target="https://www.wyoleg.gov/Legislation/2026/SF0109" TargetMode="External"/><Relationship Id="rId307" Type="http://schemas.openxmlformats.org/officeDocument/2006/relationships/hyperlink" Target="https://www.wyoleg.gov/Legislation/2026/HB0169" TargetMode="External"/><Relationship Id="rId328" Type="http://schemas.openxmlformats.org/officeDocument/2006/relationships/hyperlink" Target="https://www.wyoleg.gov/Legislation/2026/HB0182" TargetMode="External"/><Relationship Id="rId88" Type="http://schemas.openxmlformats.org/officeDocument/2006/relationships/hyperlink" Target="https://www.wyoleg.gov/Legislation/2026/HB0041" TargetMode="External"/><Relationship Id="rId111" Type="http://schemas.openxmlformats.org/officeDocument/2006/relationships/hyperlink" Target="https://www.wyoleg.gov/Legislation/2026/HB0051" TargetMode="External"/><Relationship Id="rId132" Type="http://schemas.openxmlformats.org/officeDocument/2006/relationships/hyperlink" Target="https://www.wyoleg.gov/Legislation/2026/HB0066" TargetMode="External"/><Relationship Id="rId153" Type="http://schemas.openxmlformats.org/officeDocument/2006/relationships/hyperlink" Target="https://www.wyoleg.gov/Legislation/2026/HB0078" TargetMode="External"/><Relationship Id="rId174" Type="http://schemas.openxmlformats.org/officeDocument/2006/relationships/hyperlink" Target="https://www.wyoleg.gov/Legislation/2026/SF0070" TargetMode="External"/><Relationship Id="rId195" Type="http://schemas.openxmlformats.org/officeDocument/2006/relationships/hyperlink" Target="https://www.wyoleg.gov/Legislation/2026/HB0108" TargetMode="External"/><Relationship Id="rId209" Type="http://schemas.openxmlformats.org/officeDocument/2006/relationships/hyperlink" Target="https://www.wyoleg.gov/Legislation/2026/HB0115" TargetMode="External"/><Relationship Id="rId220" Type="http://schemas.openxmlformats.org/officeDocument/2006/relationships/hyperlink" Target="https://www.wyoleg.gov/Legislation/2026/HB0121" TargetMode="External"/><Relationship Id="rId241" Type="http://schemas.openxmlformats.org/officeDocument/2006/relationships/hyperlink" Target="https://www.wyoleg.gov/Legislation/2026/HB0131" TargetMode="External"/><Relationship Id="rId15" Type="http://schemas.openxmlformats.org/officeDocument/2006/relationships/hyperlink" Target="https://www.wyoleg.gov/Legislation/2026/HB0008" TargetMode="External"/><Relationship Id="rId36" Type="http://schemas.openxmlformats.org/officeDocument/2006/relationships/hyperlink" Target="https://www.wyoleg.gov/Legislation/2026/HB0012" TargetMode="External"/><Relationship Id="rId57" Type="http://schemas.openxmlformats.org/officeDocument/2006/relationships/hyperlink" Target="https://www.wyoleg.gov/Legislation/2026/SF0022" TargetMode="External"/><Relationship Id="rId262" Type="http://schemas.openxmlformats.org/officeDocument/2006/relationships/hyperlink" Target="https://www.wyoleg.gov/Legislation/2026/SJ0005" TargetMode="External"/><Relationship Id="rId283" Type="http://schemas.openxmlformats.org/officeDocument/2006/relationships/hyperlink" Target="https://www.wyoleg.gov/Legislation/2026/HJ0007" TargetMode="External"/><Relationship Id="rId318" Type="http://schemas.openxmlformats.org/officeDocument/2006/relationships/hyperlink" Target="https://www.wyoleg.gov/Legislation/2026/HB0173" TargetMode="External"/><Relationship Id="rId339" Type="http://schemas.openxmlformats.org/officeDocument/2006/relationships/hyperlink" Target="https://wyoleg.gov/Legislation/2026/SF0123" TargetMode="External"/><Relationship Id="rId78" Type="http://schemas.openxmlformats.org/officeDocument/2006/relationships/hyperlink" Target="https://www.wyoleg.gov/Legislation/2026/HB0031" TargetMode="External"/><Relationship Id="rId99" Type="http://schemas.openxmlformats.org/officeDocument/2006/relationships/hyperlink" Target="https://www.wyoleg.gov/Legislation/2026/SF0041" TargetMode="External"/><Relationship Id="rId101" Type="http://schemas.openxmlformats.org/officeDocument/2006/relationships/hyperlink" Target="https://www.wyoleg.gov/Legislation/2026/SF0043" TargetMode="External"/><Relationship Id="rId122" Type="http://schemas.openxmlformats.org/officeDocument/2006/relationships/hyperlink" Target="https://www.wyoleg.gov/Legislation/2026/SF0053" TargetMode="External"/><Relationship Id="rId143" Type="http://schemas.openxmlformats.org/officeDocument/2006/relationships/hyperlink" Target="https://www.wyoleg.gov/Legislation/2026/SF0063" TargetMode="External"/><Relationship Id="rId164" Type="http://schemas.openxmlformats.org/officeDocument/2006/relationships/hyperlink" Target="https://www.wyoleg.gov/Legislation/2026/HB0089" TargetMode="External"/><Relationship Id="rId185" Type="http://schemas.openxmlformats.org/officeDocument/2006/relationships/hyperlink" Target="https://www.wyoleg.gov/Legislation/2026/HB0098" TargetMode="External"/><Relationship Id="rId9" Type="http://schemas.openxmlformats.org/officeDocument/2006/relationships/hyperlink" Target="https://www.wyoleg.gov/Legislation/2026/HB0002" TargetMode="External"/><Relationship Id="rId210" Type="http://schemas.openxmlformats.org/officeDocument/2006/relationships/hyperlink" Target="https://www.wyoleg.gov/Legislation/2026/HB0116" TargetMode="External"/><Relationship Id="rId26" Type="http://schemas.openxmlformats.org/officeDocument/2006/relationships/hyperlink" Target="https://www.wyoleg.gov/Legislation/2026/SF0011" TargetMode="External"/><Relationship Id="rId231" Type="http://schemas.openxmlformats.org/officeDocument/2006/relationships/hyperlink" Target="https://www.wyoleg.gov/Legislation/2026/SF0089" TargetMode="External"/><Relationship Id="rId252" Type="http://schemas.openxmlformats.org/officeDocument/2006/relationships/hyperlink" Target="https://www.wyoleg.gov/Legislation/2026/HB0142" TargetMode="External"/><Relationship Id="rId273" Type="http://schemas.openxmlformats.org/officeDocument/2006/relationships/hyperlink" Target="https://www.wyoleg.gov/Legislation/2026/HB0153" TargetMode="External"/><Relationship Id="rId294" Type="http://schemas.openxmlformats.org/officeDocument/2006/relationships/hyperlink" Target="https://www.wyoleg.gov/Legislation/2026/SF0110" TargetMode="External"/><Relationship Id="rId308" Type="http://schemas.openxmlformats.org/officeDocument/2006/relationships/hyperlink" Target="https://www.wyoleg.gov/Legislation/2026/HB0170" TargetMode="External"/><Relationship Id="rId329" Type="http://schemas.openxmlformats.org/officeDocument/2006/relationships/hyperlink" Target="https://www.wyoleg.gov/Legislation/2026/HB0183" TargetMode="External"/><Relationship Id="rId47" Type="http://schemas.openxmlformats.org/officeDocument/2006/relationships/hyperlink" Target="https://www.wyoleg.gov/Legislation/2026/HB0023" TargetMode="External"/><Relationship Id="rId68" Type="http://schemas.openxmlformats.org/officeDocument/2006/relationships/hyperlink" Target="https://www.wyoleg.gov/Legislation/2026/SF0033" TargetMode="External"/><Relationship Id="rId89" Type="http://schemas.openxmlformats.org/officeDocument/2006/relationships/hyperlink" Target="https://www.wyoleg.gov/Legislation/2026/HB0042" TargetMode="External"/><Relationship Id="rId112" Type="http://schemas.openxmlformats.org/officeDocument/2006/relationships/hyperlink" Target="https://www.wyoleg.gov/Legislation/2026/HB0052" TargetMode="External"/><Relationship Id="rId133" Type="http://schemas.openxmlformats.org/officeDocument/2006/relationships/hyperlink" Target="https://www.wyoleg.gov/Legislation/2026/HB0067" TargetMode="External"/><Relationship Id="rId154" Type="http://schemas.openxmlformats.org/officeDocument/2006/relationships/hyperlink" Target="https://www.wyoleg.gov/Legislation/2026/HB0079" TargetMode="External"/><Relationship Id="rId175" Type="http://schemas.openxmlformats.org/officeDocument/2006/relationships/hyperlink" Target="https://www.wyoleg.gov/Legislation/2026/SF0071" TargetMode="External"/><Relationship Id="rId340" Type="http://schemas.openxmlformats.org/officeDocument/2006/relationships/hyperlink" Target="https://wyoleg.gov/Legislation/2026/SF0124" TargetMode="External"/><Relationship Id="rId196" Type="http://schemas.openxmlformats.org/officeDocument/2006/relationships/hyperlink" Target="https://www.wyoleg.gov/Legislation/2026/HB0109" TargetMode="External"/><Relationship Id="rId200" Type="http://schemas.openxmlformats.org/officeDocument/2006/relationships/hyperlink" Target="https://www.wyoleg.gov/Legislation/2026/SF0077" TargetMode="External"/><Relationship Id="rId16" Type="http://schemas.openxmlformats.org/officeDocument/2006/relationships/hyperlink" Target="https://www.wyoleg.gov/Legislation/2026/HB0009" TargetMode="External"/><Relationship Id="rId221" Type="http://schemas.openxmlformats.org/officeDocument/2006/relationships/hyperlink" Target="https://www.wyoleg.gov/Legislation/2026/HB0122" TargetMode="External"/><Relationship Id="rId242" Type="http://schemas.openxmlformats.org/officeDocument/2006/relationships/hyperlink" Target="https://www.wyoleg.gov/Legislation/2026/HB0132" TargetMode="External"/><Relationship Id="rId263" Type="http://schemas.openxmlformats.org/officeDocument/2006/relationships/hyperlink" Target="https://www.wyoleg.gov/Legislation/2026/SJ0006" TargetMode="External"/><Relationship Id="rId284" Type="http://schemas.openxmlformats.org/officeDocument/2006/relationships/hyperlink" Target="https://www.wyoleg.gov/Legislation/2026/SJ0007" TargetMode="External"/><Relationship Id="rId319" Type="http://schemas.openxmlformats.org/officeDocument/2006/relationships/hyperlink" Target="https://www.wyoleg.gov/Legislation/2026/HB0174" TargetMode="External"/><Relationship Id="rId37" Type="http://schemas.openxmlformats.org/officeDocument/2006/relationships/hyperlink" Target="https://www.wyoleg.gov/Legislation/2026/HB0013" TargetMode="External"/><Relationship Id="rId58" Type="http://schemas.openxmlformats.org/officeDocument/2006/relationships/hyperlink" Target="https://www.wyoleg.gov/Legislation/2026/SF0023" TargetMode="External"/><Relationship Id="rId79" Type="http://schemas.openxmlformats.org/officeDocument/2006/relationships/hyperlink" Target="https://www.wyoleg.gov/Legislation/2026/HB0032" TargetMode="External"/><Relationship Id="rId102" Type="http://schemas.openxmlformats.org/officeDocument/2006/relationships/hyperlink" Target="https://www.wyoleg.gov/Legislation/2026/SF0044" TargetMode="External"/><Relationship Id="rId123" Type="http://schemas.openxmlformats.org/officeDocument/2006/relationships/hyperlink" Target="https://www.wyoleg.gov/Legislation/2026/HB0059" TargetMode="External"/><Relationship Id="rId144" Type="http://schemas.openxmlformats.org/officeDocument/2006/relationships/hyperlink" Target="https://www.wyoleg.gov/Legislation/2026/SF0064" TargetMode="External"/><Relationship Id="rId330" Type="http://schemas.openxmlformats.org/officeDocument/2006/relationships/hyperlink" Target="https://www.wyoleg.gov/Legislation/2026/HB0184" TargetMode="External"/><Relationship Id="rId90" Type="http://schemas.openxmlformats.org/officeDocument/2006/relationships/hyperlink" Target="https://www.wyoleg.gov/Legislation/2026/HB0043" TargetMode="External"/><Relationship Id="rId165" Type="http://schemas.openxmlformats.org/officeDocument/2006/relationships/hyperlink" Target="https://www.wyoleg.gov/Legislation/2026/HB0090" TargetMode="External"/><Relationship Id="rId186" Type="http://schemas.openxmlformats.org/officeDocument/2006/relationships/hyperlink" Target="https://www.wyoleg.gov/Legislation/2026/HB0099" TargetMode="External"/><Relationship Id="rId211" Type="http://schemas.openxmlformats.org/officeDocument/2006/relationships/hyperlink" Target="https://www.wyoleg.gov/Legislation/2026/HB0117" TargetMode="External"/><Relationship Id="rId232" Type="http://schemas.openxmlformats.org/officeDocument/2006/relationships/hyperlink" Target="https://www.wyoleg.gov/Legislation/2026/SF0090" TargetMode="External"/><Relationship Id="rId253" Type="http://schemas.openxmlformats.org/officeDocument/2006/relationships/hyperlink" Target="https://www.wyoleg.gov/Legislation/2026/HB0143" TargetMode="External"/><Relationship Id="rId274" Type="http://schemas.openxmlformats.org/officeDocument/2006/relationships/hyperlink" Target="https://www.wyoleg.gov/Legislation/2026/HB0154" TargetMode="External"/><Relationship Id="rId295" Type="http://schemas.openxmlformats.org/officeDocument/2006/relationships/hyperlink" Target="https://www.wyoleg.gov/Legislation/2026/SF0111" TargetMode="External"/><Relationship Id="rId309" Type="http://schemas.openxmlformats.org/officeDocument/2006/relationships/hyperlink" Target="https://www.wyoleg.gov/Legislation/2026/HJ0008" TargetMode="External"/><Relationship Id="rId27" Type="http://schemas.openxmlformats.org/officeDocument/2006/relationships/hyperlink" Target="https://www.wyoleg.gov/Legislation/2026/SF0012" TargetMode="External"/><Relationship Id="rId48" Type="http://schemas.openxmlformats.org/officeDocument/2006/relationships/hyperlink" Target="https://www.wyoleg.gov/Legislation/2026/HB0024" TargetMode="External"/><Relationship Id="rId69" Type="http://schemas.openxmlformats.org/officeDocument/2006/relationships/hyperlink" Target="https://www.wyoleg.gov/Legislation/2026/SF0034" TargetMode="External"/><Relationship Id="rId113" Type="http://schemas.openxmlformats.org/officeDocument/2006/relationships/hyperlink" Target="https://www.wyoleg.gov/Legislation/2026/HB0053" TargetMode="External"/><Relationship Id="rId134" Type="http://schemas.openxmlformats.org/officeDocument/2006/relationships/hyperlink" Target="https://www.wyoleg.gov/Legislation/2026/HB0068" TargetMode="External"/><Relationship Id="rId320" Type="http://schemas.openxmlformats.org/officeDocument/2006/relationships/hyperlink" Target="https://www.wyoleg.gov/Legislation/2026/HB0175" TargetMode="External"/><Relationship Id="rId80" Type="http://schemas.openxmlformats.org/officeDocument/2006/relationships/hyperlink" Target="https://www.wyoleg.gov/Legislation/2026/HJ0003" TargetMode="External"/><Relationship Id="rId155" Type="http://schemas.openxmlformats.org/officeDocument/2006/relationships/hyperlink" Target="https://www.wyoleg.gov/Legislation/2026/HB0080" TargetMode="External"/><Relationship Id="rId176" Type="http://schemas.openxmlformats.org/officeDocument/2006/relationships/hyperlink" Target="https://www.wyoleg.gov/Legislation/2026/SF0072" TargetMode="External"/><Relationship Id="rId197" Type="http://schemas.openxmlformats.org/officeDocument/2006/relationships/hyperlink" Target="https://www.wyoleg.gov/Legislation/2026/HB0001" TargetMode="External"/><Relationship Id="rId341" Type="http://schemas.openxmlformats.org/officeDocument/2006/relationships/hyperlink" Target="https://wyoleg.gov/Legislation/2026/SF0125" TargetMode="External"/><Relationship Id="rId201" Type="http://schemas.openxmlformats.org/officeDocument/2006/relationships/hyperlink" Target="https://www.wyoleg.gov/Legislation/2026/SF0078" TargetMode="External"/><Relationship Id="rId222" Type="http://schemas.openxmlformats.org/officeDocument/2006/relationships/hyperlink" Target="https://www.wyoleg.gov/Legislation/2026/HB0123" TargetMode="External"/><Relationship Id="rId243" Type="http://schemas.openxmlformats.org/officeDocument/2006/relationships/hyperlink" Target="https://www.wyoleg.gov/Legislation/2026/HB0133" TargetMode="External"/><Relationship Id="rId264" Type="http://schemas.openxmlformats.org/officeDocument/2006/relationships/hyperlink" Target="https://www.wyoleg.gov/Legislation/2026/SF0098" TargetMode="External"/><Relationship Id="rId285" Type="http://schemas.openxmlformats.org/officeDocument/2006/relationships/hyperlink" Target="https://www.wyoleg.gov/Legislation/2026/SJ0008" TargetMode="External"/><Relationship Id="rId17" Type="http://schemas.openxmlformats.org/officeDocument/2006/relationships/hyperlink" Target="https://www.wyoleg.gov/Legislation/2026/HB0010" TargetMode="External"/><Relationship Id="rId38" Type="http://schemas.openxmlformats.org/officeDocument/2006/relationships/hyperlink" Target="https://www.wyoleg.gov/Legislation/2026/HB0014" TargetMode="External"/><Relationship Id="rId59" Type="http://schemas.openxmlformats.org/officeDocument/2006/relationships/hyperlink" Target="https://www.wyoleg.gov/Legislation/2026/SF0024" TargetMode="External"/><Relationship Id="rId103" Type="http://schemas.openxmlformats.org/officeDocument/2006/relationships/hyperlink" Target="https://www.wyoleg.gov/Legislation/2026/SF0045" TargetMode="External"/><Relationship Id="rId124" Type="http://schemas.openxmlformats.org/officeDocument/2006/relationships/hyperlink" Target="https://www.wyoleg.gov/Legislation/2026/SF0054" TargetMode="External"/><Relationship Id="rId310" Type="http://schemas.openxmlformats.org/officeDocument/2006/relationships/hyperlink" Target="https://www.wyoleg.gov/Legislation/2026/SF0117" TargetMode="External"/><Relationship Id="rId70" Type="http://schemas.openxmlformats.org/officeDocument/2006/relationships/hyperlink" Target="https://www.wyoleg.gov/Legislation/2026/SF0035" TargetMode="External"/><Relationship Id="rId91" Type="http://schemas.openxmlformats.org/officeDocument/2006/relationships/hyperlink" Target="https://www.wyoleg.gov/Legislation/2026/HB0044" TargetMode="External"/><Relationship Id="rId145" Type="http://schemas.openxmlformats.org/officeDocument/2006/relationships/hyperlink" Target="https://www.wyoleg.gov/Legislation/2026/HB0070" TargetMode="External"/><Relationship Id="rId166" Type="http://schemas.openxmlformats.org/officeDocument/2006/relationships/hyperlink" Target="https://www.wyoleg.gov/Legislation/2026/HB0091" TargetMode="External"/><Relationship Id="rId187" Type="http://schemas.openxmlformats.org/officeDocument/2006/relationships/hyperlink" Target="https://www.wyoleg.gov/Legislation/2026/HB0100" TargetMode="External"/><Relationship Id="rId331" Type="http://schemas.openxmlformats.org/officeDocument/2006/relationships/hyperlink" Target="https://www.wyoleg.gov/Legislation/2026/HB0185" TargetMode="External"/><Relationship Id="rId1" Type="http://schemas.openxmlformats.org/officeDocument/2006/relationships/pivotTable" Target="../pivotTables/pivotTable3.xml"/><Relationship Id="rId212" Type="http://schemas.openxmlformats.org/officeDocument/2006/relationships/hyperlink" Target="https://www.wyoleg.gov/Legislation/2026/HB0118" TargetMode="External"/><Relationship Id="rId233" Type="http://schemas.openxmlformats.org/officeDocument/2006/relationships/hyperlink" Target="https://www.wyoleg.gov/Legislation/2026/SF0091" TargetMode="External"/><Relationship Id="rId254" Type="http://schemas.openxmlformats.org/officeDocument/2006/relationships/hyperlink" Target="https://www.wyoleg.gov/Legislation/2026/HB0144" TargetMode="External"/><Relationship Id="rId28" Type="http://schemas.openxmlformats.org/officeDocument/2006/relationships/hyperlink" Target="https://www.wyoleg.gov/Legislation/2026/SF0013" TargetMode="External"/><Relationship Id="rId49" Type="http://schemas.openxmlformats.org/officeDocument/2006/relationships/hyperlink" Target="https://www.wyoleg.gov/Legislation/2026/HB0025" TargetMode="External"/><Relationship Id="rId114" Type="http://schemas.openxmlformats.org/officeDocument/2006/relationships/hyperlink" Target="https://www.wyoleg.gov/Legislation/2026/HB0054" TargetMode="External"/><Relationship Id="rId275" Type="http://schemas.openxmlformats.org/officeDocument/2006/relationships/hyperlink" Target="https://www.wyoleg.gov/Legislation/2026/HB0155" TargetMode="External"/><Relationship Id="rId296" Type="http://schemas.openxmlformats.org/officeDocument/2006/relationships/hyperlink" Target="https://www.wyoleg.gov/Legislation/2026/SF0112" TargetMode="External"/><Relationship Id="rId300" Type="http://schemas.openxmlformats.org/officeDocument/2006/relationships/hyperlink" Target="https://www.wyoleg.gov/Legislation/2026/SF0116" TargetMode="External"/><Relationship Id="rId60" Type="http://schemas.openxmlformats.org/officeDocument/2006/relationships/hyperlink" Target="https://www.wyoleg.gov/Legislation/2026/SF0025" TargetMode="External"/><Relationship Id="rId81" Type="http://schemas.openxmlformats.org/officeDocument/2006/relationships/hyperlink" Target="https://www.wyoleg.gov/Legislation/2026/HB0034" TargetMode="External"/><Relationship Id="rId135" Type="http://schemas.openxmlformats.org/officeDocument/2006/relationships/hyperlink" Target="https://www.wyoleg.gov/Legislation/2026/HB0069" TargetMode="External"/><Relationship Id="rId156" Type="http://schemas.openxmlformats.org/officeDocument/2006/relationships/hyperlink" Target="https://www.wyoleg.gov/Legislation/2026/HB0081" TargetMode="External"/><Relationship Id="rId177" Type="http://schemas.openxmlformats.org/officeDocument/2006/relationships/hyperlink" Target="https://www.wyoleg.gov/Legislation/2026/SF0073" TargetMode="External"/><Relationship Id="rId198" Type="http://schemas.openxmlformats.org/officeDocument/2006/relationships/hyperlink" Target="https://www.wyoleg.gov/Legislation/2026/HB0110" TargetMode="External"/><Relationship Id="rId321" Type="http://schemas.openxmlformats.org/officeDocument/2006/relationships/hyperlink" Target="https://www.wyoleg.gov/Legislation/2026/HB0176" TargetMode="External"/><Relationship Id="rId342" Type="http://schemas.openxmlformats.org/officeDocument/2006/relationships/hyperlink" Target="https://wyoleg.gov/Legislation/2026/SF0126" TargetMode="External"/><Relationship Id="rId202" Type="http://schemas.openxmlformats.org/officeDocument/2006/relationships/hyperlink" Target="https://www.wyoleg.gov/Legislation/2026/SF0079" TargetMode="External"/><Relationship Id="rId223" Type="http://schemas.openxmlformats.org/officeDocument/2006/relationships/hyperlink" Target="https://www.wyoleg.gov/Legislation/2026/SF0085" TargetMode="External"/><Relationship Id="rId244" Type="http://schemas.openxmlformats.org/officeDocument/2006/relationships/hyperlink" Target="https://www.wyoleg.gov/Legislation/2026/HB0134" TargetMode="External"/><Relationship Id="rId18" Type="http://schemas.openxmlformats.org/officeDocument/2006/relationships/hyperlink" Target="https://www.wyoleg.gov/Legislation/2026/HB0011" TargetMode="External"/><Relationship Id="rId39" Type="http://schemas.openxmlformats.org/officeDocument/2006/relationships/hyperlink" Target="https://www.wyoleg.gov/Legislation/2026/HB0015" TargetMode="External"/><Relationship Id="rId265" Type="http://schemas.openxmlformats.org/officeDocument/2006/relationships/hyperlink" Target="https://www.wyoleg.gov/Legislation/2026/SF0099" TargetMode="External"/><Relationship Id="rId286" Type="http://schemas.openxmlformats.org/officeDocument/2006/relationships/hyperlink" Target="https://www.wyoleg.gov/Legislation/2026/SF0102" TargetMode="External"/><Relationship Id="rId50" Type="http://schemas.openxmlformats.org/officeDocument/2006/relationships/hyperlink" Target="https://www.wyoleg.gov/Legislation/2026/HB0026" TargetMode="External"/><Relationship Id="rId104" Type="http://schemas.openxmlformats.org/officeDocument/2006/relationships/hyperlink" Target="https://www.wyoleg.gov/Legislation/2026/SF0046" TargetMode="External"/><Relationship Id="rId125" Type="http://schemas.openxmlformats.org/officeDocument/2006/relationships/hyperlink" Target="https://www.wyoleg.gov/Legislation/2026/SF0055" TargetMode="External"/><Relationship Id="rId146" Type="http://schemas.openxmlformats.org/officeDocument/2006/relationships/hyperlink" Target="https://www.wyoleg.gov/Legislation/2026/HB0071" TargetMode="External"/><Relationship Id="rId167" Type="http://schemas.openxmlformats.org/officeDocument/2006/relationships/hyperlink" Target="https://www.wyoleg.gov/Legislation/2026/HB0092" TargetMode="External"/><Relationship Id="rId188" Type="http://schemas.openxmlformats.org/officeDocument/2006/relationships/hyperlink" Target="https://www.wyoleg.gov/Legislation/2026/HB0101" TargetMode="External"/><Relationship Id="rId311" Type="http://schemas.openxmlformats.org/officeDocument/2006/relationships/hyperlink" Target="https://www.wyoleg.gov/Legislation/2026/SF0118" TargetMode="External"/><Relationship Id="rId332" Type="http://schemas.openxmlformats.org/officeDocument/2006/relationships/hyperlink" Target="https://www.wyoleg.gov/Legislation/2026/HB0186" TargetMode="External"/><Relationship Id="rId71" Type="http://schemas.openxmlformats.org/officeDocument/2006/relationships/hyperlink" Target="https://www.wyoleg.gov/Legislation/2026/SF0036" TargetMode="External"/><Relationship Id="rId92" Type="http://schemas.openxmlformats.org/officeDocument/2006/relationships/hyperlink" Target="https://www.wyoleg.gov/Legislation/2026/HB0045" TargetMode="External"/><Relationship Id="rId213" Type="http://schemas.openxmlformats.org/officeDocument/2006/relationships/hyperlink" Target="https://www.wyoleg.gov/Legislation/2026/SF0082" TargetMode="External"/><Relationship Id="rId234" Type="http://schemas.openxmlformats.org/officeDocument/2006/relationships/hyperlink" Target="https://www.wyoleg.gov/Legislation/2026/SF0092" TargetMode="External"/><Relationship Id="rId2" Type="http://schemas.openxmlformats.org/officeDocument/2006/relationships/pivotTable" Target="../pivotTables/pivotTable4.xml"/><Relationship Id="rId29" Type="http://schemas.openxmlformats.org/officeDocument/2006/relationships/hyperlink" Target="https://www.wyoleg.gov/Legislation/2026/SF0014" TargetMode="External"/><Relationship Id="rId255" Type="http://schemas.openxmlformats.org/officeDocument/2006/relationships/hyperlink" Target="https://www.wyoleg.gov/Legislation/2026/HB0145" TargetMode="External"/><Relationship Id="rId276" Type="http://schemas.openxmlformats.org/officeDocument/2006/relationships/hyperlink" Target="https://www.wyoleg.gov/Legislation/2026/HB0156" TargetMode="External"/><Relationship Id="rId297" Type="http://schemas.openxmlformats.org/officeDocument/2006/relationships/hyperlink" Target="https://www.wyoleg.gov/Legislation/2026/SF0113" TargetMode="External"/><Relationship Id="rId40" Type="http://schemas.openxmlformats.org/officeDocument/2006/relationships/hyperlink" Target="https://www.wyoleg.gov/Legislation/2026/HB0016" TargetMode="External"/><Relationship Id="rId115" Type="http://schemas.openxmlformats.org/officeDocument/2006/relationships/hyperlink" Target="https://www.wyoleg.gov/Legislation/2026/HB0055" TargetMode="External"/><Relationship Id="rId136" Type="http://schemas.openxmlformats.org/officeDocument/2006/relationships/hyperlink" Target="https://www.wyoleg.gov/Legislation/2026/SF0056" TargetMode="External"/><Relationship Id="rId157" Type="http://schemas.openxmlformats.org/officeDocument/2006/relationships/hyperlink" Target="https://www.wyoleg.gov/Legislation/2026/HB0082" TargetMode="External"/><Relationship Id="rId178" Type="http://schemas.openxmlformats.org/officeDocument/2006/relationships/hyperlink" Target="https://www.wyoleg.gov/Legislation/2026/SF0074" TargetMode="External"/><Relationship Id="rId301" Type="http://schemas.openxmlformats.org/officeDocument/2006/relationships/hyperlink" Target="https://www.wyoleg.gov/Legislation/2026/HB0163" TargetMode="External"/><Relationship Id="rId322" Type="http://schemas.openxmlformats.org/officeDocument/2006/relationships/hyperlink" Target="https://www.wyoleg.gov/Legislation/2026/HB0177" TargetMode="External"/><Relationship Id="rId61" Type="http://schemas.openxmlformats.org/officeDocument/2006/relationships/hyperlink" Target="https://www.wyoleg.gov/Legislation/2026/SF0026" TargetMode="External"/><Relationship Id="rId82" Type="http://schemas.openxmlformats.org/officeDocument/2006/relationships/hyperlink" Target="https://www.wyoleg.gov/Legislation/2026/HB0035" TargetMode="External"/><Relationship Id="rId199" Type="http://schemas.openxmlformats.org/officeDocument/2006/relationships/hyperlink" Target="https://www.wyoleg.gov/Legislation/2026/SF0001" TargetMode="External"/><Relationship Id="rId203" Type="http://schemas.openxmlformats.org/officeDocument/2006/relationships/hyperlink" Target="https://www.wyoleg.gov/Legislation/2026/SF0080" TargetMode="External"/><Relationship Id="rId19" Type="http://schemas.openxmlformats.org/officeDocument/2006/relationships/hyperlink" Target="https://www.wyoleg.gov/Legislation/2026/SF0004" TargetMode="External"/><Relationship Id="rId224" Type="http://schemas.openxmlformats.org/officeDocument/2006/relationships/hyperlink" Target="https://www.wyoleg.gov/Legislation/2026/SF0086" TargetMode="External"/><Relationship Id="rId245" Type="http://schemas.openxmlformats.org/officeDocument/2006/relationships/hyperlink" Target="https://www.wyoleg.gov/Legislation/2026/HB0135" TargetMode="External"/><Relationship Id="rId266" Type="http://schemas.openxmlformats.org/officeDocument/2006/relationships/hyperlink" Target="https://www.wyoleg.gov/Legislation/2026/SF0100" TargetMode="External"/><Relationship Id="rId287" Type="http://schemas.openxmlformats.org/officeDocument/2006/relationships/hyperlink" Target="https://www.wyoleg.gov/Legislation/2026/SF0103" TargetMode="External"/><Relationship Id="rId30" Type="http://schemas.openxmlformats.org/officeDocument/2006/relationships/hyperlink" Target="https://www.wyoleg.gov/Legislation/2026/SJ0001" TargetMode="External"/><Relationship Id="rId105" Type="http://schemas.openxmlformats.org/officeDocument/2006/relationships/hyperlink" Target="https://www.wyoleg.gov/Legislation/2026/SF0047" TargetMode="External"/><Relationship Id="rId126" Type="http://schemas.openxmlformats.org/officeDocument/2006/relationships/hyperlink" Target="https://www.wyoleg.gov/Legislation/2026/HB0060" TargetMode="External"/><Relationship Id="rId147" Type="http://schemas.openxmlformats.org/officeDocument/2006/relationships/hyperlink" Target="https://www.wyoleg.gov/Legislation/2026/HB0072" TargetMode="External"/><Relationship Id="rId168" Type="http://schemas.openxmlformats.org/officeDocument/2006/relationships/hyperlink" Target="https://www.wyoleg.gov/Legislation/2026/HB0093" TargetMode="External"/><Relationship Id="rId312" Type="http://schemas.openxmlformats.org/officeDocument/2006/relationships/hyperlink" Target="https://www.wyoleg.gov/Legislation/2026/SF0119" TargetMode="External"/><Relationship Id="rId333" Type="http://schemas.openxmlformats.org/officeDocument/2006/relationships/hyperlink" Target="https://www.wyoleg.gov/Legislation/2026/HB0187" TargetMode="External"/><Relationship Id="rId51" Type="http://schemas.openxmlformats.org/officeDocument/2006/relationships/hyperlink" Target="https://www.wyoleg.gov/Legislation/2026/HB0027" TargetMode="External"/><Relationship Id="rId72" Type="http://schemas.openxmlformats.org/officeDocument/2006/relationships/hyperlink" Target="https://www.wyoleg.gov/Legislation/2026/SF0037" TargetMode="External"/><Relationship Id="rId93" Type="http://schemas.openxmlformats.org/officeDocument/2006/relationships/hyperlink" Target="https://www.wyoleg.gov/Legislation/2026/HB0046" TargetMode="External"/><Relationship Id="rId189" Type="http://schemas.openxmlformats.org/officeDocument/2006/relationships/hyperlink" Target="https://www.wyoleg.gov/Legislation/2026/HB0102" TargetMode="External"/><Relationship Id="rId3" Type="http://schemas.openxmlformats.org/officeDocument/2006/relationships/pivotTable" Target="../pivotTables/pivotTable5.xml"/><Relationship Id="rId214" Type="http://schemas.openxmlformats.org/officeDocument/2006/relationships/hyperlink" Target="https://www.wyoleg.gov/Legislation/2026/SF0083" TargetMode="External"/><Relationship Id="rId235" Type="http://schemas.openxmlformats.org/officeDocument/2006/relationships/hyperlink" Target="https://www.wyoleg.gov/Legislation/2026/SF0093" TargetMode="External"/><Relationship Id="rId256" Type="http://schemas.openxmlformats.org/officeDocument/2006/relationships/hyperlink" Target="https://www.wyoleg.gov/Legislation/2026/HB0146" TargetMode="External"/><Relationship Id="rId277" Type="http://schemas.openxmlformats.org/officeDocument/2006/relationships/hyperlink" Target="https://www.wyoleg.gov/Legislation/2026/HB0157" TargetMode="External"/><Relationship Id="rId298" Type="http://schemas.openxmlformats.org/officeDocument/2006/relationships/hyperlink" Target="https://www.wyoleg.gov/Legislation/2026/SF0114" TargetMode="External"/><Relationship Id="rId116" Type="http://schemas.openxmlformats.org/officeDocument/2006/relationships/hyperlink" Target="https://www.wyoleg.gov/Legislation/2026/HB0056" TargetMode="External"/><Relationship Id="rId137" Type="http://schemas.openxmlformats.org/officeDocument/2006/relationships/hyperlink" Target="https://www.wyoleg.gov/Legislation/2026/SF0057" TargetMode="External"/><Relationship Id="rId158" Type="http://schemas.openxmlformats.org/officeDocument/2006/relationships/hyperlink" Target="https://www.wyoleg.gov/Legislation/2026/HB0083" TargetMode="External"/><Relationship Id="rId302" Type="http://schemas.openxmlformats.org/officeDocument/2006/relationships/hyperlink" Target="https://www.wyoleg.gov/Legislation/2026/HB0164" TargetMode="External"/><Relationship Id="rId323" Type="http://schemas.openxmlformats.org/officeDocument/2006/relationships/hyperlink" Target="https://www.wyoleg.gov/Legislation/2026/SJ0009" TargetMode="External"/><Relationship Id="rId20" Type="http://schemas.openxmlformats.org/officeDocument/2006/relationships/hyperlink" Target="https://www.wyoleg.gov/Legislation/2026/SF0005" TargetMode="External"/><Relationship Id="rId41" Type="http://schemas.openxmlformats.org/officeDocument/2006/relationships/hyperlink" Target="https://www.wyoleg.gov/Legislation/2026/HB0017" TargetMode="External"/><Relationship Id="rId62" Type="http://schemas.openxmlformats.org/officeDocument/2006/relationships/hyperlink" Target="https://www.wyoleg.gov/Legislation/2026/SF0027" TargetMode="External"/><Relationship Id="rId83" Type="http://schemas.openxmlformats.org/officeDocument/2006/relationships/hyperlink" Target="https://www.wyoleg.gov/Legislation/2026/HB0036" TargetMode="External"/><Relationship Id="rId179" Type="http://schemas.openxmlformats.org/officeDocument/2006/relationships/hyperlink" Target="https://www.wyoleg.gov/Legislation/2026/SF0075" TargetMode="External"/><Relationship Id="rId190" Type="http://schemas.openxmlformats.org/officeDocument/2006/relationships/hyperlink" Target="https://www.wyoleg.gov/Legislation/2026/HB0103" TargetMode="External"/><Relationship Id="rId204" Type="http://schemas.openxmlformats.org/officeDocument/2006/relationships/hyperlink" Target="https://www.wyoleg.gov/Legislation/2026/SF0081" TargetMode="External"/><Relationship Id="rId225" Type="http://schemas.openxmlformats.org/officeDocument/2006/relationships/hyperlink" Target="https://www.wyoleg.gov/Legislation/2026/SF0087" TargetMode="External"/><Relationship Id="rId246" Type="http://schemas.openxmlformats.org/officeDocument/2006/relationships/hyperlink" Target="https://www.wyoleg.gov/Legislation/2026/HB0136" TargetMode="External"/><Relationship Id="rId267" Type="http://schemas.openxmlformats.org/officeDocument/2006/relationships/hyperlink" Target="https://www.wyoleg.gov/Legislation/2026/SF0101" TargetMode="External"/><Relationship Id="rId288" Type="http://schemas.openxmlformats.org/officeDocument/2006/relationships/hyperlink" Target="https://www.wyoleg.gov/Legislation/2026/SF0104" TargetMode="External"/><Relationship Id="rId106" Type="http://schemas.openxmlformats.org/officeDocument/2006/relationships/hyperlink" Target="https://www.wyoleg.gov/Legislation/2026/SF0048" TargetMode="External"/><Relationship Id="rId127" Type="http://schemas.openxmlformats.org/officeDocument/2006/relationships/hyperlink" Target="https://www.wyoleg.gov/Legislation/2026/HB0061" TargetMode="External"/><Relationship Id="rId313" Type="http://schemas.openxmlformats.org/officeDocument/2006/relationships/hyperlink" Target="https://www.wyoleg.gov/Legislation/2026/SF0120" TargetMode="External"/><Relationship Id="rId10" Type="http://schemas.openxmlformats.org/officeDocument/2006/relationships/hyperlink" Target="https://www.wyoleg.gov/Legislation/2026/HB0003" TargetMode="External"/><Relationship Id="rId31" Type="http://schemas.openxmlformats.org/officeDocument/2006/relationships/hyperlink" Target="https://www.wyoleg.gov/Legislation/2026/SF0015" TargetMode="External"/><Relationship Id="rId52" Type="http://schemas.openxmlformats.org/officeDocument/2006/relationships/hyperlink" Target="https://www.wyoleg.gov/Legislation/2026/HB0028" TargetMode="External"/><Relationship Id="rId73" Type="http://schemas.openxmlformats.org/officeDocument/2006/relationships/hyperlink" Target="https://www.wyoleg.gov/Legislation/2026/SF0038" TargetMode="External"/><Relationship Id="rId94" Type="http://schemas.openxmlformats.org/officeDocument/2006/relationships/hyperlink" Target="https://www.wyoleg.gov/Legislation/2026/HB0047" TargetMode="External"/><Relationship Id="rId148" Type="http://schemas.openxmlformats.org/officeDocument/2006/relationships/hyperlink" Target="https://www.wyoleg.gov/Legislation/2026/HB0073" TargetMode="External"/><Relationship Id="rId169" Type="http://schemas.openxmlformats.org/officeDocument/2006/relationships/hyperlink" Target="https://www.wyoleg.gov/Legislation/2026/SF0065" TargetMode="External"/><Relationship Id="rId334" Type="http://schemas.openxmlformats.org/officeDocument/2006/relationships/hyperlink" Target="https://www.wyoleg.gov/Legislation/2026/HB0188" TargetMode="External"/><Relationship Id="rId4" Type="http://schemas.openxmlformats.org/officeDocument/2006/relationships/pivotTable" Target="../pivotTables/pivotTable6.xml"/><Relationship Id="rId180" Type="http://schemas.openxmlformats.org/officeDocument/2006/relationships/hyperlink" Target="https://www.wyoleg.gov/Legislation/2026/SF0076" TargetMode="External"/><Relationship Id="rId215" Type="http://schemas.openxmlformats.org/officeDocument/2006/relationships/hyperlink" Target="https://www.wyoleg.gov/Legislation/2026/SF0084" TargetMode="External"/><Relationship Id="rId236" Type="http://schemas.openxmlformats.org/officeDocument/2006/relationships/hyperlink" Target="https://www.wyoleg.gov/Legislation/2026/SF0094" TargetMode="External"/><Relationship Id="rId257" Type="http://schemas.openxmlformats.org/officeDocument/2006/relationships/hyperlink" Target="https://www.wyoleg.gov/Legislation/2026/HB0147" TargetMode="External"/><Relationship Id="rId278" Type="http://schemas.openxmlformats.org/officeDocument/2006/relationships/hyperlink" Target="https://www.wyoleg.gov/Legislation/2026/HB0158" TargetMode="External"/><Relationship Id="rId303" Type="http://schemas.openxmlformats.org/officeDocument/2006/relationships/hyperlink" Target="https://www.wyoleg.gov/Legislation/2026/HB0165" TargetMode="External"/><Relationship Id="rId42" Type="http://schemas.openxmlformats.org/officeDocument/2006/relationships/hyperlink" Target="https://www.wyoleg.gov/Legislation/2026/HB0018" TargetMode="External"/><Relationship Id="rId84" Type="http://schemas.openxmlformats.org/officeDocument/2006/relationships/hyperlink" Target="https://www.wyoleg.gov/Legislation/2026/HB0037" TargetMode="External"/><Relationship Id="rId138" Type="http://schemas.openxmlformats.org/officeDocument/2006/relationships/hyperlink" Target="https://www.wyoleg.gov/Legislation/2026/SF0058" TargetMode="External"/><Relationship Id="rId191" Type="http://schemas.openxmlformats.org/officeDocument/2006/relationships/hyperlink" Target="https://www.wyoleg.gov/Legislation/2026/HB0104" TargetMode="External"/><Relationship Id="rId205" Type="http://schemas.openxmlformats.org/officeDocument/2006/relationships/hyperlink" Target="https://www.wyoleg.gov/Legislation/2026/HB0111" TargetMode="External"/><Relationship Id="rId247" Type="http://schemas.openxmlformats.org/officeDocument/2006/relationships/hyperlink" Target="https://www.wyoleg.gov/Legislation/2026/HB0137" TargetMode="External"/><Relationship Id="rId107" Type="http://schemas.openxmlformats.org/officeDocument/2006/relationships/hyperlink" Target="https://www.wyoleg.gov/Legislation/2026/SF0049" TargetMode="External"/><Relationship Id="rId289" Type="http://schemas.openxmlformats.org/officeDocument/2006/relationships/hyperlink" Target="https://www.wyoleg.gov/Legislation/2026/SF0105" TargetMode="External"/><Relationship Id="rId11" Type="http://schemas.openxmlformats.org/officeDocument/2006/relationships/hyperlink" Target="https://www.wyoleg.gov/Legislation/2026/HB0004" TargetMode="External"/><Relationship Id="rId53" Type="http://schemas.openxmlformats.org/officeDocument/2006/relationships/hyperlink" Target="https://www.wyoleg.gov/Legislation/2026/HB0029" TargetMode="External"/><Relationship Id="rId149" Type="http://schemas.openxmlformats.org/officeDocument/2006/relationships/hyperlink" Target="https://www.wyoleg.gov/Legislation/2026/HB0074" TargetMode="External"/><Relationship Id="rId314" Type="http://schemas.openxmlformats.org/officeDocument/2006/relationships/hyperlink" Target="https://www.wyoleg.gov/Legislation/2026/SF0121" TargetMode="External"/><Relationship Id="rId95" Type="http://schemas.openxmlformats.org/officeDocument/2006/relationships/hyperlink" Target="https://www.wyoleg.gov/Legislation/2026/HB0033" TargetMode="External"/><Relationship Id="rId160" Type="http://schemas.openxmlformats.org/officeDocument/2006/relationships/hyperlink" Target="https://www.wyoleg.gov/Legislation/2026/HB0085" TargetMode="External"/><Relationship Id="rId216" Type="http://schemas.openxmlformats.org/officeDocument/2006/relationships/hyperlink" Target="https://www.wyoleg.gov/Legislation/2026/HJ0005" TargetMode="External"/><Relationship Id="rId258" Type="http://schemas.openxmlformats.org/officeDocument/2006/relationships/hyperlink" Target="https://www.wyoleg.gov/Legislation/2026/HJ0006" TargetMode="External"/><Relationship Id="rId22" Type="http://schemas.openxmlformats.org/officeDocument/2006/relationships/hyperlink" Target="https://www.wyoleg.gov/Legislation/2026/SF0007" TargetMode="External"/><Relationship Id="rId64" Type="http://schemas.openxmlformats.org/officeDocument/2006/relationships/hyperlink" Target="https://www.wyoleg.gov/Legislation/2026/SF0029" TargetMode="External"/><Relationship Id="rId118" Type="http://schemas.openxmlformats.org/officeDocument/2006/relationships/hyperlink" Target="https://www.wyoleg.gov/Legislation/2026/HB0058" TargetMode="External"/><Relationship Id="rId325" Type="http://schemas.openxmlformats.org/officeDocument/2006/relationships/hyperlink" Target="https://www.wyoleg.gov/Legislation/2026/HB0179" TargetMode="External"/><Relationship Id="rId171" Type="http://schemas.openxmlformats.org/officeDocument/2006/relationships/hyperlink" Target="https://www.wyoleg.gov/Legislation/2026/SF0067" TargetMode="External"/><Relationship Id="rId227" Type="http://schemas.openxmlformats.org/officeDocument/2006/relationships/hyperlink" Target="https://www.wyoleg.gov/Legislation/2026/HB0124" TargetMode="External"/><Relationship Id="rId269" Type="http://schemas.openxmlformats.org/officeDocument/2006/relationships/hyperlink" Target="https://www.wyoleg.gov/Legislation/2026/HB0149" TargetMode="External"/><Relationship Id="rId33" Type="http://schemas.openxmlformats.org/officeDocument/2006/relationships/hyperlink" Target="https://www.wyoleg.gov/Legislation/2026/SF0017" TargetMode="External"/><Relationship Id="rId129" Type="http://schemas.openxmlformats.org/officeDocument/2006/relationships/hyperlink" Target="https://www.wyoleg.gov/Legislation/2026/HB0063" TargetMode="External"/><Relationship Id="rId280" Type="http://schemas.openxmlformats.org/officeDocument/2006/relationships/hyperlink" Target="https://www.wyoleg.gov/Legislation/2026/HB0160" TargetMode="External"/><Relationship Id="rId336" Type="http://schemas.openxmlformats.org/officeDocument/2006/relationships/hyperlink" Target="https://www.wyoleg.gov/Legislation/2026/HB0190" TargetMode="External"/><Relationship Id="rId75" Type="http://schemas.openxmlformats.org/officeDocument/2006/relationships/hyperlink" Target="https://www.wyoleg.gov/Legislation/2026/HJ0002" TargetMode="External"/><Relationship Id="rId140" Type="http://schemas.openxmlformats.org/officeDocument/2006/relationships/hyperlink" Target="https://www.wyoleg.gov/Legislation/2026/SF0060" TargetMode="External"/><Relationship Id="rId182" Type="http://schemas.openxmlformats.org/officeDocument/2006/relationships/hyperlink" Target="https://www.wyoleg.gov/Legislation/2026/HB0095" TargetMode="External"/><Relationship Id="rId6" Type="http://schemas.openxmlformats.org/officeDocument/2006/relationships/pivotTable" Target="../pivotTables/pivotTable8.xml"/><Relationship Id="rId238" Type="http://schemas.openxmlformats.org/officeDocument/2006/relationships/hyperlink" Target="https://www.wyoleg.gov/Legislation/2026/HB0128" TargetMode="External"/><Relationship Id="rId291" Type="http://schemas.openxmlformats.org/officeDocument/2006/relationships/hyperlink" Target="https://www.wyoleg.gov/Legislation/2026/SF0107" TargetMode="External"/><Relationship Id="rId305" Type="http://schemas.openxmlformats.org/officeDocument/2006/relationships/hyperlink" Target="https://www.wyoleg.gov/Legislation/2026/HB0167" TargetMode="External"/><Relationship Id="rId44" Type="http://schemas.openxmlformats.org/officeDocument/2006/relationships/hyperlink" Target="https://www.wyoleg.gov/Legislation/2026/HB0020" TargetMode="External"/><Relationship Id="rId86" Type="http://schemas.openxmlformats.org/officeDocument/2006/relationships/hyperlink" Target="https://www.wyoleg.gov/Legislation/2026/HB0039" TargetMode="External"/><Relationship Id="rId151" Type="http://schemas.openxmlformats.org/officeDocument/2006/relationships/hyperlink" Target="https://www.wyoleg.gov/Legislation/2026/HB0076" TargetMode="External"/><Relationship Id="rId193" Type="http://schemas.openxmlformats.org/officeDocument/2006/relationships/hyperlink" Target="https://www.wyoleg.gov/Legislation/2026/HB0106" TargetMode="External"/><Relationship Id="rId207" Type="http://schemas.openxmlformats.org/officeDocument/2006/relationships/hyperlink" Target="https://www.wyoleg.gov/Legislation/2026/HB0113" TargetMode="External"/><Relationship Id="rId249" Type="http://schemas.openxmlformats.org/officeDocument/2006/relationships/hyperlink" Target="https://www.wyoleg.gov/Legislation/2026/HB0139" TargetMode="External"/><Relationship Id="rId13" Type="http://schemas.openxmlformats.org/officeDocument/2006/relationships/hyperlink" Target="https://www.wyoleg.gov/Legislation/2026/HB0006" TargetMode="External"/><Relationship Id="rId109" Type="http://schemas.openxmlformats.org/officeDocument/2006/relationships/hyperlink" Target="https://www.wyoleg.gov/Legislation/2026/HB0049" TargetMode="External"/><Relationship Id="rId260" Type="http://schemas.openxmlformats.org/officeDocument/2006/relationships/hyperlink" Target="https://www.wyoleg.gov/Legislation/2026/SF0097" TargetMode="External"/><Relationship Id="rId316" Type="http://schemas.openxmlformats.org/officeDocument/2006/relationships/hyperlink" Target="https://www.wyoleg.gov/Legislation/2026/HB0171" TargetMode="External"/><Relationship Id="rId55" Type="http://schemas.openxmlformats.org/officeDocument/2006/relationships/hyperlink" Target="https://www.wyoleg.gov/Legislation/2026/SF0020" TargetMode="External"/><Relationship Id="rId97" Type="http://schemas.openxmlformats.org/officeDocument/2006/relationships/hyperlink" Target="https://www.wyoleg.gov/Legislation/2026/SF0002" TargetMode="External"/><Relationship Id="rId120" Type="http://schemas.openxmlformats.org/officeDocument/2006/relationships/hyperlink" Target="https://www.wyoleg.gov/Legislation/2026/SF0051" TargetMode="External"/><Relationship Id="rId162" Type="http://schemas.openxmlformats.org/officeDocument/2006/relationships/hyperlink" Target="https://www.wyoleg.gov/Legislation/2026/HB0087" TargetMode="External"/><Relationship Id="rId218" Type="http://schemas.openxmlformats.org/officeDocument/2006/relationships/hyperlink" Target="https://www.wyoleg.gov/Legislation/2026/HB0119" TargetMode="External"/><Relationship Id="rId271" Type="http://schemas.openxmlformats.org/officeDocument/2006/relationships/hyperlink" Target="https://www.wyoleg.gov/Legislation/2026/HB0151" TargetMode="External"/><Relationship Id="rId24" Type="http://schemas.openxmlformats.org/officeDocument/2006/relationships/hyperlink" Target="https://www.wyoleg.gov/Legislation/2026/SF0009" TargetMode="External"/><Relationship Id="rId66" Type="http://schemas.openxmlformats.org/officeDocument/2006/relationships/hyperlink" Target="https://www.wyoleg.gov/Legislation/2026/SF0031" TargetMode="External"/><Relationship Id="rId131" Type="http://schemas.openxmlformats.org/officeDocument/2006/relationships/hyperlink" Target="https://www.wyoleg.gov/Legislation/2026/HB0065" TargetMode="External"/><Relationship Id="rId327" Type="http://schemas.openxmlformats.org/officeDocument/2006/relationships/hyperlink" Target="https://www.wyoleg.gov/Legislation/2026/HB0181" TargetMode="External"/><Relationship Id="rId173" Type="http://schemas.openxmlformats.org/officeDocument/2006/relationships/hyperlink" Target="https://www.wyoleg.gov/Legislation/2026/SF0069" TargetMode="External"/><Relationship Id="rId229" Type="http://schemas.openxmlformats.org/officeDocument/2006/relationships/hyperlink" Target="https://www.wyoleg.gov/Legislation/2026/HB0126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3.xml"/><Relationship Id="rId1" Type="http://schemas.openxmlformats.org/officeDocument/2006/relationships/pivotTable" Target="../pivotTables/pivotTable12.xm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wyoleg.gov/Legislation/2026/HB0117" TargetMode="External"/><Relationship Id="rId299" Type="http://schemas.openxmlformats.org/officeDocument/2006/relationships/hyperlink" Target="https://www.wyoleg.gov/Legislation/2026/SF0099" TargetMode="External"/><Relationship Id="rId21" Type="http://schemas.openxmlformats.org/officeDocument/2006/relationships/hyperlink" Target="https://www.wyoleg.gov/Legislation/2026/HB0021" TargetMode="External"/><Relationship Id="rId63" Type="http://schemas.openxmlformats.org/officeDocument/2006/relationships/hyperlink" Target="https://www.wyoleg.gov/Legislation/2026/HB0063" TargetMode="External"/><Relationship Id="rId159" Type="http://schemas.openxmlformats.org/officeDocument/2006/relationships/hyperlink" Target="https://www.wyoleg.gov/Legislation/2026/HB0159" TargetMode="External"/><Relationship Id="rId324" Type="http://schemas.openxmlformats.org/officeDocument/2006/relationships/hyperlink" Target="https://www.wyoleg.gov/Legislation/2026/SF0124" TargetMode="External"/><Relationship Id="rId170" Type="http://schemas.openxmlformats.org/officeDocument/2006/relationships/hyperlink" Target="https://www.wyoleg.gov/Legislation/2026/HB0170" TargetMode="External"/><Relationship Id="rId226" Type="http://schemas.openxmlformats.org/officeDocument/2006/relationships/hyperlink" Target="https://www.wyoleg.gov/Legislation/2026/SF0026" TargetMode="External"/><Relationship Id="rId268" Type="http://schemas.openxmlformats.org/officeDocument/2006/relationships/hyperlink" Target="https://www.wyoleg.gov/Legislation/2026/SF0068" TargetMode="External"/><Relationship Id="rId32" Type="http://schemas.openxmlformats.org/officeDocument/2006/relationships/hyperlink" Target="https://www.wyoleg.gov/Legislation/2026/HB0032" TargetMode="External"/><Relationship Id="rId74" Type="http://schemas.openxmlformats.org/officeDocument/2006/relationships/hyperlink" Target="https://www.wyoleg.gov/Legislation/2026/HB0074" TargetMode="External"/><Relationship Id="rId128" Type="http://schemas.openxmlformats.org/officeDocument/2006/relationships/hyperlink" Target="https://www.wyoleg.gov/Legislation/2026/HB0128" TargetMode="External"/><Relationship Id="rId335" Type="http://schemas.openxmlformats.org/officeDocument/2006/relationships/hyperlink" Target="https://www.wyoleg.gov/Legislation/2026/SJ0009" TargetMode="External"/><Relationship Id="rId5" Type="http://schemas.openxmlformats.org/officeDocument/2006/relationships/hyperlink" Target="https://www.wyoleg.gov/Legislation/2026/HB0005" TargetMode="External"/><Relationship Id="rId181" Type="http://schemas.openxmlformats.org/officeDocument/2006/relationships/hyperlink" Target="https://www.wyoleg.gov/Legislation/2026/HB0181" TargetMode="External"/><Relationship Id="rId237" Type="http://schemas.openxmlformats.org/officeDocument/2006/relationships/hyperlink" Target="https://www.wyoleg.gov/Legislation/2026/SF0037" TargetMode="External"/><Relationship Id="rId279" Type="http://schemas.openxmlformats.org/officeDocument/2006/relationships/hyperlink" Target="https://www.wyoleg.gov/Legislation/2026/SF0079" TargetMode="External"/><Relationship Id="rId43" Type="http://schemas.openxmlformats.org/officeDocument/2006/relationships/hyperlink" Target="https://www.wyoleg.gov/Legislation/2026/HB0043" TargetMode="External"/><Relationship Id="rId139" Type="http://schemas.openxmlformats.org/officeDocument/2006/relationships/hyperlink" Target="https://www.wyoleg.gov/Legislation/2026/HB0139" TargetMode="External"/><Relationship Id="rId290" Type="http://schemas.openxmlformats.org/officeDocument/2006/relationships/hyperlink" Target="https://www.wyoleg.gov/Legislation/2026/SF0090" TargetMode="External"/><Relationship Id="rId304" Type="http://schemas.openxmlformats.org/officeDocument/2006/relationships/hyperlink" Target="https://www.wyoleg.gov/Legislation/2026/SF0104" TargetMode="External"/><Relationship Id="rId85" Type="http://schemas.openxmlformats.org/officeDocument/2006/relationships/hyperlink" Target="https://www.wyoleg.gov/Legislation/2026/HB0085" TargetMode="External"/><Relationship Id="rId150" Type="http://schemas.openxmlformats.org/officeDocument/2006/relationships/hyperlink" Target="https://www.wyoleg.gov/Legislation/2026/HB0150" TargetMode="External"/><Relationship Id="rId192" Type="http://schemas.openxmlformats.org/officeDocument/2006/relationships/hyperlink" Target="https://www.wyoleg.gov/Legislation/2026/HB0192" TargetMode="External"/><Relationship Id="rId206" Type="http://schemas.openxmlformats.org/officeDocument/2006/relationships/hyperlink" Target="https://www.wyoleg.gov/Legislation/2026/SF0006" TargetMode="External"/><Relationship Id="rId248" Type="http://schemas.openxmlformats.org/officeDocument/2006/relationships/hyperlink" Target="https://www.wyoleg.gov/Legislation/2026/SF0048" TargetMode="External"/><Relationship Id="rId12" Type="http://schemas.openxmlformats.org/officeDocument/2006/relationships/hyperlink" Target="https://www.wyoleg.gov/Legislation/2026/HB0012" TargetMode="External"/><Relationship Id="rId108" Type="http://schemas.openxmlformats.org/officeDocument/2006/relationships/hyperlink" Target="https://www.wyoleg.gov/Legislation/2026/HB0108" TargetMode="External"/><Relationship Id="rId315" Type="http://schemas.openxmlformats.org/officeDocument/2006/relationships/hyperlink" Target="https://www.wyoleg.gov/Legislation/2026/SF0115" TargetMode="External"/><Relationship Id="rId54" Type="http://schemas.openxmlformats.org/officeDocument/2006/relationships/hyperlink" Target="https://www.wyoleg.gov/Legislation/2026/HB0054" TargetMode="External"/><Relationship Id="rId96" Type="http://schemas.openxmlformats.org/officeDocument/2006/relationships/hyperlink" Target="https://www.wyoleg.gov/Legislation/2026/HB0096" TargetMode="External"/><Relationship Id="rId161" Type="http://schemas.openxmlformats.org/officeDocument/2006/relationships/hyperlink" Target="https://www.wyoleg.gov/Legislation/2026/HB0161" TargetMode="External"/><Relationship Id="rId217" Type="http://schemas.openxmlformats.org/officeDocument/2006/relationships/hyperlink" Target="https://www.wyoleg.gov/Legislation/2026/SF0017" TargetMode="External"/><Relationship Id="rId259" Type="http://schemas.openxmlformats.org/officeDocument/2006/relationships/hyperlink" Target="https://www.wyoleg.gov/Legislation/2026/SF0059" TargetMode="External"/><Relationship Id="rId23" Type="http://schemas.openxmlformats.org/officeDocument/2006/relationships/hyperlink" Target="https://www.wyoleg.gov/Legislation/2026/HB0023" TargetMode="External"/><Relationship Id="rId119" Type="http://schemas.openxmlformats.org/officeDocument/2006/relationships/hyperlink" Target="https://www.wyoleg.gov/Legislation/2026/HB0119" TargetMode="External"/><Relationship Id="rId270" Type="http://schemas.openxmlformats.org/officeDocument/2006/relationships/hyperlink" Target="https://www.wyoleg.gov/Legislation/2026/SF0070" TargetMode="External"/><Relationship Id="rId326" Type="http://schemas.openxmlformats.org/officeDocument/2006/relationships/hyperlink" Target="https://www.wyoleg.gov/Legislation/2026/SF0126" TargetMode="External"/><Relationship Id="rId65" Type="http://schemas.openxmlformats.org/officeDocument/2006/relationships/hyperlink" Target="https://www.wyoleg.gov/Legislation/2026/HB0065" TargetMode="External"/><Relationship Id="rId130" Type="http://schemas.openxmlformats.org/officeDocument/2006/relationships/hyperlink" Target="https://www.wyoleg.gov/Legislation/2026/HB0130" TargetMode="External"/><Relationship Id="rId172" Type="http://schemas.openxmlformats.org/officeDocument/2006/relationships/hyperlink" Target="https://www.wyoleg.gov/Legislation/2026/HB0172" TargetMode="External"/><Relationship Id="rId228" Type="http://schemas.openxmlformats.org/officeDocument/2006/relationships/hyperlink" Target="https://www.wyoleg.gov/Legislation/2026/SF0028" TargetMode="External"/><Relationship Id="rId281" Type="http://schemas.openxmlformats.org/officeDocument/2006/relationships/hyperlink" Target="https://www.wyoleg.gov/Legislation/2026/SF0081" TargetMode="External"/><Relationship Id="rId34" Type="http://schemas.openxmlformats.org/officeDocument/2006/relationships/hyperlink" Target="https://www.wyoleg.gov/Legislation/2026/HB0034" TargetMode="External"/><Relationship Id="rId76" Type="http://schemas.openxmlformats.org/officeDocument/2006/relationships/hyperlink" Target="https://www.wyoleg.gov/Legislation/2026/HB0076" TargetMode="External"/><Relationship Id="rId141" Type="http://schemas.openxmlformats.org/officeDocument/2006/relationships/hyperlink" Target="https://www.wyoleg.gov/Legislation/2026/HB0141" TargetMode="External"/><Relationship Id="rId7" Type="http://schemas.openxmlformats.org/officeDocument/2006/relationships/hyperlink" Target="https://www.wyoleg.gov/Legislation/2026/HB0007" TargetMode="External"/><Relationship Id="rId183" Type="http://schemas.openxmlformats.org/officeDocument/2006/relationships/hyperlink" Target="https://www.wyoleg.gov/Legislation/2026/HB0183" TargetMode="External"/><Relationship Id="rId239" Type="http://schemas.openxmlformats.org/officeDocument/2006/relationships/hyperlink" Target="https://www.wyoleg.gov/Legislation/2026/SF0039" TargetMode="External"/><Relationship Id="rId250" Type="http://schemas.openxmlformats.org/officeDocument/2006/relationships/hyperlink" Target="https://www.wyoleg.gov/Legislation/2026/SF0050" TargetMode="External"/><Relationship Id="rId292" Type="http://schemas.openxmlformats.org/officeDocument/2006/relationships/hyperlink" Target="https://www.wyoleg.gov/Legislation/2026/SF0092" TargetMode="External"/><Relationship Id="rId306" Type="http://schemas.openxmlformats.org/officeDocument/2006/relationships/hyperlink" Target="https://www.wyoleg.gov/Legislation/2026/SF0106" TargetMode="External"/><Relationship Id="rId24" Type="http://schemas.openxmlformats.org/officeDocument/2006/relationships/hyperlink" Target="https://www.wyoleg.gov/Legislation/2026/HB0024" TargetMode="External"/><Relationship Id="rId45" Type="http://schemas.openxmlformats.org/officeDocument/2006/relationships/hyperlink" Target="https://www.wyoleg.gov/Legislation/2026/HB0045" TargetMode="External"/><Relationship Id="rId66" Type="http://schemas.openxmlformats.org/officeDocument/2006/relationships/hyperlink" Target="https://www.wyoleg.gov/Legislation/2026/HB0066" TargetMode="External"/><Relationship Id="rId87" Type="http://schemas.openxmlformats.org/officeDocument/2006/relationships/hyperlink" Target="https://www.wyoleg.gov/Legislation/2026/HB0087" TargetMode="External"/><Relationship Id="rId110" Type="http://schemas.openxmlformats.org/officeDocument/2006/relationships/hyperlink" Target="https://www.wyoleg.gov/Legislation/2026/HB0110" TargetMode="External"/><Relationship Id="rId131" Type="http://schemas.openxmlformats.org/officeDocument/2006/relationships/hyperlink" Target="https://www.wyoleg.gov/Legislation/2026/HB0131" TargetMode="External"/><Relationship Id="rId327" Type="http://schemas.openxmlformats.org/officeDocument/2006/relationships/hyperlink" Target="https://www.wyoleg.gov/Legislation/2026/SJ0001" TargetMode="External"/><Relationship Id="rId152" Type="http://schemas.openxmlformats.org/officeDocument/2006/relationships/hyperlink" Target="https://www.wyoleg.gov/Legislation/2026/HB0152" TargetMode="External"/><Relationship Id="rId173" Type="http://schemas.openxmlformats.org/officeDocument/2006/relationships/hyperlink" Target="https://www.wyoleg.gov/Legislation/2026/HB0173" TargetMode="External"/><Relationship Id="rId194" Type="http://schemas.openxmlformats.org/officeDocument/2006/relationships/hyperlink" Target="https://www.wyoleg.gov/Legislation/2026/HJ0002" TargetMode="External"/><Relationship Id="rId208" Type="http://schemas.openxmlformats.org/officeDocument/2006/relationships/hyperlink" Target="https://www.wyoleg.gov/Legislation/2026/SF0008" TargetMode="External"/><Relationship Id="rId229" Type="http://schemas.openxmlformats.org/officeDocument/2006/relationships/hyperlink" Target="https://www.wyoleg.gov/Legislation/2026/SF0029" TargetMode="External"/><Relationship Id="rId240" Type="http://schemas.openxmlformats.org/officeDocument/2006/relationships/hyperlink" Target="https://www.wyoleg.gov/Legislation/2026/SF0040" TargetMode="External"/><Relationship Id="rId261" Type="http://schemas.openxmlformats.org/officeDocument/2006/relationships/hyperlink" Target="https://www.wyoleg.gov/Legislation/2026/SF0061" TargetMode="External"/><Relationship Id="rId14" Type="http://schemas.openxmlformats.org/officeDocument/2006/relationships/hyperlink" Target="https://www.wyoleg.gov/Legislation/2026/HB0014" TargetMode="External"/><Relationship Id="rId35" Type="http://schemas.openxmlformats.org/officeDocument/2006/relationships/hyperlink" Target="https://www.wyoleg.gov/Legislation/2026/HB0035" TargetMode="External"/><Relationship Id="rId56" Type="http://schemas.openxmlformats.org/officeDocument/2006/relationships/hyperlink" Target="https://www.wyoleg.gov/Legislation/2026/HB0056" TargetMode="External"/><Relationship Id="rId77" Type="http://schemas.openxmlformats.org/officeDocument/2006/relationships/hyperlink" Target="https://www.wyoleg.gov/Legislation/2026/HB0077" TargetMode="External"/><Relationship Id="rId100" Type="http://schemas.openxmlformats.org/officeDocument/2006/relationships/hyperlink" Target="https://www.wyoleg.gov/Legislation/2026/HB0100" TargetMode="External"/><Relationship Id="rId282" Type="http://schemas.openxmlformats.org/officeDocument/2006/relationships/hyperlink" Target="https://www.wyoleg.gov/Legislation/2026/SF0082" TargetMode="External"/><Relationship Id="rId317" Type="http://schemas.openxmlformats.org/officeDocument/2006/relationships/hyperlink" Target="https://www.wyoleg.gov/Legislation/2026/SF0117" TargetMode="External"/><Relationship Id="rId8" Type="http://schemas.openxmlformats.org/officeDocument/2006/relationships/hyperlink" Target="https://www.wyoleg.gov/Legislation/2026/HB0008" TargetMode="External"/><Relationship Id="rId98" Type="http://schemas.openxmlformats.org/officeDocument/2006/relationships/hyperlink" Target="https://www.wyoleg.gov/Legislation/2026/HB0098" TargetMode="External"/><Relationship Id="rId121" Type="http://schemas.openxmlformats.org/officeDocument/2006/relationships/hyperlink" Target="https://www.wyoleg.gov/Legislation/2026/HB0121" TargetMode="External"/><Relationship Id="rId142" Type="http://schemas.openxmlformats.org/officeDocument/2006/relationships/hyperlink" Target="https://www.wyoleg.gov/Legislation/2026/HB0142" TargetMode="External"/><Relationship Id="rId163" Type="http://schemas.openxmlformats.org/officeDocument/2006/relationships/hyperlink" Target="https://www.wyoleg.gov/Legislation/2026/HB0163" TargetMode="External"/><Relationship Id="rId184" Type="http://schemas.openxmlformats.org/officeDocument/2006/relationships/hyperlink" Target="https://www.wyoleg.gov/Legislation/2026/HB0184" TargetMode="External"/><Relationship Id="rId219" Type="http://schemas.openxmlformats.org/officeDocument/2006/relationships/hyperlink" Target="https://www.wyoleg.gov/Legislation/2026/SF0019" TargetMode="External"/><Relationship Id="rId230" Type="http://schemas.openxmlformats.org/officeDocument/2006/relationships/hyperlink" Target="https://www.wyoleg.gov/Legislation/2026/SF0030" TargetMode="External"/><Relationship Id="rId251" Type="http://schemas.openxmlformats.org/officeDocument/2006/relationships/hyperlink" Target="https://www.wyoleg.gov/Legislation/2026/SF0051" TargetMode="External"/><Relationship Id="rId25" Type="http://schemas.openxmlformats.org/officeDocument/2006/relationships/hyperlink" Target="https://www.wyoleg.gov/Legislation/2026/HB0025" TargetMode="External"/><Relationship Id="rId46" Type="http://schemas.openxmlformats.org/officeDocument/2006/relationships/hyperlink" Target="https://www.wyoleg.gov/Legislation/2026/HB0046" TargetMode="External"/><Relationship Id="rId67" Type="http://schemas.openxmlformats.org/officeDocument/2006/relationships/hyperlink" Target="https://www.wyoleg.gov/Legislation/2026/HB0067" TargetMode="External"/><Relationship Id="rId272" Type="http://schemas.openxmlformats.org/officeDocument/2006/relationships/hyperlink" Target="https://www.wyoleg.gov/Legislation/2026/SF0072" TargetMode="External"/><Relationship Id="rId293" Type="http://schemas.openxmlformats.org/officeDocument/2006/relationships/hyperlink" Target="https://www.wyoleg.gov/Legislation/2026/SF0093" TargetMode="External"/><Relationship Id="rId307" Type="http://schemas.openxmlformats.org/officeDocument/2006/relationships/hyperlink" Target="https://www.wyoleg.gov/Legislation/2026/SF0107" TargetMode="External"/><Relationship Id="rId328" Type="http://schemas.openxmlformats.org/officeDocument/2006/relationships/hyperlink" Target="https://www.wyoleg.gov/Legislation/2026/SJ0002" TargetMode="External"/><Relationship Id="rId88" Type="http://schemas.openxmlformats.org/officeDocument/2006/relationships/hyperlink" Target="https://www.wyoleg.gov/Legislation/2026/HB0088" TargetMode="External"/><Relationship Id="rId111" Type="http://schemas.openxmlformats.org/officeDocument/2006/relationships/hyperlink" Target="https://www.wyoleg.gov/Legislation/2026/HB0111" TargetMode="External"/><Relationship Id="rId132" Type="http://schemas.openxmlformats.org/officeDocument/2006/relationships/hyperlink" Target="https://www.wyoleg.gov/Legislation/2026/HB0132" TargetMode="External"/><Relationship Id="rId153" Type="http://schemas.openxmlformats.org/officeDocument/2006/relationships/hyperlink" Target="https://www.wyoleg.gov/Legislation/2026/HB0153" TargetMode="External"/><Relationship Id="rId174" Type="http://schemas.openxmlformats.org/officeDocument/2006/relationships/hyperlink" Target="https://www.wyoleg.gov/Legislation/2026/HB0174" TargetMode="External"/><Relationship Id="rId195" Type="http://schemas.openxmlformats.org/officeDocument/2006/relationships/hyperlink" Target="https://www.wyoleg.gov/Legislation/2026/HJ0003" TargetMode="External"/><Relationship Id="rId209" Type="http://schemas.openxmlformats.org/officeDocument/2006/relationships/hyperlink" Target="https://www.wyoleg.gov/Legislation/2026/SF0009" TargetMode="External"/><Relationship Id="rId220" Type="http://schemas.openxmlformats.org/officeDocument/2006/relationships/hyperlink" Target="https://www.wyoleg.gov/Legislation/2026/SF0020" TargetMode="External"/><Relationship Id="rId241" Type="http://schemas.openxmlformats.org/officeDocument/2006/relationships/hyperlink" Target="https://www.wyoleg.gov/Legislation/2026/SF0041" TargetMode="External"/><Relationship Id="rId15" Type="http://schemas.openxmlformats.org/officeDocument/2006/relationships/hyperlink" Target="https://www.wyoleg.gov/Legislation/2026/HB0015" TargetMode="External"/><Relationship Id="rId36" Type="http://schemas.openxmlformats.org/officeDocument/2006/relationships/hyperlink" Target="https://www.wyoleg.gov/Legislation/2026/HB0036" TargetMode="External"/><Relationship Id="rId57" Type="http://schemas.openxmlformats.org/officeDocument/2006/relationships/hyperlink" Target="https://www.wyoleg.gov/Legislation/2026/HB0057" TargetMode="External"/><Relationship Id="rId262" Type="http://schemas.openxmlformats.org/officeDocument/2006/relationships/hyperlink" Target="https://www.wyoleg.gov/Legislation/2026/SF0062" TargetMode="External"/><Relationship Id="rId283" Type="http://schemas.openxmlformats.org/officeDocument/2006/relationships/hyperlink" Target="https://www.wyoleg.gov/Legislation/2026/SF0083" TargetMode="External"/><Relationship Id="rId318" Type="http://schemas.openxmlformats.org/officeDocument/2006/relationships/hyperlink" Target="https://www.wyoleg.gov/Legislation/2026/SF0118" TargetMode="External"/><Relationship Id="rId78" Type="http://schemas.openxmlformats.org/officeDocument/2006/relationships/hyperlink" Target="https://www.wyoleg.gov/Legislation/2026/HB0078" TargetMode="External"/><Relationship Id="rId99" Type="http://schemas.openxmlformats.org/officeDocument/2006/relationships/hyperlink" Target="https://www.wyoleg.gov/Legislation/2026/HB0099" TargetMode="External"/><Relationship Id="rId101" Type="http://schemas.openxmlformats.org/officeDocument/2006/relationships/hyperlink" Target="https://www.wyoleg.gov/Legislation/2026/HB0101" TargetMode="External"/><Relationship Id="rId122" Type="http://schemas.openxmlformats.org/officeDocument/2006/relationships/hyperlink" Target="https://www.wyoleg.gov/Legislation/2026/HB0122" TargetMode="External"/><Relationship Id="rId143" Type="http://schemas.openxmlformats.org/officeDocument/2006/relationships/hyperlink" Target="https://www.wyoleg.gov/Legislation/2026/HB0143" TargetMode="External"/><Relationship Id="rId164" Type="http://schemas.openxmlformats.org/officeDocument/2006/relationships/hyperlink" Target="https://www.wyoleg.gov/Legislation/2026/HB0164" TargetMode="External"/><Relationship Id="rId185" Type="http://schemas.openxmlformats.org/officeDocument/2006/relationships/hyperlink" Target="https://www.wyoleg.gov/Legislation/2026/HB0185" TargetMode="External"/><Relationship Id="rId9" Type="http://schemas.openxmlformats.org/officeDocument/2006/relationships/hyperlink" Target="https://www.wyoleg.gov/Legislation/2026/HB0009" TargetMode="External"/><Relationship Id="rId210" Type="http://schemas.openxmlformats.org/officeDocument/2006/relationships/hyperlink" Target="https://www.wyoleg.gov/Legislation/2026/SF0010" TargetMode="External"/><Relationship Id="rId26" Type="http://schemas.openxmlformats.org/officeDocument/2006/relationships/hyperlink" Target="https://www.wyoleg.gov/Legislation/2026/HB0026" TargetMode="External"/><Relationship Id="rId231" Type="http://schemas.openxmlformats.org/officeDocument/2006/relationships/hyperlink" Target="https://www.wyoleg.gov/Legislation/2026/SF0031" TargetMode="External"/><Relationship Id="rId252" Type="http://schemas.openxmlformats.org/officeDocument/2006/relationships/hyperlink" Target="https://www.wyoleg.gov/Legislation/2026/SF0052" TargetMode="External"/><Relationship Id="rId273" Type="http://schemas.openxmlformats.org/officeDocument/2006/relationships/hyperlink" Target="https://www.wyoleg.gov/Legislation/2026/SF0073" TargetMode="External"/><Relationship Id="rId294" Type="http://schemas.openxmlformats.org/officeDocument/2006/relationships/hyperlink" Target="https://www.wyoleg.gov/Legislation/2026/SF0094" TargetMode="External"/><Relationship Id="rId308" Type="http://schemas.openxmlformats.org/officeDocument/2006/relationships/hyperlink" Target="https://www.wyoleg.gov/Legislation/2026/SF0108" TargetMode="External"/><Relationship Id="rId329" Type="http://schemas.openxmlformats.org/officeDocument/2006/relationships/hyperlink" Target="https://www.wyoleg.gov/Legislation/2026/SJ0003" TargetMode="External"/><Relationship Id="rId47" Type="http://schemas.openxmlformats.org/officeDocument/2006/relationships/hyperlink" Target="https://www.wyoleg.gov/Legislation/2026/HB0047" TargetMode="External"/><Relationship Id="rId68" Type="http://schemas.openxmlformats.org/officeDocument/2006/relationships/hyperlink" Target="https://www.wyoleg.gov/Legislation/2026/HB0068" TargetMode="External"/><Relationship Id="rId89" Type="http://schemas.openxmlformats.org/officeDocument/2006/relationships/hyperlink" Target="https://www.wyoleg.gov/Legislation/2026/HB0089" TargetMode="External"/><Relationship Id="rId112" Type="http://schemas.openxmlformats.org/officeDocument/2006/relationships/hyperlink" Target="https://www.wyoleg.gov/Legislation/2026/HB0112" TargetMode="External"/><Relationship Id="rId133" Type="http://schemas.openxmlformats.org/officeDocument/2006/relationships/hyperlink" Target="https://www.wyoleg.gov/Legislation/2026/HB0133" TargetMode="External"/><Relationship Id="rId154" Type="http://schemas.openxmlformats.org/officeDocument/2006/relationships/hyperlink" Target="https://www.wyoleg.gov/Legislation/2026/HB0154" TargetMode="External"/><Relationship Id="rId175" Type="http://schemas.openxmlformats.org/officeDocument/2006/relationships/hyperlink" Target="https://www.wyoleg.gov/Legislation/2026/HB0175" TargetMode="External"/><Relationship Id="rId196" Type="http://schemas.openxmlformats.org/officeDocument/2006/relationships/hyperlink" Target="https://www.wyoleg.gov/Legislation/2026/HJ0004" TargetMode="External"/><Relationship Id="rId200" Type="http://schemas.openxmlformats.org/officeDocument/2006/relationships/hyperlink" Target="https://www.wyoleg.gov/Legislation/2026/HJ0008" TargetMode="External"/><Relationship Id="rId16" Type="http://schemas.openxmlformats.org/officeDocument/2006/relationships/hyperlink" Target="https://www.wyoleg.gov/Legislation/2026/HB0016" TargetMode="External"/><Relationship Id="rId221" Type="http://schemas.openxmlformats.org/officeDocument/2006/relationships/hyperlink" Target="https://www.wyoleg.gov/Legislation/2026/SF0021" TargetMode="External"/><Relationship Id="rId242" Type="http://schemas.openxmlformats.org/officeDocument/2006/relationships/hyperlink" Target="https://www.wyoleg.gov/Legislation/2026/SF0042" TargetMode="External"/><Relationship Id="rId263" Type="http://schemas.openxmlformats.org/officeDocument/2006/relationships/hyperlink" Target="https://www.wyoleg.gov/Legislation/2026/SF0063" TargetMode="External"/><Relationship Id="rId284" Type="http://schemas.openxmlformats.org/officeDocument/2006/relationships/hyperlink" Target="https://www.wyoleg.gov/Legislation/2026/SF0084" TargetMode="External"/><Relationship Id="rId319" Type="http://schemas.openxmlformats.org/officeDocument/2006/relationships/hyperlink" Target="https://www.wyoleg.gov/Legislation/2026/SF0119" TargetMode="External"/><Relationship Id="rId37" Type="http://schemas.openxmlformats.org/officeDocument/2006/relationships/hyperlink" Target="https://www.wyoleg.gov/Legislation/2026/HB0037" TargetMode="External"/><Relationship Id="rId58" Type="http://schemas.openxmlformats.org/officeDocument/2006/relationships/hyperlink" Target="https://www.wyoleg.gov/Legislation/2026/HB0058" TargetMode="External"/><Relationship Id="rId79" Type="http://schemas.openxmlformats.org/officeDocument/2006/relationships/hyperlink" Target="https://www.wyoleg.gov/Legislation/2026/HB0079" TargetMode="External"/><Relationship Id="rId102" Type="http://schemas.openxmlformats.org/officeDocument/2006/relationships/hyperlink" Target="https://www.wyoleg.gov/Legislation/2026/HB0102" TargetMode="External"/><Relationship Id="rId123" Type="http://schemas.openxmlformats.org/officeDocument/2006/relationships/hyperlink" Target="https://www.wyoleg.gov/Legislation/2026/HB0123" TargetMode="External"/><Relationship Id="rId144" Type="http://schemas.openxmlformats.org/officeDocument/2006/relationships/hyperlink" Target="https://www.wyoleg.gov/Legislation/2026/HB0144" TargetMode="External"/><Relationship Id="rId330" Type="http://schemas.openxmlformats.org/officeDocument/2006/relationships/hyperlink" Target="https://www.wyoleg.gov/Legislation/2026/SJ0004" TargetMode="External"/><Relationship Id="rId90" Type="http://schemas.openxmlformats.org/officeDocument/2006/relationships/hyperlink" Target="https://www.wyoleg.gov/Legislation/2026/HB0090" TargetMode="External"/><Relationship Id="rId165" Type="http://schemas.openxmlformats.org/officeDocument/2006/relationships/hyperlink" Target="https://www.wyoleg.gov/Legislation/2026/HB0165" TargetMode="External"/><Relationship Id="rId186" Type="http://schemas.openxmlformats.org/officeDocument/2006/relationships/hyperlink" Target="https://www.wyoleg.gov/Legislation/2026/HB0186" TargetMode="External"/><Relationship Id="rId211" Type="http://schemas.openxmlformats.org/officeDocument/2006/relationships/hyperlink" Target="https://www.wyoleg.gov/Legislation/2026/SF0011" TargetMode="External"/><Relationship Id="rId232" Type="http://schemas.openxmlformats.org/officeDocument/2006/relationships/hyperlink" Target="https://www.wyoleg.gov/Legislation/2026/SF0032" TargetMode="External"/><Relationship Id="rId253" Type="http://schemas.openxmlformats.org/officeDocument/2006/relationships/hyperlink" Target="https://www.wyoleg.gov/Legislation/2026/SF0053" TargetMode="External"/><Relationship Id="rId274" Type="http://schemas.openxmlformats.org/officeDocument/2006/relationships/hyperlink" Target="https://www.wyoleg.gov/Legislation/2026/SF0074" TargetMode="External"/><Relationship Id="rId295" Type="http://schemas.openxmlformats.org/officeDocument/2006/relationships/hyperlink" Target="https://www.wyoleg.gov/Legislation/2026/SF0095" TargetMode="External"/><Relationship Id="rId309" Type="http://schemas.openxmlformats.org/officeDocument/2006/relationships/hyperlink" Target="https://www.wyoleg.gov/Legislation/2026/SF0109" TargetMode="External"/><Relationship Id="rId27" Type="http://schemas.openxmlformats.org/officeDocument/2006/relationships/hyperlink" Target="https://www.wyoleg.gov/Legislation/2026/HB0027" TargetMode="External"/><Relationship Id="rId48" Type="http://schemas.openxmlformats.org/officeDocument/2006/relationships/hyperlink" Target="https://www.wyoleg.gov/Legislation/2026/HB0048" TargetMode="External"/><Relationship Id="rId69" Type="http://schemas.openxmlformats.org/officeDocument/2006/relationships/hyperlink" Target="https://www.wyoleg.gov/Legislation/2026/HB0069" TargetMode="External"/><Relationship Id="rId113" Type="http://schemas.openxmlformats.org/officeDocument/2006/relationships/hyperlink" Target="https://www.wyoleg.gov/Legislation/2026/HB0113" TargetMode="External"/><Relationship Id="rId134" Type="http://schemas.openxmlformats.org/officeDocument/2006/relationships/hyperlink" Target="https://www.wyoleg.gov/Legislation/2026/HB0134" TargetMode="External"/><Relationship Id="rId320" Type="http://schemas.openxmlformats.org/officeDocument/2006/relationships/hyperlink" Target="https://www.wyoleg.gov/Legislation/2026/SF0120" TargetMode="External"/><Relationship Id="rId80" Type="http://schemas.openxmlformats.org/officeDocument/2006/relationships/hyperlink" Target="https://www.wyoleg.gov/Legislation/2026/HB0080" TargetMode="External"/><Relationship Id="rId155" Type="http://schemas.openxmlformats.org/officeDocument/2006/relationships/hyperlink" Target="https://www.wyoleg.gov/Legislation/2026/HB0155" TargetMode="External"/><Relationship Id="rId176" Type="http://schemas.openxmlformats.org/officeDocument/2006/relationships/hyperlink" Target="https://www.wyoleg.gov/Legislation/2026/HB0176" TargetMode="External"/><Relationship Id="rId197" Type="http://schemas.openxmlformats.org/officeDocument/2006/relationships/hyperlink" Target="https://www.wyoleg.gov/Legislation/2026/HJ0005" TargetMode="External"/><Relationship Id="rId201" Type="http://schemas.openxmlformats.org/officeDocument/2006/relationships/hyperlink" Target="https://www.wyoleg.gov/Legislation/2026/SF0001" TargetMode="External"/><Relationship Id="rId222" Type="http://schemas.openxmlformats.org/officeDocument/2006/relationships/hyperlink" Target="https://www.wyoleg.gov/Legislation/2026/SF0022" TargetMode="External"/><Relationship Id="rId243" Type="http://schemas.openxmlformats.org/officeDocument/2006/relationships/hyperlink" Target="https://www.wyoleg.gov/Legislation/2026/SF0043" TargetMode="External"/><Relationship Id="rId264" Type="http://schemas.openxmlformats.org/officeDocument/2006/relationships/hyperlink" Target="https://www.wyoleg.gov/Legislation/2026/SF0064" TargetMode="External"/><Relationship Id="rId285" Type="http://schemas.openxmlformats.org/officeDocument/2006/relationships/hyperlink" Target="https://www.wyoleg.gov/Legislation/2026/SF0085" TargetMode="External"/><Relationship Id="rId17" Type="http://schemas.openxmlformats.org/officeDocument/2006/relationships/hyperlink" Target="https://www.wyoleg.gov/Legislation/2026/HB0017" TargetMode="External"/><Relationship Id="rId38" Type="http://schemas.openxmlformats.org/officeDocument/2006/relationships/hyperlink" Target="https://www.wyoleg.gov/Legislation/2026/HB0038" TargetMode="External"/><Relationship Id="rId59" Type="http://schemas.openxmlformats.org/officeDocument/2006/relationships/hyperlink" Target="https://www.wyoleg.gov/Legislation/2026/HB0059" TargetMode="External"/><Relationship Id="rId103" Type="http://schemas.openxmlformats.org/officeDocument/2006/relationships/hyperlink" Target="https://www.wyoleg.gov/Legislation/2026/HB0103" TargetMode="External"/><Relationship Id="rId124" Type="http://schemas.openxmlformats.org/officeDocument/2006/relationships/hyperlink" Target="https://www.wyoleg.gov/Legislation/2026/HB0124" TargetMode="External"/><Relationship Id="rId310" Type="http://schemas.openxmlformats.org/officeDocument/2006/relationships/hyperlink" Target="https://www.wyoleg.gov/Legislation/2026/SF0110" TargetMode="External"/><Relationship Id="rId70" Type="http://schemas.openxmlformats.org/officeDocument/2006/relationships/hyperlink" Target="https://www.wyoleg.gov/Legislation/2026/HB0070" TargetMode="External"/><Relationship Id="rId91" Type="http://schemas.openxmlformats.org/officeDocument/2006/relationships/hyperlink" Target="https://www.wyoleg.gov/Legislation/2026/HB0091" TargetMode="External"/><Relationship Id="rId145" Type="http://schemas.openxmlformats.org/officeDocument/2006/relationships/hyperlink" Target="https://www.wyoleg.gov/Legislation/2026/HB0145" TargetMode="External"/><Relationship Id="rId166" Type="http://schemas.openxmlformats.org/officeDocument/2006/relationships/hyperlink" Target="https://www.wyoleg.gov/Legislation/2026/HB0166" TargetMode="External"/><Relationship Id="rId187" Type="http://schemas.openxmlformats.org/officeDocument/2006/relationships/hyperlink" Target="https://www.wyoleg.gov/Legislation/2026/HB0187" TargetMode="External"/><Relationship Id="rId331" Type="http://schemas.openxmlformats.org/officeDocument/2006/relationships/hyperlink" Target="https://www.wyoleg.gov/Legislation/2026/SJ0005" TargetMode="External"/><Relationship Id="rId1" Type="http://schemas.openxmlformats.org/officeDocument/2006/relationships/hyperlink" Target="https://www.wyoleg.gov/Legislation/2026/HB0001" TargetMode="External"/><Relationship Id="rId212" Type="http://schemas.openxmlformats.org/officeDocument/2006/relationships/hyperlink" Target="https://www.wyoleg.gov/Legislation/2026/SF0012" TargetMode="External"/><Relationship Id="rId233" Type="http://schemas.openxmlformats.org/officeDocument/2006/relationships/hyperlink" Target="https://www.wyoleg.gov/Legislation/2026/SF0033" TargetMode="External"/><Relationship Id="rId254" Type="http://schemas.openxmlformats.org/officeDocument/2006/relationships/hyperlink" Target="https://www.wyoleg.gov/Legislation/2026/SF0054" TargetMode="External"/><Relationship Id="rId28" Type="http://schemas.openxmlformats.org/officeDocument/2006/relationships/hyperlink" Target="https://www.wyoleg.gov/Legislation/2026/HB0028" TargetMode="External"/><Relationship Id="rId49" Type="http://schemas.openxmlformats.org/officeDocument/2006/relationships/hyperlink" Target="https://www.wyoleg.gov/Legislation/2026/HB0049" TargetMode="External"/><Relationship Id="rId114" Type="http://schemas.openxmlformats.org/officeDocument/2006/relationships/hyperlink" Target="https://www.wyoleg.gov/Legislation/2026/HB0114" TargetMode="External"/><Relationship Id="rId275" Type="http://schemas.openxmlformats.org/officeDocument/2006/relationships/hyperlink" Target="https://www.wyoleg.gov/Legislation/2026/SF0075" TargetMode="External"/><Relationship Id="rId296" Type="http://schemas.openxmlformats.org/officeDocument/2006/relationships/hyperlink" Target="https://www.wyoleg.gov/Legislation/2026/SF0096" TargetMode="External"/><Relationship Id="rId300" Type="http://schemas.openxmlformats.org/officeDocument/2006/relationships/hyperlink" Target="https://www.wyoleg.gov/Legislation/2026/SF0100" TargetMode="External"/><Relationship Id="rId60" Type="http://schemas.openxmlformats.org/officeDocument/2006/relationships/hyperlink" Target="https://www.wyoleg.gov/Legislation/2026/HB0060" TargetMode="External"/><Relationship Id="rId81" Type="http://schemas.openxmlformats.org/officeDocument/2006/relationships/hyperlink" Target="https://www.wyoleg.gov/Legislation/2026/HB0081" TargetMode="External"/><Relationship Id="rId135" Type="http://schemas.openxmlformats.org/officeDocument/2006/relationships/hyperlink" Target="https://www.wyoleg.gov/Legislation/2026/HB0135" TargetMode="External"/><Relationship Id="rId156" Type="http://schemas.openxmlformats.org/officeDocument/2006/relationships/hyperlink" Target="https://www.wyoleg.gov/Legislation/2026/HB0156" TargetMode="External"/><Relationship Id="rId177" Type="http://schemas.openxmlformats.org/officeDocument/2006/relationships/hyperlink" Target="https://www.wyoleg.gov/Legislation/2026/HB0177" TargetMode="External"/><Relationship Id="rId198" Type="http://schemas.openxmlformats.org/officeDocument/2006/relationships/hyperlink" Target="https://www.wyoleg.gov/Legislation/2026/HJ0006" TargetMode="External"/><Relationship Id="rId321" Type="http://schemas.openxmlformats.org/officeDocument/2006/relationships/hyperlink" Target="https://www.wyoleg.gov/Legislation/2026/SF0121" TargetMode="External"/><Relationship Id="rId202" Type="http://schemas.openxmlformats.org/officeDocument/2006/relationships/hyperlink" Target="https://www.wyoleg.gov/Legislation/2026/SF0002" TargetMode="External"/><Relationship Id="rId223" Type="http://schemas.openxmlformats.org/officeDocument/2006/relationships/hyperlink" Target="https://www.wyoleg.gov/Legislation/2026/SF0023" TargetMode="External"/><Relationship Id="rId244" Type="http://schemas.openxmlformats.org/officeDocument/2006/relationships/hyperlink" Target="https://www.wyoleg.gov/Legislation/2026/SF0044" TargetMode="External"/><Relationship Id="rId18" Type="http://schemas.openxmlformats.org/officeDocument/2006/relationships/hyperlink" Target="https://www.wyoleg.gov/Legislation/2026/HB0018" TargetMode="External"/><Relationship Id="rId39" Type="http://schemas.openxmlformats.org/officeDocument/2006/relationships/hyperlink" Target="https://www.wyoleg.gov/Legislation/2026/HB0039" TargetMode="External"/><Relationship Id="rId265" Type="http://schemas.openxmlformats.org/officeDocument/2006/relationships/hyperlink" Target="https://www.wyoleg.gov/Legislation/2026/SF0065" TargetMode="External"/><Relationship Id="rId286" Type="http://schemas.openxmlformats.org/officeDocument/2006/relationships/hyperlink" Target="https://www.wyoleg.gov/Legislation/2026/SF0086" TargetMode="External"/><Relationship Id="rId50" Type="http://schemas.openxmlformats.org/officeDocument/2006/relationships/hyperlink" Target="https://www.wyoleg.gov/Legislation/2026/HB0050" TargetMode="External"/><Relationship Id="rId104" Type="http://schemas.openxmlformats.org/officeDocument/2006/relationships/hyperlink" Target="https://www.wyoleg.gov/Legislation/2026/HB0104" TargetMode="External"/><Relationship Id="rId125" Type="http://schemas.openxmlformats.org/officeDocument/2006/relationships/hyperlink" Target="https://www.wyoleg.gov/Legislation/2026/HB0125" TargetMode="External"/><Relationship Id="rId146" Type="http://schemas.openxmlformats.org/officeDocument/2006/relationships/hyperlink" Target="https://www.wyoleg.gov/Legislation/2026/HB0146" TargetMode="External"/><Relationship Id="rId167" Type="http://schemas.openxmlformats.org/officeDocument/2006/relationships/hyperlink" Target="https://www.wyoleg.gov/Legislation/2026/HB0167" TargetMode="External"/><Relationship Id="rId188" Type="http://schemas.openxmlformats.org/officeDocument/2006/relationships/hyperlink" Target="https://www.wyoleg.gov/Legislation/2026/HB0188" TargetMode="External"/><Relationship Id="rId311" Type="http://schemas.openxmlformats.org/officeDocument/2006/relationships/hyperlink" Target="https://www.wyoleg.gov/Legislation/2026/SF0111" TargetMode="External"/><Relationship Id="rId332" Type="http://schemas.openxmlformats.org/officeDocument/2006/relationships/hyperlink" Target="https://www.wyoleg.gov/Legislation/2026/SJ0006" TargetMode="External"/><Relationship Id="rId71" Type="http://schemas.openxmlformats.org/officeDocument/2006/relationships/hyperlink" Target="https://www.wyoleg.gov/Legislation/2026/HB0071" TargetMode="External"/><Relationship Id="rId92" Type="http://schemas.openxmlformats.org/officeDocument/2006/relationships/hyperlink" Target="https://www.wyoleg.gov/Legislation/2026/HB0092" TargetMode="External"/><Relationship Id="rId213" Type="http://schemas.openxmlformats.org/officeDocument/2006/relationships/hyperlink" Target="https://www.wyoleg.gov/Legislation/2026/SF0013" TargetMode="External"/><Relationship Id="rId234" Type="http://schemas.openxmlformats.org/officeDocument/2006/relationships/hyperlink" Target="https://www.wyoleg.gov/Legislation/2026/SF0034" TargetMode="External"/><Relationship Id="rId2" Type="http://schemas.openxmlformats.org/officeDocument/2006/relationships/hyperlink" Target="https://www.wyoleg.gov/Legislation/2026/HB0002" TargetMode="External"/><Relationship Id="rId29" Type="http://schemas.openxmlformats.org/officeDocument/2006/relationships/hyperlink" Target="https://www.wyoleg.gov/Legislation/2026/HB0029" TargetMode="External"/><Relationship Id="rId255" Type="http://schemas.openxmlformats.org/officeDocument/2006/relationships/hyperlink" Target="https://www.wyoleg.gov/Legislation/2026/SF0055" TargetMode="External"/><Relationship Id="rId276" Type="http://schemas.openxmlformats.org/officeDocument/2006/relationships/hyperlink" Target="https://www.wyoleg.gov/Legislation/2026/SF0076" TargetMode="External"/><Relationship Id="rId297" Type="http://schemas.openxmlformats.org/officeDocument/2006/relationships/hyperlink" Target="https://www.wyoleg.gov/Legislation/2026/SF0097" TargetMode="External"/><Relationship Id="rId40" Type="http://schemas.openxmlformats.org/officeDocument/2006/relationships/hyperlink" Target="https://www.wyoleg.gov/Legislation/2026/HB0040" TargetMode="External"/><Relationship Id="rId115" Type="http://schemas.openxmlformats.org/officeDocument/2006/relationships/hyperlink" Target="https://www.wyoleg.gov/Legislation/2026/HB0115" TargetMode="External"/><Relationship Id="rId136" Type="http://schemas.openxmlformats.org/officeDocument/2006/relationships/hyperlink" Target="https://www.wyoleg.gov/Legislation/2026/HB0136" TargetMode="External"/><Relationship Id="rId157" Type="http://schemas.openxmlformats.org/officeDocument/2006/relationships/hyperlink" Target="https://www.wyoleg.gov/Legislation/2026/HB0157" TargetMode="External"/><Relationship Id="rId178" Type="http://schemas.openxmlformats.org/officeDocument/2006/relationships/hyperlink" Target="https://www.wyoleg.gov/Legislation/2026/HB0178" TargetMode="External"/><Relationship Id="rId301" Type="http://schemas.openxmlformats.org/officeDocument/2006/relationships/hyperlink" Target="https://www.wyoleg.gov/Legislation/2026/SF0101" TargetMode="External"/><Relationship Id="rId322" Type="http://schemas.openxmlformats.org/officeDocument/2006/relationships/hyperlink" Target="https://www.wyoleg.gov/Legislation/2026/SF0122" TargetMode="External"/><Relationship Id="rId61" Type="http://schemas.openxmlformats.org/officeDocument/2006/relationships/hyperlink" Target="https://www.wyoleg.gov/Legislation/2026/HB0061" TargetMode="External"/><Relationship Id="rId82" Type="http://schemas.openxmlformats.org/officeDocument/2006/relationships/hyperlink" Target="https://www.wyoleg.gov/Legislation/2026/HB0082" TargetMode="External"/><Relationship Id="rId199" Type="http://schemas.openxmlformats.org/officeDocument/2006/relationships/hyperlink" Target="https://www.wyoleg.gov/Legislation/2026/HJ0007" TargetMode="External"/><Relationship Id="rId203" Type="http://schemas.openxmlformats.org/officeDocument/2006/relationships/hyperlink" Target="https://www.wyoleg.gov/Legislation/2026/SF0003" TargetMode="External"/><Relationship Id="rId19" Type="http://schemas.openxmlformats.org/officeDocument/2006/relationships/hyperlink" Target="https://www.wyoleg.gov/Legislation/2026/HB0019" TargetMode="External"/><Relationship Id="rId224" Type="http://schemas.openxmlformats.org/officeDocument/2006/relationships/hyperlink" Target="https://www.wyoleg.gov/Legislation/2026/SF0024" TargetMode="External"/><Relationship Id="rId245" Type="http://schemas.openxmlformats.org/officeDocument/2006/relationships/hyperlink" Target="https://www.wyoleg.gov/Legislation/2026/SF0045" TargetMode="External"/><Relationship Id="rId266" Type="http://schemas.openxmlformats.org/officeDocument/2006/relationships/hyperlink" Target="https://www.wyoleg.gov/Legislation/2026/SF0066" TargetMode="External"/><Relationship Id="rId287" Type="http://schemas.openxmlformats.org/officeDocument/2006/relationships/hyperlink" Target="https://www.wyoleg.gov/Legislation/2026/SF0087" TargetMode="External"/><Relationship Id="rId30" Type="http://schemas.openxmlformats.org/officeDocument/2006/relationships/hyperlink" Target="https://www.wyoleg.gov/Legislation/2026/HB0030" TargetMode="External"/><Relationship Id="rId105" Type="http://schemas.openxmlformats.org/officeDocument/2006/relationships/hyperlink" Target="https://www.wyoleg.gov/Legislation/2026/HB0105" TargetMode="External"/><Relationship Id="rId126" Type="http://schemas.openxmlformats.org/officeDocument/2006/relationships/hyperlink" Target="https://www.wyoleg.gov/Legislation/2026/HB0126" TargetMode="External"/><Relationship Id="rId147" Type="http://schemas.openxmlformats.org/officeDocument/2006/relationships/hyperlink" Target="https://www.wyoleg.gov/Legislation/2026/HB0147" TargetMode="External"/><Relationship Id="rId168" Type="http://schemas.openxmlformats.org/officeDocument/2006/relationships/hyperlink" Target="https://www.wyoleg.gov/Legislation/2026/HB0168" TargetMode="External"/><Relationship Id="rId312" Type="http://schemas.openxmlformats.org/officeDocument/2006/relationships/hyperlink" Target="https://www.wyoleg.gov/Legislation/2026/SF0112" TargetMode="External"/><Relationship Id="rId333" Type="http://schemas.openxmlformats.org/officeDocument/2006/relationships/hyperlink" Target="https://www.wyoleg.gov/Legislation/2026/SJ0007" TargetMode="External"/><Relationship Id="rId51" Type="http://schemas.openxmlformats.org/officeDocument/2006/relationships/hyperlink" Target="https://www.wyoleg.gov/Legislation/2026/HB0051" TargetMode="External"/><Relationship Id="rId72" Type="http://schemas.openxmlformats.org/officeDocument/2006/relationships/hyperlink" Target="https://www.wyoleg.gov/Legislation/2026/HB0072" TargetMode="External"/><Relationship Id="rId93" Type="http://schemas.openxmlformats.org/officeDocument/2006/relationships/hyperlink" Target="https://www.wyoleg.gov/Legislation/2026/HB0093" TargetMode="External"/><Relationship Id="rId189" Type="http://schemas.openxmlformats.org/officeDocument/2006/relationships/hyperlink" Target="https://www.wyoleg.gov/Legislation/2026/HB0189" TargetMode="External"/><Relationship Id="rId3" Type="http://schemas.openxmlformats.org/officeDocument/2006/relationships/hyperlink" Target="https://www.wyoleg.gov/Legislation/2026/HB0003" TargetMode="External"/><Relationship Id="rId214" Type="http://schemas.openxmlformats.org/officeDocument/2006/relationships/hyperlink" Target="https://www.wyoleg.gov/Legislation/2026/SF0014" TargetMode="External"/><Relationship Id="rId235" Type="http://schemas.openxmlformats.org/officeDocument/2006/relationships/hyperlink" Target="https://www.wyoleg.gov/Legislation/2026/SF0035" TargetMode="External"/><Relationship Id="rId256" Type="http://schemas.openxmlformats.org/officeDocument/2006/relationships/hyperlink" Target="https://www.wyoleg.gov/Legislation/2026/SF0056" TargetMode="External"/><Relationship Id="rId277" Type="http://schemas.openxmlformats.org/officeDocument/2006/relationships/hyperlink" Target="https://www.wyoleg.gov/Legislation/2026/SF0077" TargetMode="External"/><Relationship Id="rId298" Type="http://schemas.openxmlformats.org/officeDocument/2006/relationships/hyperlink" Target="https://www.wyoleg.gov/Legislation/2026/SF0098" TargetMode="External"/><Relationship Id="rId116" Type="http://schemas.openxmlformats.org/officeDocument/2006/relationships/hyperlink" Target="https://www.wyoleg.gov/Legislation/2026/HB0116" TargetMode="External"/><Relationship Id="rId137" Type="http://schemas.openxmlformats.org/officeDocument/2006/relationships/hyperlink" Target="https://www.wyoleg.gov/Legislation/2026/HB0137" TargetMode="External"/><Relationship Id="rId158" Type="http://schemas.openxmlformats.org/officeDocument/2006/relationships/hyperlink" Target="https://www.wyoleg.gov/Legislation/2026/HB0158" TargetMode="External"/><Relationship Id="rId302" Type="http://schemas.openxmlformats.org/officeDocument/2006/relationships/hyperlink" Target="https://www.wyoleg.gov/Legislation/2026/SF0102" TargetMode="External"/><Relationship Id="rId323" Type="http://schemas.openxmlformats.org/officeDocument/2006/relationships/hyperlink" Target="https://www.wyoleg.gov/Legislation/2026/SF0123" TargetMode="External"/><Relationship Id="rId20" Type="http://schemas.openxmlformats.org/officeDocument/2006/relationships/hyperlink" Target="https://www.wyoleg.gov/Legislation/2026/HB0020" TargetMode="External"/><Relationship Id="rId41" Type="http://schemas.openxmlformats.org/officeDocument/2006/relationships/hyperlink" Target="https://www.wyoleg.gov/Legislation/2026/HB0041" TargetMode="External"/><Relationship Id="rId62" Type="http://schemas.openxmlformats.org/officeDocument/2006/relationships/hyperlink" Target="https://www.wyoleg.gov/Legislation/2026/HB0062" TargetMode="External"/><Relationship Id="rId83" Type="http://schemas.openxmlformats.org/officeDocument/2006/relationships/hyperlink" Target="https://www.wyoleg.gov/Legislation/2026/HB0083" TargetMode="External"/><Relationship Id="rId179" Type="http://schemas.openxmlformats.org/officeDocument/2006/relationships/hyperlink" Target="https://www.wyoleg.gov/Legislation/2026/HB0179" TargetMode="External"/><Relationship Id="rId190" Type="http://schemas.openxmlformats.org/officeDocument/2006/relationships/hyperlink" Target="https://www.wyoleg.gov/Legislation/2026/HB0190" TargetMode="External"/><Relationship Id="rId204" Type="http://schemas.openxmlformats.org/officeDocument/2006/relationships/hyperlink" Target="https://www.wyoleg.gov/Legislation/2026/SF0004" TargetMode="External"/><Relationship Id="rId225" Type="http://schemas.openxmlformats.org/officeDocument/2006/relationships/hyperlink" Target="https://www.wyoleg.gov/Legislation/2026/SF0025" TargetMode="External"/><Relationship Id="rId246" Type="http://schemas.openxmlformats.org/officeDocument/2006/relationships/hyperlink" Target="https://www.wyoleg.gov/Legislation/2026/SF0046" TargetMode="External"/><Relationship Id="rId267" Type="http://schemas.openxmlformats.org/officeDocument/2006/relationships/hyperlink" Target="https://www.wyoleg.gov/Legislation/2026/SF0067" TargetMode="External"/><Relationship Id="rId288" Type="http://schemas.openxmlformats.org/officeDocument/2006/relationships/hyperlink" Target="https://www.wyoleg.gov/Legislation/2026/SF0088" TargetMode="External"/><Relationship Id="rId106" Type="http://schemas.openxmlformats.org/officeDocument/2006/relationships/hyperlink" Target="https://www.wyoleg.gov/Legislation/2026/HB0106" TargetMode="External"/><Relationship Id="rId127" Type="http://schemas.openxmlformats.org/officeDocument/2006/relationships/hyperlink" Target="https://www.wyoleg.gov/Legislation/2026/HB0127" TargetMode="External"/><Relationship Id="rId313" Type="http://schemas.openxmlformats.org/officeDocument/2006/relationships/hyperlink" Target="https://www.wyoleg.gov/Legislation/2026/SF0113" TargetMode="External"/><Relationship Id="rId10" Type="http://schemas.openxmlformats.org/officeDocument/2006/relationships/hyperlink" Target="https://www.wyoleg.gov/Legislation/2026/HB0010" TargetMode="External"/><Relationship Id="rId31" Type="http://schemas.openxmlformats.org/officeDocument/2006/relationships/hyperlink" Target="https://www.wyoleg.gov/Legislation/2026/HB0031" TargetMode="External"/><Relationship Id="rId52" Type="http://schemas.openxmlformats.org/officeDocument/2006/relationships/hyperlink" Target="https://www.wyoleg.gov/Legislation/2026/HB0052" TargetMode="External"/><Relationship Id="rId73" Type="http://schemas.openxmlformats.org/officeDocument/2006/relationships/hyperlink" Target="https://www.wyoleg.gov/Legislation/2026/HB0073" TargetMode="External"/><Relationship Id="rId94" Type="http://schemas.openxmlformats.org/officeDocument/2006/relationships/hyperlink" Target="https://www.wyoleg.gov/Legislation/2026/HB0094" TargetMode="External"/><Relationship Id="rId148" Type="http://schemas.openxmlformats.org/officeDocument/2006/relationships/hyperlink" Target="https://www.wyoleg.gov/Legislation/2026/HB0148" TargetMode="External"/><Relationship Id="rId169" Type="http://schemas.openxmlformats.org/officeDocument/2006/relationships/hyperlink" Target="https://www.wyoleg.gov/Legislation/2026/HB0169" TargetMode="External"/><Relationship Id="rId334" Type="http://schemas.openxmlformats.org/officeDocument/2006/relationships/hyperlink" Target="https://www.wyoleg.gov/Legislation/2026/SJ0008" TargetMode="External"/><Relationship Id="rId4" Type="http://schemas.openxmlformats.org/officeDocument/2006/relationships/hyperlink" Target="https://www.wyoleg.gov/Legislation/2026/HB0004" TargetMode="External"/><Relationship Id="rId180" Type="http://schemas.openxmlformats.org/officeDocument/2006/relationships/hyperlink" Target="https://www.wyoleg.gov/Legislation/2026/HB0180" TargetMode="External"/><Relationship Id="rId215" Type="http://schemas.openxmlformats.org/officeDocument/2006/relationships/hyperlink" Target="https://www.wyoleg.gov/Legislation/2026/SF0015" TargetMode="External"/><Relationship Id="rId236" Type="http://schemas.openxmlformats.org/officeDocument/2006/relationships/hyperlink" Target="https://www.wyoleg.gov/Legislation/2026/SF0036" TargetMode="External"/><Relationship Id="rId257" Type="http://schemas.openxmlformats.org/officeDocument/2006/relationships/hyperlink" Target="https://www.wyoleg.gov/Legislation/2026/SF0057" TargetMode="External"/><Relationship Id="rId278" Type="http://schemas.openxmlformats.org/officeDocument/2006/relationships/hyperlink" Target="https://www.wyoleg.gov/Legislation/2026/SF0078" TargetMode="External"/><Relationship Id="rId303" Type="http://schemas.openxmlformats.org/officeDocument/2006/relationships/hyperlink" Target="https://www.wyoleg.gov/Legislation/2026/SF0103" TargetMode="External"/><Relationship Id="rId42" Type="http://schemas.openxmlformats.org/officeDocument/2006/relationships/hyperlink" Target="https://www.wyoleg.gov/Legislation/2026/HB0042" TargetMode="External"/><Relationship Id="rId84" Type="http://schemas.openxmlformats.org/officeDocument/2006/relationships/hyperlink" Target="https://www.wyoleg.gov/Legislation/2026/HB0084" TargetMode="External"/><Relationship Id="rId138" Type="http://schemas.openxmlformats.org/officeDocument/2006/relationships/hyperlink" Target="https://www.wyoleg.gov/Legislation/2026/HB0138" TargetMode="External"/><Relationship Id="rId191" Type="http://schemas.openxmlformats.org/officeDocument/2006/relationships/hyperlink" Target="https://www.wyoleg.gov/Legislation/2026/HB0191" TargetMode="External"/><Relationship Id="rId205" Type="http://schemas.openxmlformats.org/officeDocument/2006/relationships/hyperlink" Target="https://www.wyoleg.gov/Legislation/2026/SF0005" TargetMode="External"/><Relationship Id="rId247" Type="http://schemas.openxmlformats.org/officeDocument/2006/relationships/hyperlink" Target="https://www.wyoleg.gov/Legislation/2026/SF0047" TargetMode="External"/><Relationship Id="rId107" Type="http://schemas.openxmlformats.org/officeDocument/2006/relationships/hyperlink" Target="https://www.wyoleg.gov/Legislation/2026/HB0107" TargetMode="External"/><Relationship Id="rId289" Type="http://schemas.openxmlformats.org/officeDocument/2006/relationships/hyperlink" Target="https://www.wyoleg.gov/Legislation/2026/SF0089" TargetMode="External"/><Relationship Id="rId11" Type="http://schemas.openxmlformats.org/officeDocument/2006/relationships/hyperlink" Target="https://www.wyoleg.gov/Legislation/2026/HB0011" TargetMode="External"/><Relationship Id="rId53" Type="http://schemas.openxmlformats.org/officeDocument/2006/relationships/hyperlink" Target="https://www.wyoleg.gov/Legislation/2026/HB0053" TargetMode="External"/><Relationship Id="rId149" Type="http://schemas.openxmlformats.org/officeDocument/2006/relationships/hyperlink" Target="https://www.wyoleg.gov/Legislation/2026/HB0149" TargetMode="External"/><Relationship Id="rId314" Type="http://schemas.openxmlformats.org/officeDocument/2006/relationships/hyperlink" Target="https://www.wyoleg.gov/Legislation/2026/SF0114" TargetMode="External"/><Relationship Id="rId95" Type="http://schemas.openxmlformats.org/officeDocument/2006/relationships/hyperlink" Target="https://www.wyoleg.gov/Legislation/2026/HB0095" TargetMode="External"/><Relationship Id="rId160" Type="http://schemas.openxmlformats.org/officeDocument/2006/relationships/hyperlink" Target="https://www.wyoleg.gov/Legislation/2026/HB0160" TargetMode="External"/><Relationship Id="rId216" Type="http://schemas.openxmlformats.org/officeDocument/2006/relationships/hyperlink" Target="https://www.wyoleg.gov/Legislation/2026/SF0016" TargetMode="External"/><Relationship Id="rId258" Type="http://schemas.openxmlformats.org/officeDocument/2006/relationships/hyperlink" Target="https://www.wyoleg.gov/Legislation/2026/SF0058" TargetMode="External"/><Relationship Id="rId22" Type="http://schemas.openxmlformats.org/officeDocument/2006/relationships/hyperlink" Target="https://www.wyoleg.gov/Legislation/2026/HB0022" TargetMode="External"/><Relationship Id="rId64" Type="http://schemas.openxmlformats.org/officeDocument/2006/relationships/hyperlink" Target="https://www.wyoleg.gov/Legislation/2026/HB0064" TargetMode="External"/><Relationship Id="rId118" Type="http://schemas.openxmlformats.org/officeDocument/2006/relationships/hyperlink" Target="https://www.wyoleg.gov/Legislation/2026/HB0118" TargetMode="External"/><Relationship Id="rId325" Type="http://schemas.openxmlformats.org/officeDocument/2006/relationships/hyperlink" Target="https://www.wyoleg.gov/Legislation/2026/SF0125" TargetMode="External"/><Relationship Id="rId171" Type="http://schemas.openxmlformats.org/officeDocument/2006/relationships/hyperlink" Target="https://www.wyoleg.gov/Legislation/2026/HB0171" TargetMode="External"/><Relationship Id="rId227" Type="http://schemas.openxmlformats.org/officeDocument/2006/relationships/hyperlink" Target="https://www.wyoleg.gov/Legislation/2026/SF0027" TargetMode="External"/><Relationship Id="rId269" Type="http://schemas.openxmlformats.org/officeDocument/2006/relationships/hyperlink" Target="https://www.wyoleg.gov/Legislation/2026/SF0069" TargetMode="External"/><Relationship Id="rId33" Type="http://schemas.openxmlformats.org/officeDocument/2006/relationships/hyperlink" Target="https://www.wyoleg.gov/Legislation/2026/HB0033" TargetMode="External"/><Relationship Id="rId129" Type="http://schemas.openxmlformats.org/officeDocument/2006/relationships/hyperlink" Target="https://www.wyoleg.gov/Legislation/2026/HB0129" TargetMode="External"/><Relationship Id="rId280" Type="http://schemas.openxmlformats.org/officeDocument/2006/relationships/hyperlink" Target="https://www.wyoleg.gov/Legislation/2026/SF0080" TargetMode="External"/><Relationship Id="rId75" Type="http://schemas.openxmlformats.org/officeDocument/2006/relationships/hyperlink" Target="https://www.wyoleg.gov/Legislation/2026/HB0075" TargetMode="External"/><Relationship Id="rId140" Type="http://schemas.openxmlformats.org/officeDocument/2006/relationships/hyperlink" Target="https://www.wyoleg.gov/Legislation/2026/HB0140" TargetMode="External"/><Relationship Id="rId182" Type="http://schemas.openxmlformats.org/officeDocument/2006/relationships/hyperlink" Target="https://www.wyoleg.gov/Legislation/2026/HB0182" TargetMode="External"/><Relationship Id="rId6" Type="http://schemas.openxmlformats.org/officeDocument/2006/relationships/hyperlink" Target="https://www.wyoleg.gov/Legislation/2026/HB0006" TargetMode="External"/><Relationship Id="rId238" Type="http://schemas.openxmlformats.org/officeDocument/2006/relationships/hyperlink" Target="https://www.wyoleg.gov/Legislation/2026/SF0038" TargetMode="External"/><Relationship Id="rId291" Type="http://schemas.openxmlformats.org/officeDocument/2006/relationships/hyperlink" Target="https://www.wyoleg.gov/Legislation/2026/SF0091" TargetMode="External"/><Relationship Id="rId305" Type="http://schemas.openxmlformats.org/officeDocument/2006/relationships/hyperlink" Target="https://www.wyoleg.gov/Legislation/2026/SF0105" TargetMode="External"/><Relationship Id="rId44" Type="http://schemas.openxmlformats.org/officeDocument/2006/relationships/hyperlink" Target="https://www.wyoleg.gov/Legislation/2026/HB0044" TargetMode="External"/><Relationship Id="rId86" Type="http://schemas.openxmlformats.org/officeDocument/2006/relationships/hyperlink" Target="https://www.wyoleg.gov/Legislation/2026/HB0086" TargetMode="External"/><Relationship Id="rId151" Type="http://schemas.openxmlformats.org/officeDocument/2006/relationships/hyperlink" Target="https://www.wyoleg.gov/Legislation/2026/HB0151" TargetMode="External"/><Relationship Id="rId193" Type="http://schemas.openxmlformats.org/officeDocument/2006/relationships/hyperlink" Target="https://www.wyoleg.gov/Legislation/2026/HJ0001" TargetMode="External"/><Relationship Id="rId207" Type="http://schemas.openxmlformats.org/officeDocument/2006/relationships/hyperlink" Target="https://www.wyoleg.gov/Legislation/2026/SF0007" TargetMode="External"/><Relationship Id="rId249" Type="http://schemas.openxmlformats.org/officeDocument/2006/relationships/hyperlink" Target="https://www.wyoleg.gov/Legislation/2026/SF0049" TargetMode="External"/><Relationship Id="rId13" Type="http://schemas.openxmlformats.org/officeDocument/2006/relationships/hyperlink" Target="https://www.wyoleg.gov/Legislation/2026/HB0013" TargetMode="External"/><Relationship Id="rId109" Type="http://schemas.openxmlformats.org/officeDocument/2006/relationships/hyperlink" Target="https://www.wyoleg.gov/Legislation/2026/HB0109" TargetMode="External"/><Relationship Id="rId260" Type="http://schemas.openxmlformats.org/officeDocument/2006/relationships/hyperlink" Target="https://www.wyoleg.gov/Legislation/2026/SF0060" TargetMode="External"/><Relationship Id="rId316" Type="http://schemas.openxmlformats.org/officeDocument/2006/relationships/hyperlink" Target="https://www.wyoleg.gov/Legislation/2026/SF0116" TargetMode="External"/><Relationship Id="rId55" Type="http://schemas.openxmlformats.org/officeDocument/2006/relationships/hyperlink" Target="https://www.wyoleg.gov/Legislation/2026/HB0055" TargetMode="External"/><Relationship Id="rId97" Type="http://schemas.openxmlformats.org/officeDocument/2006/relationships/hyperlink" Target="https://www.wyoleg.gov/Legislation/2026/HB0097" TargetMode="External"/><Relationship Id="rId120" Type="http://schemas.openxmlformats.org/officeDocument/2006/relationships/hyperlink" Target="https://www.wyoleg.gov/Legislation/2026/HB0120" TargetMode="External"/><Relationship Id="rId162" Type="http://schemas.openxmlformats.org/officeDocument/2006/relationships/hyperlink" Target="https://www.wyoleg.gov/Legislation/2026/HB0162" TargetMode="External"/><Relationship Id="rId218" Type="http://schemas.openxmlformats.org/officeDocument/2006/relationships/hyperlink" Target="https://www.wyoleg.gov/Legislation/2026/SF0018" TargetMode="External"/><Relationship Id="rId271" Type="http://schemas.openxmlformats.org/officeDocument/2006/relationships/hyperlink" Target="https://www.wyoleg.gov/Legislation/2026/SF0071" TargetMode="External"/></Relationships>
</file>

<file path=xl/worksheets/_rels/sheet8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wyoleg.gov/Legislation/2026/HB0117" TargetMode="External"/><Relationship Id="rId21" Type="http://schemas.openxmlformats.org/officeDocument/2006/relationships/hyperlink" Target="https://www.wyoleg.gov/Legislation/2026/HB0021" TargetMode="External"/><Relationship Id="rId324" Type="http://schemas.openxmlformats.org/officeDocument/2006/relationships/hyperlink" Target="https://www.wyoleg.gov/Legislation/2026/SF0124" TargetMode="External"/><Relationship Id="rId531" Type="http://schemas.openxmlformats.org/officeDocument/2006/relationships/hyperlink" Target="https://www.wyoleg.gov/Legislation/2026/HJ0004" TargetMode="External"/><Relationship Id="rId629" Type="http://schemas.openxmlformats.org/officeDocument/2006/relationships/hyperlink" Target="https://www.wyoleg.gov/Legislation/2026/SF0094" TargetMode="External"/><Relationship Id="rId170" Type="http://schemas.openxmlformats.org/officeDocument/2006/relationships/hyperlink" Target="https://www.wyoleg.gov/Legislation/2026/HB0170" TargetMode="External"/><Relationship Id="rId268" Type="http://schemas.openxmlformats.org/officeDocument/2006/relationships/hyperlink" Target="https://www.wyoleg.gov/Legislation/2026/SF0068" TargetMode="External"/><Relationship Id="rId475" Type="http://schemas.openxmlformats.org/officeDocument/2006/relationships/hyperlink" Target="https://www.wyoleg.gov/Legislation/2026/HB0140" TargetMode="External"/><Relationship Id="rId32" Type="http://schemas.openxmlformats.org/officeDocument/2006/relationships/hyperlink" Target="https://www.wyoleg.gov/Legislation/2026/HB0032" TargetMode="External"/><Relationship Id="rId128" Type="http://schemas.openxmlformats.org/officeDocument/2006/relationships/hyperlink" Target="https://www.wyoleg.gov/Legislation/2026/HB0128" TargetMode="External"/><Relationship Id="rId335" Type="http://schemas.openxmlformats.org/officeDocument/2006/relationships/hyperlink" Target="https://www.wyoleg.gov/Legislation/2026/SJ0009" TargetMode="External"/><Relationship Id="rId542" Type="http://schemas.openxmlformats.org/officeDocument/2006/relationships/hyperlink" Target="https://www.wyoleg.gov/Legislation/2026/SF0007" TargetMode="External"/><Relationship Id="rId181" Type="http://schemas.openxmlformats.org/officeDocument/2006/relationships/hyperlink" Target="https://www.wyoleg.gov/Legislation/2026/HB0181" TargetMode="External"/><Relationship Id="rId402" Type="http://schemas.openxmlformats.org/officeDocument/2006/relationships/hyperlink" Target="https://www.wyoleg.gov/Legislation/2026/HB0067" TargetMode="External"/><Relationship Id="rId279" Type="http://schemas.openxmlformats.org/officeDocument/2006/relationships/hyperlink" Target="https://www.wyoleg.gov/Legislation/2026/SF0079" TargetMode="External"/><Relationship Id="rId486" Type="http://schemas.openxmlformats.org/officeDocument/2006/relationships/hyperlink" Target="https://www.wyoleg.gov/Legislation/2026/HB0151" TargetMode="External"/><Relationship Id="rId43" Type="http://schemas.openxmlformats.org/officeDocument/2006/relationships/hyperlink" Target="https://www.wyoleg.gov/Legislation/2026/HB0043" TargetMode="External"/><Relationship Id="rId139" Type="http://schemas.openxmlformats.org/officeDocument/2006/relationships/hyperlink" Target="https://www.wyoleg.gov/Legislation/2026/HB0139" TargetMode="External"/><Relationship Id="rId346" Type="http://schemas.openxmlformats.org/officeDocument/2006/relationships/hyperlink" Target="https://www.wyoleg.gov/Legislation/2026/HB0011" TargetMode="External"/><Relationship Id="rId553" Type="http://schemas.openxmlformats.org/officeDocument/2006/relationships/hyperlink" Target="https://www.wyoleg.gov/Legislation/2026/SF0018" TargetMode="External"/><Relationship Id="rId192" Type="http://schemas.openxmlformats.org/officeDocument/2006/relationships/hyperlink" Target="https://www.wyoleg.gov/Legislation/2026/HB0192" TargetMode="External"/><Relationship Id="rId206" Type="http://schemas.openxmlformats.org/officeDocument/2006/relationships/hyperlink" Target="https://www.wyoleg.gov/Legislation/2026/SF0006" TargetMode="External"/><Relationship Id="rId413" Type="http://schemas.openxmlformats.org/officeDocument/2006/relationships/hyperlink" Target="https://www.wyoleg.gov/Legislation/2026/HB0078" TargetMode="External"/><Relationship Id="rId497" Type="http://schemas.openxmlformats.org/officeDocument/2006/relationships/hyperlink" Target="https://www.wyoleg.gov/Legislation/2026/HB0162" TargetMode="External"/><Relationship Id="rId620" Type="http://schemas.openxmlformats.org/officeDocument/2006/relationships/hyperlink" Target="https://www.wyoleg.gov/Legislation/2026/SF0085" TargetMode="External"/><Relationship Id="rId357" Type="http://schemas.openxmlformats.org/officeDocument/2006/relationships/hyperlink" Target="https://www.wyoleg.gov/Legislation/2026/HB0022" TargetMode="External"/><Relationship Id="rId54" Type="http://schemas.openxmlformats.org/officeDocument/2006/relationships/hyperlink" Target="https://www.wyoleg.gov/Legislation/2026/HB0054" TargetMode="External"/><Relationship Id="rId217" Type="http://schemas.openxmlformats.org/officeDocument/2006/relationships/hyperlink" Target="https://www.wyoleg.gov/Legislation/2026/SF0017" TargetMode="External"/><Relationship Id="rId564" Type="http://schemas.openxmlformats.org/officeDocument/2006/relationships/hyperlink" Target="https://www.wyoleg.gov/Legislation/2026/SF0029" TargetMode="External"/><Relationship Id="rId424" Type="http://schemas.openxmlformats.org/officeDocument/2006/relationships/hyperlink" Target="https://www.wyoleg.gov/Legislation/2026/HB0089" TargetMode="External"/><Relationship Id="rId631" Type="http://schemas.openxmlformats.org/officeDocument/2006/relationships/hyperlink" Target="https://www.wyoleg.gov/Legislation/2026/SF0096" TargetMode="External"/><Relationship Id="rId270" Type="http://schemas.openxmlformats.org/officeDocument/2006/relationships/hyperlink" Target="https://www.wyoleg.gov/Legislation/2026/SF0070" TargetMode="External"/><Relationship Id="rId65" Type="http://schemas.openxmlformats.org/officeDocument/2006/relationships/hyperlink" Target="https://www.wyoleg.gov/Legislation/2026/HB0065" TargetMode="External"/><Relationship Id="rId130" Type="http://schemas.openxmlformats.org/officeDocument/2006/relationships/hyperlink" Target="https://www.wyoleg.gov/Legislation/2026/HB0130" TargetMode="External"/><Relationship Id="rId368" Type="http://schemas.openxmlformats.org/officeDocument/2006/relationships/hyperlink" Target="https://www.wyoleg.gov/Legislation/2026/HB0033" TargetMode="External"/><Relationship Id="rId575" Type="http://schemas.openxmlformats.org/officeDocument/2006/relationships/hyperlink" Target="https://www.wyoleg.gov/Legislation/2026/SF0040" TargetMode="External"/><Relationship Id="rId228" Type="http://schemas.openxmlformats.org/officeDocument/2006/relationships/hyperlink" Target="https://www.wyoleg.gov/Legislation/2026/SF0028" TargetMode="External"/><Relationship Id="rId435" Type="http://schemas.openxmlformats.org/officeDocument/2006/relationships/hyperlink" Target="https://www.wyoleg.gov/Legislation/2026/HB0100" TargetMode="External"/><Relationship Id="rId642" Type="http://schemas.openxmlformats.org/officeDocument/2006/relationships/hyperlink" Target="https://www.wyoleg.gov/Legislation/2026/SF0107" TargetMode="External"/><Relationship Id="rId281" Type="http://schemas.openxmlformats.org/officeDocument/2006/relationships/hyperlink" Target="https://www.wyoleg.gov/Legislation/2026/SF0081" TargetMode="External"/><Relationship Id="rId502" Type="http://schemas.openxmlformats.org/officeDocument/2006/relationships/hyperlink" Target="https://www.wyoleg.gov/Legislation/2026/HB0167" TargetMode="External"/><Relationship Id="rId76" Type="http://schemas.openxmlformats.org/officeDocument/2006/relationships/hyperlink" Target="https://www.wyoleg.gov/Legislation/2026/HB0076" TargetMode="External"/><Relationship Id="rId141" Type="http://schemas.openxmlformats.org/officeDocument/2006/relationships/hyperlink" Target="https://www.wyoleg.gov/Legislation/2026/HB0141" TargetMode="External"/><Relationship Id="rId379" Type="http://schemas.openxmlformats.org/officeDocument/2006/relationships/hyperlink" Target="https://www.wyoleg.gov/Legislation/2026/HB0044" TargetMode="External"/><Relationship Id="rId586" Type="http://schemas.openxmlformats.org/officeDocument/2006/relationships/hyperlink" Target="https://www.wyoleg.gov/Legislation/2026/SF0051" TargetMode="External"/><Relationship Id="rId7" Type="http://schemas.openxmlformats.org/officeDocument/2006/relationships/hyperlink" Target="https://www.wyoleg.gov/Legislation/2026/HB0007" TargetMode="External"/><Relationship Id="rId239" Type="http://schemas.openxmlformats.org/officeDocument/2006/relationships/hyperlink" Target="https://www.wyoleg.gov/Legislation/2026/SF0039" TargetMode="External"/><Relationship Id="rId446" Type="http://schemas.openxmlformats.org/officeDocument/2006/relationships/hyperlink" Target="https://www.wyoleg.gov/Legislation/2026/HB0111" TargetMode="External"/><Relationship Id="rId653" Type="http://schemas.openxmlformats.org/officeDocument/2006/relationships/hyperlink" Target="https://www.wyoleg.gov/Legislation/2026/SF0118" TargetMode="External"/><Relationship Id="rId292" Type="http://schemas.openxmlformats.org/officeDocument/2006/relationships/hyperlink" Target="https://www.wyoleg.gov/Legislation/2026/SF0092" TargetMode="External"/><Relationship Id="rId306" Type="http://schemas.openxmlformats.org/officeDocument/2006/relationships/hyperlink" Target="https://www.wyoleg.gov/Legislation/2026/SF0106" TargetMode="External"/><Relationship Id="rId87" Type="http://schemas.openxmlformats.org/officeDocument/2006/relationships/hyperlink" Target="https://www.wyoleg.gov/Legislation/2026/HB0087" TargetMode="External"/><Relationship Id="rId513" Type="http://schemas.openxmlformats.org/officeDocument/2006/relationships/hyperlink" Target="https://www.wyoleg.gov/Legislation/2026/HB0178" TargetMode="External"/><Relationship Id="rId597" Type="http://schemas.openxmlformats.org/officeDocument/2006/relationships/hyperlink" Target="https://www.wyoleg.gov/Legislation/2026/SF0062" TargetMode="External"/><Relationship Id="rId152" Type="http://schemas.openxmlformats.org/officeDocument/2006/relationships/hyperlink" Target="https://www.wyoleg.gov/Legislation/2026/HB0152" TargetMode="External"/><Relationship Id="rId457" Type="http://schemas.openxmlformats.org/officeDocument/2006/relationships/hyperlink" Target="https://www.wyoleg.gov/Legislation/2026/HB0122" TargetMode="External"/><Relationship Id="rId664" Type="http://schemas.openxmlformats.org/officeDocument/2006/relationships/hyperlink" Target="https://www.wyoleg.gov/Legislation/2026/SJ0003" TargetMode="External"/><Relationship Id="rId14" Type="http://schemas.openxmlformats.org/officeDocument/2006/relationships/hyperlink" Target="https://www.wyoleg.gov/Legislation/2026/HB0014" TargetMode="External"/><Relationship Id="rId317" Type="http://schemas.openxmlformats.org/officeDocument/2006/relationships/hyperlink" Target="https://www.wyoleg.gov/Legislation/2026/SF0117" TargetMode="External"/><Relationship Id="rId524" Type="http://schemas.openxmlformats.org/officeDocument/2006/relationships/hyperlink" Target="https://www.wyoleg.gov/Legislation/2026/HB0189" TargetMode="External"/><Relationship Id="rId98" Type="http://schemas.openxmlformats.org/officeDocument/2006/relationships/hyperlink" Target="https://www.wyoleg.gov/Legislation/2026/HB0098" TargetMode="External"/><Relationship Id="rId163" Type="http://schemas.openxmlformats.org/officeDocument/2006/relationships/hyperlink" Target="https://www.wyoleg.gov/Legislation/2026/HB0163" TargetMode="External"/><Relationship Id="rId370" Type="http://schemas.openxmlformats.org/officeDocument/2006/relationships/hyperlink" Target="https://www.wyoleg.gov/Legislation/2026/HB0035" TargetMode="External"/><Relationship Id="rId230" Type="http://schemas.openxmlformats.org/officeDocument/2006/relationships/hyperlink" Target="https://www.wyoleg.gov/Legislation/2026/SF0030" TargetMode="External"/><Relationship Id="rId468" Type="http://schemas.openxmlformats.org/officeDocument/2006/relationships/hyperlink" Target="https://www.wyoleg.gov/Legislation/2026/HB0133" TargetMode="External"/><Relationship Id="rId25" Type="http://schemas.openxmlformats.org/officeDocument/2006/relationships/hyperlink" Target="https://www.wyoleg.gov/Legislation/2026/HB0025" TargetMode="External"/><Relationship Id="rId328" Type="http://schemas.openxmlformats.org/officeDocument/2006/relationships/hyperlink" Target="https://www.wyoleg.gov/Legislation/2026/SJ0002" TargetMode="External"/><Relationship Id="rId535" Type="http://schemas.openxmlformats.org/officeDocument/2006/relationships/hyperlink" Target="https://www.wyoleg.gov/Legislation/2026/HJ0008" TargetMode="External"/><Relationship Id="rId174" Type="http://schemas.openxmlformats.org/officeDocument/2006/relationships/hyperlink" Target="https://www.wyoleg.gov/Legislation/2026/HB0174" TargetMode="External"/><Relationship Id="rId381" Type="http://schemas.openxmlformats.org/officeDocument/2006/relationships/hyperlink" Target="https://www.wyoleg.gov/Legislation/2026/HB0046" TargetMode="External"/><Relationship Id="rId602" Type="http://schemas.openxmlformats.org/officeDocument/2006/relationships/hyperlink" Target="https://www.wyoleg.gov/Legislation/2026/SF0067" TargetMode="External"/><Relationship Id="rId241" Type="http://schemas.openxmlformats.org/officeDocument/2006/relationships/hyperlink" Target="https://www.wyoleg.gov/Legislation/2026/SF0041" TargetMode="External"/><Relationship Id="rId479" Type="http://schemas.openxmlformats.org/officeDocument/2006/relationships/hyperlink" Target="https://www.wyoleg.gov/Legislation/2026/HB0144" TargetMode="External"/><Relationship Id="rId36" Type="http://schemas.openxmlformats.org/officeDocument/2006/relationships/hyperlink" Target="https://www.wyoleg.gov/Legislation/2026/HB0036" TargetMode="External"/><Relationship Id="rId339" Type="http://schemas.openxmlformats.org/officeDocument/2006/relationships/hyperlink" Target="https://www.wyoleg.gov/Legislation/2026/HB0004" TargetMode="External"/><Relationship Id="rId546" Type="http://schemas.openxmlformats.org/officeDocument/2006/relationships/hyperlink" Target="https://www.wyoleg.gov/Legislation/2026/SF0011" TargetMode="External"/><Relationship Id="rId101" Type="http://schemas.openxmlformats.org/officeDocument/2006/relationships/hyperlink" Target="https://www.wyoleg.gov/Legislation/2026/HB0101" TargetMode="External"/><Relationship Id="rId185" Type="http://schemas.openxmlformats.org/officeDocument/2006/relationships/hyperlink" Target="https://www.wyoleg.gov/Legislation/2026/HB0185" TargetMode="External"/><Relationship Id="rId406" Type="http://schemas.openxmlformats.org/officeDocument/2006/relationships/hyperlink" Target="https://www.wyoleg.gov/Legislation/2026/HB0071" TargetMode="External"/><Relationship Id="rId392" Type="http://schemas.openxmlformats.org/officeDocument/2006/relationships/hyperlink" Target="https://www.wyoleg.gov/Legislation/2026/HB0057" TargetMode="External"/><Relationship Id="rId613" Type="http://schemas.openxmlformats.org/officeDocument/2006/relationships/hyperlink" Target="https://www.wyoleg.gov/Legislation/2026/SF0078" TargetMode="External"/><Relationship Id="rId252" Type="http://schemas.openxmlformats.org/officeDocument/2006/relationships/hyperlink" Target="https://www.wyoleg.gov/Legislation/2026/SF0052" TargetMode="External"/><Relationship Id="rId47" Type="http://schemas.openxmlformats.org/officeDocument/2006/relationships/hyperlink" Target="https://www.wyoleg.gov/Legislation/2026/HB0047" TargetMode="External"/><Relationship Id="rId112" Type="http://schemas.openxmlformats.org/officeDocument/2006/relationships/hyperlink" Target="https://www.wyoleg.gov/Legislation/2026/HB0112" TargetMode="External"/><Relationship Id="rId557" Type="http://schemas.openxmlformats.org/officeDocument/2006/relationships/hyperlink" Target="https://www.wyoleg.gov/Legislation/2026/SF0022" TargetMode="External"/><Relationship Id="rId196" Type="http://schemas.openxmlformats.org/officeDocument/2006/relationships/hyperlink" Target="https://www.wyoleg.gov/Legislation/2026/HJ0004" TargetMode="External"/><Relationship Id="rId417" Type="http://schemas.openxmlformats.org/officeDocument/2006/relationships/hyperlink" Target="https://www.wyoleg.gov/Legislation/2026/HB0082" TargetMode="External"/><Relationship Id="rId624" Type="http://schemas.openxmlformats.org/officeDocument/2006/relationships/hyperlink" Target="https://www.wyoleg.gov/Legislation/2026/SF0089" TargetMode="External"/><Relationship Id="rId263" Type="http://schemas.openxmlformats.org/officeDocument/2006/relationships/hyperlink" Target="https://www.wyoleg.gov/Legislation/2026/SF0063" TargetMode="External"/><Relationship Id="rId470" Type="http://schemas.openxmlformats.org/officeDocument/2006/relationships/hyperlink" Target="https://www.wyoleg.gov/Legislation/2026/HB0135" TargetMode="External"/><Relationship Id="rId58" Type="http://schemas.openxmlformats.org/officeDocument/2006/relationships/hyperlink" Target="https://www.wyoleg.gov/Legislation/2026/HB0058" TargetMode="External"/><Relationship Id="rId123" Type="http://schemas.openxmlformats.org/officeDocument/2006/relationships/hyperlink" Target="https://www.wyoleg.gov/Legislation/2026/HB0123" TargetMode="External"/><Relationship Id="rId330" Type="http://schemas.openxmlformats.org/officeDocument/2006/relationships/hyperlink" Target="https://www.wyoleg.gov/Legislation/2026/SJ0004" TargetMode="External"/><Relationship Id="rId568" Type="http://schemas.openxmlformats.org/officeDocument/2006/relationships/hyperlink" Target="https://www.wyoleg.gov/Legislation/2026/SF0033" TargetMode="External"/><Relationship Id="rId428" Type="http://schemas.openxmlformats.org/officeDocument/2006/relationships/hyperlink" Target="https://www.wyoleg.gov/Legislation/2026/HB0093" TargetMode="External"/><Relationship Id="rId635" Type="http://schemas.openxmlformats.org/officeDocument/2006/relationships/hyperlink" Target="https://www.wyoleg.gov/Legislation/2026/SF0100" TargetMode="External"/><Relationship Id="rId274" Type="http://schemas.openxmlformats.org/officeDocument/2006/relationships/hyperlink" Target="https://www.wyoleg.gov/Legislation/2026/SF0074" TargetMode="External"/><Relationship Id="rId481" Type="http://schemas.openxmlformats.org/officeDocument/2006/relationships/hyperlink" Target="https://www.wyoleg.gov/Legislation/2026/HB0146" TargetMode="External"/><Relationship Id="rId69" Type="http://schemas.openxmlformats.org/officeDocument/2006/relationships/hyperlink" Target="https://www.wyoleg.gov/Legislation/2026/HB0069" TargetMode="External"/><Relationship Id="rId134" Type="http://schemas.openxmlformats.org/officeDocument/2006/relationships/hyperlink" Target="https://www.wyoleg.gov/Legislation/2026/HB0134" TargetMode="External"/><Relationship Id="rId579" Type="http://schemas.openxmlformats.org/officeDocument/2006/relationships/hyperlink" Target="https://www.wyoleg.gov/Legislation/2026/SF0044" TargetMode="External"/><Relationship Id="rId80" Type="http://schemas.openxmlformats.org/officeDocument/2006/relationships/hyperlink" Target="https://www.wyoleg.gov/Legislation/2026/HB0080" TargetMode="External"/><Relationship Id="rId176" Type="http://schemas.openxmlformats.org/officeDocument/2006/relationships/hyperlink" Target="https://www.wyoleg.gov/Legislation/2026/HB0176" TargetMode="External"/><Relationship Id="rId341" Type="http://schemas.openxmlformats.org/officeDocument/2006/relationships/hyperlink" Target="https://www.wyoleg.gov/Legislation/2026/HB0006" TargetMode="External"/><Relationship Id="rId383" Type="http://schemas.openxmlformats.org/officeDocument/2006/relationships/hyperlink" Target="https://www.wyoleg.gov/Legislation/2026/HB0048" TargetMode="External"/><Relationship Id="rId439" Type="http://schemas.openxmlformats.org/officeDocument/2006/relationships/hyperlink" Target="https://www.wyoleg.gov/Legislation/2026/HB0104" TargetMode="External"/><Relationship Id="rId590" Type="http://schemas.openxmlformats.org/officeDocument/2006/relationships/hyperlink" Target="https://www.wyoleg.gov/Legislation/2026/SF0055" TargetMode="External"/><Relationship Id="rId604" Type="http://schemas.openxmlformats.org/officeDocument/2006/relationships/hyperlink" Target="https://www.wyoleg.gov/Legislation/2026/SF0069" TargetMode="External"/><Relationship Id="rId646" Type="http://schemas.openxmlformats.org/officeDocument/2006/relationships/hyperlink" Target="https://www.wyoleg.gov/Legislation/2026/SF0111" TargetMode="External"/><Relationship Id="rId201" Type="http://schemas.openxmlformats.org/officeDocument/2006/relationships/hyperlink" Target="https://www.wyoleg.gov/Legislation/2026/SF0001" TargetMode="External"/><Relationship Id="rId243" Type="http://schemas.openxmlformats.org/officeDocument/2006/relationships/hyperlink" Target="https://www.wyoleg.gov/Legislation/2026/SF0043" TargetMode="External"/><Relationship Id="rId285" Type="http://schemas.openxmlformats.org/officeDocument/2006/relationships/hyperlink" Target="https://www.wyoleg.gov/Legislation/2026/SF0085" TargetMode="External"/><Relationship Id="rId450" Type="http://schemas.openxmlformats.org/officeDocument/2006/relationships/hyperlink" Target="https://www.wyoleg.gov/Legislation/2026/HB0115" TargetMode="External"/><Relationship Id="rId506" Type="http://schemas.openxmlformats.org/officeDocument/2006/relationships/hyperlink" Target="https://www.wyoleg.gov/Legislation/2026/HB0171" TargetMode="External"/><Relationship Id="rId38" Type="http://schemas.openxmlformats.org/officeDocument/2006/relationships/hyperlink" Target="https://www.wyoleg.gov/Legislation/2026/HB0038" TargetMode="External"/><Relationship Id="rId103" Type="http://schemas.openxmlformats.org/officeDocument/2006/relationships/hyperlink" Target="https://www.wyoleg.gov/Legislation/2026/HB0103" TargetMode="External"/><Relationship Id="rId310" Type="http://schemas.openxmlformats.org/officeDocument/2006/relationships/hyperlink" Target="https://www.wyoleg.gov/Legislation/2026/SF0110" TargetMode="External"/><Relationship Id="rId492" Type="http://schemas.openxmlformats.org/officeDocument/2006/relationships/hyperlink" Target="https://www.wyoleg.gov/Legislation/2026/HB0157" TargetMode="External"/><Relationship Id="rId548" Type="http://schemas.openxmlformats.org/officeDocument/2006/relationships/hyperlink" Target="https://www.wyoleg.gov/Legislation/2026/SF0013" TargetMode="External"/><Relationship Id="rId91" Type="http://schemas.openxmlformats.org/officeDocument/2006/relationships/hyperlink" Target="https://www.wyoleg.gov/Legislation/2026/HB0091" TargetMode="External"/><Relationship Id="rId145" Type="http://schemas.openxmlformats.org/officeDocument/2006/relationships/hyperlink" Target="https://www.wyoleg.gov/Legislation/2026/HB0145" TargetMode="External"/><Relationship Id="rId187" Type="http://schemas.openxmlformats.org/officeDocument/2006/relationships/hyperlink" Target="https://www.wyoleg.gov/Legislation/2026/HB0187" TargetMode="External"/><Relationship Id="rId352" Type="http://schemas.openxmlformats.org/officeDocument/2006/relationships/hyperlink" Target="https://www.wyoleg.gov/Legislation/2026/HB0017" TargetMode="External"/><Relationship Id="rId394" Type="http://schemas.openxmlformats.org/officeDocument/2006/relationships/hyperlink" Target="https://www.wyoleg.gov/Legislation/2026/HB0059" TargetMode="External"/><Relationship Id="rId408" Type="http://schemas.openxmlformats.org/officeDocument/2006/relationships/hyperlink" Target="https://www.wyoleg.gov/Legislation/2026/HB0073" TargetMode="External"/><Relationship Id="rId615" Type="http://schemas.openxmlformats.org/officeDocument/2006/relationships/hyperlink" Target="https://www.wyoleg.gov/Legislation/2026/SF0080" TargetMode="External"/><Relationship Id="rId212" Type="http://schemas.openxmlformats.org/officeDocument/2006/relationships/hyperlink" Target="https://www.wyoleg.gov/Legislation/2026/SF0012" TargetMode="External"/><Relationship Id="rId254" Type="http://schemas.openxmlformats.org/officeDocument/2006/relationships/hyperlink" Target="https://www.wyoleg.gov/Legislation/2026/SF0054" TargetMode="External"/><Relationship Id="rId657" Type="http://schemas.openxmlformats.org/officeDocument/2006/relationships/hyperlink" Target="https://www.wyoleg.gov/Legislation/2026/SF0122" TargetMode="External"/><Relationship Id="rId49" Type="http://schemas.openxmlformats.org/officeDocument/2006/relationships/hyperlink" Target="https://www.wyoleg.gov/Legislation/2026/HB0049" TargetMode="External"/><Relationship Id="rId114" Type="http://schemas.openxmlformats.org/officeDocument/2006/relationships/hyperlink" Target="https://www.wyoleg.gov/Legislation/2026/HB0114" TargetMode="External"/><Relationship Id="rId296" Type="http://schemas.openxmlformats.org/officeDocument/2006/relationships/hyperlink" Target="https://www.wyoleg.gov/Legislation/2026/SF0096" TargetMode="External"/><Relationship Id="rId461" Type="http://schemas.openxmlformats.org/officeDocument/2006/relationships/hyperlink" Target="https://www.wyoleg.gov/Legislation/2026/HB0126" TargetMode="External"/><Relationship Id="rId517" Type="http://schemas.openxmlformats.org/officeDocument/2006/relationships/hyperlink" Target="https://www.wyoleg.gov/Legislation/2026/HB0182" TargetMode="External"/><Relationship Id="rId559" Type="http://schemas.openxmlformats.org/officeDocument/2006/relationships/hyperlink" Target="https://www.wyoleg.gov/Legislation/2026/SF0024" TargetMode="External"/><Relationship Id="rId60" Type="http://schemas.openxmlformats.org/officeDocument/2006/relationships/hyperlink" Target="https://www.wyoleg.gov/Legislation/2026/HB0060" TargetMode="External"/><Relationship Id="rId156" Type="http://schemas.openxmlformats.org/officeDocument/2006/relationships/hyperlink" Target="https://www.wyoleg.gov/Legislation/2026/HB0156" TargetMode="External"/><Relationship Id="rId198" Type="http://schemas.openxmlformats.org/officeDocument/2006/relationships/hyperlink" Target="https://www.wyoleg.gov/Legislation/2026/HJ0006" TargetMode="External"/><Relationship Id="rId321" Type="http://schemas.openxmlformats.org/officeDocument/2006/relationships/hyperlink" Target="https://www.wyoleg.gov/Legislation/2026/SF0121" TargetMode="External"/><Relationship Id="rId363" Type="http://schemas.openxmlformats.org/officeDocument/2006/relationships/hyperlink" Target="https://www.wyoleg.gov/Legislation/2026/HB0028" TargetMode="External"/><Relationship Id="rId419" Type="http://schemas.openxmlformats.org/officeDocument/2006/relationships/hyperlink" Target="https://www.wyoleg.gov/Legislation/2026/HB0084" TargetMode="External"/><Relationship Id="rId570" Type="http://schemas.openxmlformats.org/officeDocument/2006/relationships/hyperlink" Target="https://www.wyoleg.gov/Legislation/2026/SF0035" TargetMode="External"/><Relationship Id="rId626" Type="http://schemas.openxmlformats.org/officeDocument/2006/relationships/hyperlink" Target="https://www.wyoleg.gov/Legislation/2026/SF0091" TargetMode="External"/><Relationship Id="rId223" Type="http://schemas.openxmlformats.org/officeDocument/2006/relationships/hyperlink" Target="https://www.wyoleg.gov/Legislation/2026/SF0023" TargetMode="External"/><Relationship Id="rId430" Type="http://schemas.openxmlformats.org/officeDocument/2006/relationships/hyperlink" Target="https://www.wyoleg.gov/Legislation/2026/HB0095" TargetMode="External"/><Relationship Id="rId668" Type="http://schemas.openxmlformats.org/officeDocument/2006/relationships/hyperlink" Target="https://www.wyoleg.gov/Legislation/2026/SJ0007" TargetMode="External"/><Relationship Id="rId18" Type="http://schemas.openxmlformats.org/officeDocument/2006/relationships/hyperlink" Target="https://www.wyoleg.gov/Legislation/2026/HB0018" TargetMode="External"/><Relationship Id="rId265" Type="http://schemas.openxmlformats.org/officeDocument/2006/relationships/hyperlink" Target="https://www.wyoleg.gov/Legislation/2026/SF0065" TargetMode="External"/><Relationship Id="rId472" Type="http://schemas.openxmlformats.org/officeDocument/2006/relationships/hyperlink" Target="https://www.wyoleg.gov/Legislation/2026/HB0137" TargetMode="External"/><Relationship Id="rId528" Type="http://schemas.openxmlformats.org/officeDocument/2006/relationships/hyperlink" Target="https://www.wyoleg.gov/Legislation/2026/HJ0001" TargetMode="External"/><Relationship Id="rId125" Type="http://schemas.openxmlformats.org/officeDocument/2006/relationships/hyperlink" Target="https://www.wyoleg.gov/Legislation/2026/HB0125" TargetMode="External"/><Relationship Id="rId167" Type="http://schemas.openxmlformats.org/officeDocument/2006/relationships/hyperlink" Target="https://www.wyoleg.gov/Legislation/2026/HB0167" TargetMode="External"/><Relationship Id="rId332" Type="http://schemas.openxmlformats.org/officeDocument/2006/relationships/hyperlink" Target="https://www.wyoleg.gov/Legislation/2026/SJ0006" TargetMode="External"/><Relationship Id="rId374" Type="http://schemas.openxmlformats.org/officeDocument/2006/relationships/hyperlink" Target="https://www.wyoleg.gov/Legislation/2026/HB0039" TargetMode="External"/><Relationship Id="rId581" Type="http://schemas.openxmlformats.org/officeDocument/2006/relationships/hyperlink" Target="https://www.wyoleg.gov/Legislation/2026/SF0046" TargetMode="External"/><Relationship Id="rId71" Type="http://schemas.openxmlformats.org/officeDocument/2006/relationships/hyperlink" Target="https://www.wyoleg.gov/Legislation/2026/HB0071" TargetMode="External"/><Relationship Id="rId234" Type="http://schemas.openxmlformats.org/officeDocument/2006/relationships/hyperlink" Target="https://www.wyoleg.gov/Legislation/2026/SF0034" TargetMode="External"/><Relationship Id="rId637" Type="http://schemas.openxmlformats.org/officeDocument/2006/relationships/hyperlink" Target="https://www.wyoleg.gov/Legislation/2026/SF0102" TargetMode="External"/><Relationship Id="rId2" Type="http://schemas.openxmlformats.org/officeDocument/2006/relationships/hyperlink" Target="https://www.wyoleg.gov/Legislation/2026/HB0002" TargetMode="External"/><Relationship Id="rId29" Type="http://schemas.openxmlformats.org/officeDocument/2006/relationships/hyperlink" Target="https://www.wyoleg.gov/Legislation/2026/HB0029" TargetMode="External"/><Relationship Id="rId276" Type="http://schemas.openxmlformats.org/officeDocument/2006/relationships/hyperlink" Target="https://www.wyoleg.gov/Legislation/2026/SF0076" TargetMode="External"/><Relationship Id="rId441" Type="http://schemas.openxmlformats.org/officeDocument/2006/relationships/hyperlink" Target="https://www.wyoleg.gov/Legislation/2026/HB0106" TargetMode="External"/><Relationship Id="rId483" Type="http://schemas.openxmlformats.org/officeDocument/2006/relationships/hyperlink" Target="https://www.wyoleg.gov/Legislation/2026/HB0148" TargetMode="External"/><Relationship Id="rId539" Type="http://schemas.openxmlformats.org/officeDocument/2006/relationships/hyperlink" Target="https://www.wyoleg.gov/Legislation/2026/SF0004" TargetMode="External"/><Relationship Id="rId40" Type="http://schemas.openxmlformats.org/officeDocument/2006/relationships/hyperlink" Target="https://www.wyoleg.gov/Legislation/2026/HB0040" TargetMode="External"/><Relationship Id="rId136" Type="http://schemas.openxmlformats.org/officeDocument/2006/relationships/hyperlink" Target="https://www.wyoleg.gov/Legislation/2026/HB0136" TargetMode="External"/><Relationship Id="rId178" Type="http://schemas.openxmlformats.org/officeDocument/2006/relationships/hyperlink" Target="https://www.wyoleg.gov/Legislation/2026/HB0178" TargetMode="External"/><Relationship Id="rId301" Type="http://schemas.openxmlformats.org/officeDocument/2006/relationships/hyperlink" Target="https://www.wyoleg.gov/Legislation/2026/SF0101" TargetMode="External"/><Relationship Id="rId343" Type="http://schemas.openxmlformats.org/officeDocument/2006/relationships/hyperlink" Target="https://www.wyoleg.gov/Legislation/2026/HB0008" TargetMode="External"/><Relationship Id="rId550" Type="http://schemas.openxmlformats.org/officeDocument/2006/relationships/hyperlink" Target="https://www.wyoleg.gov/Legislation/2026/SF0015" TargetMode="External"/><Relationship Id="rId82" Type="http://schemas.openxmlformats.org/officeDocument/2006/relationships/hyperlink" Target="https://www.wyoleg.gov/Legislation/2026/HB0082" TargetMode="External"/><Relationship Id="rId203" Type="http://schemas.openxmlformats.org/officeDocument/2006/relationships/hyperlink" Target="https://www.wyoleg.gov/Legislation/2026/SF0003" TargetMode="External"/><Relationship Id="rId385" Type="http://schemas.openxmlformats.org/officeDocument/2006/relationships/hyperlink" Target="https://www.wyoleg.gov/Legislation/2026/HB0050" TargetMode="External"/><Relationship Id="rId592" Type="http://schemas.openxmlformats.org/officeDocument/2006/relationships/hyperlink" Target="https://www.wyoleg.gov/Legislation/2026/SF0057" TargetMode="External"/><Relationship Id="rId606" Type="http://schemas.openxmlformats.org/officeDocument/2006/relationships/hyperlink" Target="https://www.wyoleg.gov/Legislation/2026/SF0071" TargetMode="External"/><Relationship Id="rId648" Type="http://schemas.openxmlformats.org/officeDocument/2006/relationships/hyperlink" Target="https://www.wyoleg.gov/Legislation/2026/SF0113" TargetMode="External"/><Relationship Id="rId245" Type="http://schemas.openxmlformats.org/officeDocument/2006/relationships/hyperlink" Target="https://www.wyoleg.gov/Legislation/2026/SF0045" TargetMode="External"/><Relationship Id="rId287" Type="http://schemas.openxmlformats.org/officeDocument/2006/relationships/hyperlink" Target="https://www.wyoleg.gov/Legislation/2026/SF0087" TargetMode="External"/><Relationship Id="rId410" Type="http://schemas.openxmlformats.org/officeDocument/2006/relationships/hyperlink" Target="https://www.wyoleg.gov/Legislation/2026/HB0075" TargetMode="External"/><Relationship Id="rId452" Type="http://schemas.openxmlformats.org/officeDocument/2006/relationships/hyperlink" Target="https://www.wyoleg.gov/Legislation/2026/HB0117" TargetMode="External"/><Relationship Id="rId494" Type="http://schemas.openxmlformats.org/officeDocument/2006/relationships/hyperlink" Target="https://www.wyoleg.gov/Legislation/2026/HB0159" TargetMode="External"/><Relationship Id="rId508" Type="http://schemas.openxmlformats.org/officeDocument/2006/relationships/hyperlink" Target="https://www.wyoleg.gov/Legislation/2026/HB0173" TargetMode="External"/><Relationship Id="rId105" Type="http://schemas.openxmlformats.org/officeDocument/2006/relationships/hyperlink" Target="https://www.wyoleg.gov/Legislation/2026/HB0105" TargetMode="External"/><Relationship Id="rId147" Type="http://schemas.openxmlformats.org/officeDocument/2006/relationships/hyperlink" Target="https://www.wyoleg.gov/Legislation/2026/HB0147" TargetMode="External"/><Relationship Id="rId312" Type="http://schemas.openxmlformats.org/officeDocument/2006/relationships/hyperlink" Target="https://www.wyoleg.gov/Legislation/2026/SF0112" TargetMode="External"/><Relationship Id="rId354" Type="http://schemas.openxmlformats.org/officeDocument/2006/relationships/hyperlink" Target="https://www.wyoleg.gov/Legislation/2026/HB0019" TargetMode="External"/><Relationship Id="rId51" Type="http://schemas.openxmlformats.org/officeDocument/2006/relationships/hyperlink" Target="https://www.wyoleg.gov/Legislation/2026/HB0051" TargetMode="External"/><Relationship Id="rId93" Type="http://schemas.openxmlformats.org/officeDocument/2006/relationships/hyperlink" Target="https://www.wyoleg.gov/Legislation/2026/HB0093" TargetMode="External"/><Relationship Id="rId189" Type="http://schemas.openxmlformats.org/officeDocument/2006/relationships/hyperlink" Target="https://www.wyoleg.gov/Legislation/2026/HB0189" TargetMode="External"/><Relationship Id="rId396" Type="http://schemas.openxmlformats.org/officeDocument/2006/relationships/hyperlink" Target="https://www.wyoleg.gov/Legislation/2026/HB0061" TargetMode="External"/><Relationship Id="rId561" Type="http://schemas.openxmlformats.org/officeDocument/2006/relationships/hyperlink" Target="https://www.wyoleg.gov/Legislation/2026/SF0026" TargetMode="External"/><Relationship Id="rId617" Type="http://schemas.openxmlformats.org/officeDocument/2006/relationships/hyperlink" Target="https://www.wyoleg.gov/Legislation/2026/SF0082" TargetMode="External"/><Relationship Id="rId659" Type="http://schemas.openxmlformats.org/officeDocument/2006/relationships/hyperlink" Target="https://www.wyoleg.gov/Legislation/2026/SF0124" TargetMode="External"/><Relationship Id="rId214" Type="http://schemas.openxmlformats.org/officeDocument/2006/relationships/hyperlink" Target="https://www.wyoleg.gov/Legislation/2026/SF0014" TargetMode="External"/><Relationship Id="rId256" Type="http://schemas.openxmlformats.org/officeDocument/2006/relationships/hyperlink" Target="https://www.wyoleg.gov/Legislation/2026/SF0056" TargetMode="External"/><Relationship Id="rId298" Type="http://schemas.openxmlformats.org/officeDocument/2006/relationships/hyperlink" Target="https://www.wyoleg.gov/Legislation/2026/SF0098" TargetMode="External"/><Relationship Id="rId421" Type="http://schemas.openxmlformats.org/officeDocument/2006/relationships/hyperlink" Target="https://www.wyoleg.gov/Legislation/2026/HB0086" TargetMode="External"/><Relationship Id="rId463" Type="http://schemas.openxmlformats.org/officeDocument/2006/relationships/hyperlink" Target="https://www.wyoleg.gov/Legislation/2026/HB0128" TargetMode="External"/><Relationship Id="rId519" Type="http://schemas.openxmlformats.org/officeDocument/2006/relationships/hyperlink" Target="https://www.wyoleg.gov/Legislation/2026/HB0184" TargetMode="External"/><Relationship Id="rId670" Type="http://schemas.openxmlformats.org/officeDocument/2006/relationships/hyperlink" Target="https://www.wyoleg.gov/Legislation/2026/SJ0009" TargetMode="External"/><Relationship Id="rId116" Type="http://schemas.openxmlformats.org/officeDocument/2006/relationships/hyperlink" Target="https://www.wyoleg.gov/Legislation/2026/HB0116" TargetMode="External"/><Relationship Id="rId158" Type="http://schemas.openxmlformats.org/officeDocument/2006/relationships/hyperlink" Target="https://www.wyoleg.gov/Legislation/2026/HB0158" TargetMode="External"/><Relationship Id="rId323" Type="http://schemas.openxmlformats.org/officeDocument/2006/relationships/hyperlink" Target="https://www.wyoleg.gov/Legislation/2026/SF0123" TargetMode="External"/><Relationship Id="rId530" Type="http://schemas.openxmlformats.org/officeDocument/2006/relationships/hyperlink" Target="https://www.wyoleg.gov/Legislation/2026/HJ0003" TargetMode="External"/><Relationship Id="rId20" Type="http://schemas.openxmlformats.org/officeDocument/2006/relationships/hyperlink" Target="https://www.wyoleg.gov/Legislation/2026/HB0020" TargetMode="External"/><Relationship Id="rId62" Type="http://schemas.openxmlformats.org/officeDocument/2006/relationships/hyperlink" Target="https://www.wyoleg.gov/Legislation/2026/HB0062" TargetMode="External"/><Relationship Id="rId365" Type="http://schemas.openxmlformats.org/officeDocument/2006/relationships/hyperlink" Target="https://www.wyoleg.gov/Legislation/2026/HB0030" TargetMode="External"/><Relationship Id="rId572" Type="http://schemas.openxmlformats.org/officeDocument/2006/relationships/hyperlink" Target="https://www.wyoleg.gov/Legislation/2026/SF0037" TargetMode="External"/><Relationship Id="rId628" Type="http://schemas.openxmlformats.org/officeDocument/2006/relationships/hyperlink" Target="https://www.wyoleg.gov/Legislation/2026/SF0093" TargetMode="External"/><Relationship Id="rId225" Type="http://schemas.openxmlformats.org/officeDocument/2006/relationships/hyperlink" Target="https://www.wyoleg.gov/Legislation/2026/SF0025" TargetMode="External"/><Relationship Id="rId267" Type="http://schemas.openxmlformats.org/officeDocument/2006/relationships/hyperlink" Target="https://www.wyoleg.gov/Legislation/2026/SF0067" TargetMode="External"/><Relationship Id="rId432" Type="http://schemas.openxmlformats.org/officeDocument/2006/relationships/hyperlink" Target="https://www.wyoleg.gov/Legislation/2026/HB0097" TargetMode="External"/><Relationship Id="rId474" Type="http://schemas.openxmlformats.org/officeDocument/2006/relationships/hyperlink" Target="https://www.wyoleg.gov/Legislation/2026/HB0139" TargetMode="External"/><Relationship Id="rId127" Type="http://schemas.openxmlformats.org/officeDocument/2006/relationships/hyperlink" Target="https://www.wyoleg.gov/Legislation/2026/HB0127" TargetMode="External"/><Relationship Id="rId31" Type="http://schemas.openxmlformats.org/officeDocument/2006/relationships/hyperlink" Target="https://www.wyoleg.gov/Legislation/2026/HB0031" TargetMode="External"/><Relationship Id="rId73" Type="http://schemas.openxmlformats.org/officeDocument/2006/relationships/hyperlink" Target="https://www.wyoleg.gov/Legislation/2026/HB0073" TargetMode="External"/><Relationship Id="rId169" Type="http://schemas.openxmlformats.org/officeDocument/2006/relationships/hyperlink" Target="https://www.wyoleg.gov/Legislation/2026/HB0169" TargetMode="External"/><Relationship Id="rId334" Type="http://schemas.openxmlformats.org/officeDocument/2006/relationships/hyperlink" Target="https://www.wyoleg.gov/Legislation/2026/SJ0008" TargetMode="External"/><Relationship Id="rId376" Type="http://schemas.openxmlformats.org/officeDocument/2006/relationships/hyperlink" Target="https://www.wyoleg.gov/Legislation/2026/HB0041" TargetMode="External"/><Relationship Id="rId541" Type="http://schemas.openxmlformats.org/officeDocument/2006/relationships/hyperlink" Target="https://www.wyoleg.gov/Legislation/2026/SF0006" TargetMode="External"/><Relationship Id="rId583" Type="http://schemas.openxmlformats.org/officeDocument/2006/relationships/hyperlink" Target="https://www.wyoleg.gov/Legislation/2026/SF0048" TargetMode="External"/><Relationship Id="rId639" Type="http://schemas.openxmlformats.org/officeDocument/2006/relationships/hyperlink" Target="https://www.wyoleg.gov/Legislation/2026/SF0104" TargetMode="External"/><Relationship Id="rId4" Type="http://schemas.openxmlformats.org/officeDocument/2006/relationships/hyperlink" Target="https://www.wyoleg.gov/Legislation/2026/HB0004" TargetMode="External"/><Relationship Id="rId180" Type="http://schemas.openxmlformats.org/officeDocument/2006/relationships/hyperlink" Target="https://www.wyoleg.gov/Legislation/2026/HB0180" TargetMode="External"/><Relationship Id="rId236" Type="http://schemas.openxmlformats.org/officeDocument/2006/relationships/hyperlink" Target="https://www.wyoleg.gov/Legislation/2026/SF0036" TargetMode="External"/><Relationship Id="rId278" Type="http://schemas.openxmlformats.org/officeDocument/2006/relationships/hyperlink" Target="https://www.wyoleg.gov/Legislation/2026/SF0078" TargetMode="External"/><Relationship Id="rId401" Type="http://schemas.openxmlformats.org/officeDocument/2006/relationships/hyperlink" Target="https://www.wyoleg.gov/Legislation/2026/HB0066" TargetMode="External"/><Relationship Id="rId443" Type="http://schemas.openxmlformats.org/officeDocument/2006/relationships/hyperlink" Target="https://www.wyoleg.gov/Legislation/2026/HB0108" TargetMode="External"/><Relationship Id="rId650" Type="http://schemas.openxmlformats.org/officeDocument/2006/relationships/hyperlink" Target="https://www.wyoleg.gov/Legislation/2026/SF0115" TargetMode="External"/><Relationship Id="rId303" Type="http://schemas.openxmlformats.org/officeDocument/2006/relationships/hyperlink" Target="https://www.wyoleg.gov/Legislation/2026/SF0103" TargetMode="External"/><Relationship Id="rId485" Type="http://schemas.openxmlformats.org/officeDocument/2006/relationships/hyperlink" Target="https://www.wyoleg.gov/Legislation/2026/HB0150" TargetMode="External"/><Relationship Id="rId42" Type="http://schemas.openxmlformats.org/officeDocument/2006/relationships/hyperlink" Target="https://www.wyoleg.gov/Legislation/2026/HB0042" TargetMode="External"/><Relationship Id="rId84" Type="http://schemas.openxmlformats.org/officeDocument/2006/relationships/hyperlink" Target="https://www.wyoleg.gov/Legislation/2026/HB0084" TargetMode="External"/><Relationship Id="rId138" Type="http://schemas.openxmlformats.org/officeDocument/2006/relationships/hyperlink" Target="https://www.wyoleg.gov/Legislation/2026/HB0138" TargetMode="External"/><Relationship Id="rId345" Type="http://schemas.openxmlformats.org/officeDocument/2006/relationships/hyperlink" Target="https://www.wyoleg.gov/Legislation/2026/HB0010" TargetMode="External"/><Relationship Id="rId387" Type="http://schemas.openxmlformats.org/officeDocument/2006/relationships/hyperlink" Target="https://www.wyoleg.gov/Legislation/2026/HB0052" TargetMode="External"/><Relationship Id="rId510" Type="http://schemas.openxmlformats.org/officeDocument/2006/relationships/hyperlink" Target="https://www.wyoleg.gov/Legislation/2026/HB0175" TargetMode="External"/><Relationship Id="rId552" Type="http://schemas.openxmlformats.org/officeDocument/2006/relationships/hyperlink" Target="https://www.wyoleg.gov/Legislation/2026/SF0017" TargetMode="External"/><Relationship Id="rId594" Type="http://schemas.openxmlformats.org/officeDocument/2006/relationships/hyperlink" Target="https://www.wyoleg.gov/Legislation/2026/SF0059" TargetMode="External"/><Relationship Id="rId608" Type="http://schemas.openxmlformats.org/officeDocument/2006/relationships/hyperlink" Target="https://www.wyoleg.gov/Legislation/2026/SF0073" TargetMode="External"/><Relationship Id="rId191" Type="http://schemas.openxmlformats.org/officeDocument/2006/relationships/hyperlink" Target="https://www.wyoleg.gov/Legislation/2026/HB0191" TargetMode="External"/><Relationship Id="rId205" Type="http://schemas.openxmlformats.org/officeDocument/2006/relationships/hyperlink" Target="https://www.wyoleg.gov/Legislation/2026/SF0005" TargetMode="External"/><Relationship Id="rId247" Type="http://schemas.openxmlformats.org/officeDocument/2006/relationships/hyperlink" Target="https://www.wyoleg.gov/Legislation/2026/SF0047" TargetMode="External"/><Relationship Id="rId412" Type="http://schemas.openxmlformats.org/officeDocument/2006/relationships/hyperlink" Target="https://www.wyoleg.gov/Legislation/2026/HB0077" TargetMode="External"/><Relationship Id="rId107" Type="http://schemas.openxmlformats.org/officeDocument/2006/relationships/hyperlink" Target="https://www.wyoleg.gov/Legislation/2026/HB0107" TargetMode="External"/><Relationship Id="rId289" Type="http://schemas.openxmlformats.org/officeDocument/2006/relationships/hyperlink" Target="https://www.wyoleg.gov/Legislation/2026/SF0089" TargetMode="External"/><Relationship Id="rId454" Type="http://schemas.openxmlformats.org/officeDocument/2006/relationships/hyperlink" Target="https://www.wyoleg.gov/Legislation/2026/HB0119" TargetMode="External"/><Relationship Id="rId496" Type="http://schemas.openxmlformats.org/officeDocument/2006/relationships/hyperlink" Target="https://www.wyoleg.gov/Legislation/2026/HB0161" TargetMode="External"/><Relationship Id="rId661" Type="http://schemas.openxmlformats.org/officeDocument/2006/relationships/hyperlink" Target="https://www.wyoleg.gov/Legislation/2026/SF0126" TargetMode="External"/><Relationship Id="rId11" Type="http://schemas.openxmlformats.org/officeDocument/2006/relationships/hyperlink" Target="https://www.wyoleg.gov/Legislation/2026/HB0011" TargetMode="External"/><Relationship Id="rId53" Type="http://schemas.openxmlformats.org/officeDocument/2006/relationships/hyperlink" Target="https://www.wyoleg.gov/Legislation/2026/HB0053" TargetMode="External"/><Relationship Id="rId149" Type="http://schemas.openxmlformats.org/officeDocument/2006/relationships/hyperlink" Target="https://www.wyoleg.gov/Legislation/2026/HB0149" TargetMode="External"/><Relationship Id="rId314" Type="http://schemas.openxmlformats.org/officeDocument/2006/relationships/hyperlink" Target="https://www.wyoleg.gov/Legislation/2026/SF0114" TargetMode="External"/><Relationship Id="rId356" Type="http://schemas.openxmlformats.org/officeDocument/2006/relationships/hyperlink" Target="https://www.wyoleg.gov/Legislation/2026/HB0021" TargetMode="External"/><Relationship Id="rId398" Type="http://schemas.openxmlformats.org/officeDocument/2006/relationships/hyperlink" Target="https://www.wyoleg.gov/Legislation/2026/HB0063" TargetMode="External"/><Relationship Id="rId521" Type="http://schemas.openxmlformats.org/officeDocument/2006/relationships/hyperlink" Target="https://www.wyoleg.gov/Legislation/2026/HB0186" TargetMode="External"/><Relationship Id="rId563" Type="http://schemas.openxmlformats.org/officeDocument/2006/relationships/hyperlink" Target="https://www.wyoleg.gov/Legislation/2026/SF0028" TargetMode="External"/><Relationship Id="rId619" Type="http://schemas.openxmlformats.org/officeDocument/2006/relationships/hyperlink" Target="https://www.wyoleg.gov/Legislation/2026/SF0084" TargetMode="External"/><Relationship Id="rId95" Type="http://schemas.openxmlformats.org/officeDocument/2006/relationships/hyperlink" Target="https://www.wyoleg.gov/Legislation/2026/HB0095" TargetMode="External"/><Relationship Id="rId160" Type="http://schemas.openxmlformats.org/officeDocument/2006/relationships/hyperlink" Target="https://www.wyoleg.gov/Legislation/2026/HB0160" TargetMode="External"/><Relationship Id="rId216" Type="http://schemas.openxmlformats.org/officeDocument/2006/relationships/hyperlink" Target="https://www.wyoleg.gov/Legislation/2026/SF0016" TargetMode="External"/><Relationship Id="rId423" Type="http://schemas.openxmlformats.org/officeDocument/2006/relationships/hyperlink" Target="https://www.wyoleg.gov/Legislation/2026/HB0088" TargetMode="External"/><Relationship Id="rId258" Type="http://schemas.openxmlformats.org/officeDocument/2006/relationships/hyperlink" Target="https://www.wyoleg.gov/Legislation/2026/SF0058" TargetMode="External"/><Relationship Id="rId465" Type="http://schemas.openxmlformats.org/officeDocument/2006/relationships/hyperlink" Target="https://www.wyoleg.gov/Legislation/2026/HB0130" TargetMode="External"/><Relationship Id="rId630" Type="http://schemas.openxmlformats.org/officeDocument/2006/relationships/hyperlink" Target="https://www.wyoleg.gov/Legislation/2026/SF0095" TargetMode="External"/><Relationship Id="rId22" Type="http://schemas.openxmlformats.org/officeDocument/2006/relationships/hyperlink" Target="https://www.wyoleg.gov/Legislation/2026/HB0022" TargetMode="External"/><Relationship Id="rId64" Type="http://schemas.openxmlformats.org/officeDocument/2006/relationships/hyperlink" Target="https://www.wyoleg.gov/Legislation/2026/HB0064" TargetMode="External"/><Relationship Id="rId118" Type="http://schemas.openxmlformats.org/officeDocument/2006/relationships/hyperlink" Target="https://www.wyoleg.gov/Legislation/2026/HB0118" TargetMode="External"/><Relationship Id="rId325" Type="http://schemas.openxmlformats.org/officeDocument/2006/relationships/hyperlink" Target="https://www.wyoleg.gov/Legislation/2026/SF0125" TargetMode="External"/><Relationship Id="rId367" Type="http://schemas.openxmlformats.org/officeDocument/2006/relationships/hyperlink" Target="https://www.wyoleg.gov/Legislation/2026/HB0032" TargetMode="External"/><Relationship Id="rId532" Type="http://schemas.openxmlformats.org/officeDocument/2006/relationships/hyperlink" Target="https://www.wyoleg.gov/Legislation/2026/HJ0005" TargetMode="External"/><Relationship Id="rId574" Type="http://schemas.openxmlformats.org/officeDocument/2006/relationships/hyperlink" Target="https://www.wyoleg.gov/Legislation/2026/SF0039" TargetMode="External"/><Relationship Id="rId171" Type="http://schemas.openxmlformats.org/officeDocument/2006/relationships/hyperlink" Target="https://www.wyoleg.gov/Legislation/2026/HB0171" TargetMode="External"/><Relationship Id="rId227" Type="http://schemas.openxmlformats.org/officeDocument/2006/relationships/hyperlink" Target="https://www.wyoleg.gov/Legislation/2026/SF0027" TargetMode="External"/><Relationship Id="rId269" Type="http://schemas.openxmlformats.org/officeDocument/2006/relationships/hyperlink" Target="https://www.wyoleg.gov/Legislation/2026/SF0069" TargetMode="External"/><Relationship Id="rId434" Type="http://schemas.openxmlformats.org/officeDocument/2006/relationships/hyperlink" Target="https://www.wyoleg.gov/Legislation/2026/HB0099" TargetMode="External"/><Relationship Id="rId476" Type="http://schemas.openxmlformats.org/officeDocument/2006/relationships/hyperlink" Target="https://www.wyoleg.gov/Legislation/2026/HB0141" TargetMode="External"/><Relationship Id="rId641" Type="http://schemas.openxmlformats.org/officeDocument/2006/relationships/hyperlink" Target="https://www.wyoleg.gov/Legislation/2026/SF0106" TargetMode="External"/><Relationship Id="rId33" Type="http://schemas.openxmlformats.org/officeDocument/2006/relationships/hyperlink" Target="https://www.wyoleg.gov/Legislation/2026/HB0033" TargetMode="External"/><Relationship Id="rId129" Type="http://schemas.openxmlformats.org/officeDocument/2006/relationships/hyperlink" Target="https://www.wyoleg.gov/Legislation/2026/HB0129" TargetMode="External"/><Relationship Id="rId280" Type="http://schemas.openxmlformats.org/officeDocument/2006/relationships/hyperlink" Target="https://www.wyoleg.gov/Legislation/2026/SF0080" TargetMode="External"/><Relationship Id="rId336" Type="http://schemas.openxmlformats.org/officeDocument/2006/relationships/hyperlink" Target="https://www.wyoleg.gov/Legislation/2026/HB0001" TargetMode="External"/><Relationship Id="rId501" Type="http://schemas.openxmlformats.org/officeDocument/2006/relationships/hyperlink" Target="https://www.wyoleg.gov/Legislation/2026/HB0166" TargetMode="External"/><Relationship Id="rId543" Type="http://schemas.openxmlformats.org/officeDocument/2006/relationships/hyperlink" Target="https://www.wyoleg.gov/Legislation/2026/SF0008" TargetMode="External"/><Relationship Id="rId75" Type="http://schemas.openxmlformats.org/officeDocument/2006/relationships/hyperlink" Target="https://www.wyoleg.gov/Legislation/2026/HB0075" TargetMode="External"/><Relationship Id="rId140" Type="http://schemas.openxmlformats.org/officeDocument/2006/relationships/hyperlink" Target="https://www.wyoleg.gov/Legislation/2026/HB0140" TargetMode="External"/><Relationship Id="rId182" Type="http://schemas.openxmlformats.org/officeDocument/2006/relationships/hyperlink" Target="https://www.wyoleg.gov/Legislation/2026/HB0182" TargetMode="External"/><Relationship Id="rId378" Type="http://schemas.openxmlformats.org/officeDocument/2006/relationships/hyperlink" Target="https://www.wyoleg.gov/Legislation/2026/HB0043" TargetMode="External"/><Relationship Id="rId403" Type="http://schemas.openxmlformats.org/officeDocument/2006/relationships/hyperlink" Target="https://www.wyoleg.gov/Legislation/2026/HB0068" TargetMode="External"/><Relationship Id="rId585" Type="http://schemas.openxmlformats.org/officeDocument/2006/relationships/hyperlink" Target="https://www.wyoleg.gov/Legislation/2026/SF0050" TargetMode="External"/><Relationship Id="rId6" Type="http://schemas.openxmlformats.org/officeDocument/2006/relationships/hyperlink" Target="https://www.wyoleg.gov/Legislation/2026/HB0006" TargetMode="External"/><Relationship Id="rId238" Type="http://schemas.openxmlformats.org/officeDocument/2006/relationships/hyperlink" Target="https://www.wyoleg.gov/Legislation/2026/SF0038" TargetMode="External"/><Relationship Id="rId445" Type="http://schemas.openxmlformats.org/officeDocument/2006/relationships/hyperlink" Target="https://www.wyoleg.gov/Legislation/2026/HB0110" TargetMode="External"/><Relationship Id="rId487" Type="http://schemas.openxmlformats.org/officeDocument/2006/relationships/hyperlink" Target="https://www.wyoleg.gov/Legislation/2026/HB0152" TargetMode="External"/><Relationship Id="rId610" Type="http://schemas.openxmlformats.org/officeDocument/2006/relationships/hyperlink" Target="https://www.wyoleg.gov/Legislation/2026/SF0075" TargetMode="External"/><Relationship Id="rId652" Type="http://schemas.openxmlformats.org/officeDocument/2006/relationships/hyperlink" Target="https://www.wyoleg.gov/Legislation/2026/SF0117" TargetMode="External"/><Relationship Id="rId291" Type="http://schemas.openxmlformats.org/officeDocument/2006/relationships/hyperlink" Target="https://www.wyoleg.gov/Legislation/2026/SF0091" TargetMode="External"/><Relationship Id="rId305" Type="http://schemas.openxmlformats.org/officeDocument/2006/relationships/hyperlink" Target="https://www.wyoleg.gov/Legislation/2026/SF0105" TargetMode="External"/><Relationship Id="rId347" Type="http://schemas.openxmlformats.org/officeDocument/2006/relationships/hyperlink" Target="https://www.wyoleg.gov/Legislation/2026/HB0012" TargetMode="External"/><Relationship Id="rId512" Type="http://schemas.openxmlformats.org/officeDocument/2006/relationships/hyperlink" Target="https://www.wyoleg.gov/Legislation/2026/HB0177" TargetMode="External"/><Relationship Id="rId44" Type="http://schemas.openxmlformats.org/officeDocument/2006/relationships/hyperlink" Target="https://www.wyoleg.gov/Legislation/2026/HB0044" TargetMode="External"/><Relationship Id="rId86" Type="http://schemas.openxmlformats.org/officeDocument/2006/relationships/hyperlink" Target="https://www.wyoleg.gov/Legislation/2026/HB0086" TargetMode="External"/><Relationship Id="rId151" Type="http://schemas.openxmlformats.org/officeDocument/2006/relationships/hyperlink" Target="https://www.wyoleg.gov/Legislation/2026/HB0151" TargetMode="External"/><Relationship Id="rId389" Type="http://schemas.openxmlformats.org/officeDocument/2006/relationships/hyperlink" Target="https://www.wyoleg.gov/Legislation/2026/HB0054" TargetMode="External"/><Relationship Id="rId554" Type="http://schemas.openxmlformats.org/officeDocument/2006/relationships/hyperlink" Target="https://www.wyoleg.gov/Legislation/2026/SF0019" TargetMode="External"/><Relationship Id="rId596" Type="http://schemas.openxmlformats.org/officeDocument/2006/relationships/hyperlink" Target="https://www.wyoleg.gov/Legislation/2026/SF0061" TargetMode="External"/><Relationship Id="rId193" Type="http://schemas.openxmlformats.org/officeDocument/2006/relationships/hyperlink" Target="https://www.wyoleg.gov/Legislation/2026/HJ0001" TargetMode="External"/><Relationship Id="rId207" Type="http://schemas.openxmlformats.org/officeDocument/2006/relationships/hyperlink" Target="https://www.wyoleg.gov/Legislation/2026/SF0007" TargetMode="External"/><Relationship Id="rId249" Type="http://schemas.openxmlformats.org/officeDocument/2006/relationships/hyperlink" Target="https://www.wyoleg.gov/Legislation/2026/SF0049" TargetMode="External"/><Relationship Id="rId414" Type="http://schemas.openxmlformats.org/officeDocument/2006/relationships/hyperlink" Target="https://www.wyoleg.gov/Legislation/2026/HB0079" TargetMode="External"/><Relationship Id="rId456" Type="http://schemas.openxmlformats.org/officeDocument/2006/relationships/hyperlink" Target="https://www.wyoleg.gov/Legislation/2026/HB0121" TargetMode="External"/><Relationship Id="rId498" Type="http://schemas.openxmlformats.org/officeDocument/2006/relationships/hyperlink" Target="https://www.wyoleg.gov/Legislation/2026/HB0163" TargetMode="External"/><Relationship Id="rId621" Type="http://schemas.openxmlformats.org/officeDocument/2006/relationships/hyperlink" Target="https://www.wyoleg.gov/Legislation/2026/SF0086" TargetMode="External"/><Relationship Id="rId663" Type="http://schemas.openxmlformats.org/officeDocument/2006/relationships/hyperlink" Target="https://www.wyoleg.gov/Legislation/2026/SJ0002" TargetMode="External"/><Relationship Id="rId13" Type="http://schemas.openxmlformats.org/officeDocument/2006/relationships/hyperlink" Target="https://www.wyoleg.gov/Legislation/2026/HB0013" TargetMode="External"/><Relationship Id="rId109" Type="http://schemas.openxmlformats.org/officeDocument/2006/relationships/hyperlink" Target="https://www.wyoleg.gov/Legislation/2026/HB0109" TargetMode="External"/><Relationship Id="rId260" Type="http://schemas.openxmlformats.org/officeDocument/2006/relationships/hyperlink" Target="https://www.wyoleg.gov/Legislation/2026/SF0060" TargetMode="External"/><Relationship Id="rId316" Type="http://schemas.openxmlformats.org/officeDocument/2006/relationships/hyperlink" Target="https://www.wyoleg.gov/Legislation/2026/SF0116" TargetMode="External"/><Relationship Id="rId523" Type="http://schemas.openxmlformats.org/officeDocument/2006/relationships/hyperlink" Target="https://www.wyoleg.gov/Legislation/2026/HB0188" TargetMode="External"/><Relationship Id="rId55" Type="http://schemas.openxmlformats.org/officeDocument/2006/relationships/hyperlink" Target="https://www.wyoleg.gov/Legislation/2026/HB0055" TargetMode="External"/><Relationship Id="rId97" Type="http://schemas.openxmlformats.org/officeDocument/2006/relationships/hyperlink" Target="https://www.wyoleg.gov/Legislation/2026/HB0097" TargetMode="External"/><Relationship Id="rId120" Type="http://schemas.openxmlformats.org/officeDocument/2006/relationships/hyperlink" Target="https://www.wyoleg.gov/Legislation/2026/HB0120" TargetMode="External"/><Relationship Id="rId358" Type="http://schemas.openxmlformats.org/officeDocument/2006/relationships/hyperlink" Target="https://www.wyoleg.gov/Legislation/2026/HB0023" TargetMode="External"/><Relationship Id="rId565" Type="http://schemas.openxmlformats.org/officeDocument/2006/relationships/hyperlink" Target="https://www.wyoleg.gov/Legislation/2026/SF0030" TargetMode="External"/><Relationship Id="rId162" Type="http://schemas.openxmlformats.org/officeDocument/2006/relationships/hyperlink" Target="https://www.wyoleg.gov/Legislation/2026/HB0162" TargetMode="External"/><Relationship Id="rId218" Type="http://schemas.openxmlformats.org/officeDocument/2006/relationships/hyperlink" Target="https://www.wyoleg.gov/Legislation/2026/SF0018" TargetMode="External"/><Relationship Id="rId425" Type="http://schemas.openxmlformats.org/officeDocument/2006/relationships/hyperlink" Target="https://www.wyoleg.gov/Legislation/2026/HB0090" TargetMode="External"/><Relationship Id="rId467" Type="http://schemas.openxmlformats.org/officeDocument/2006/relationships/hyperlink" Target="https://www.wyoleg.gov/Legislation/2026/HB0132" TargetMode="External"/><Relationship Id="rId632" Type="http://schemas.openxmlformats.org/officeDocument/2006/relationships/hyperlink" Target="https://www.wyoleg.gov/Legislation/2026/SF0097" TargetMode="External"/><Relationship Id="rId271" Type="http://schemas.openxmlformats.org/officeDocument/2006/relationships/hyperlink" Target="https://www.wyoleg.gov/Legislation/2026/SF0071" TargetMode="External"/><Relationship Id="rId24" Type="http://schemas.openxmlformats.org/officeDocument/2006/relationships/hyperlink" Target="https://www.wyoleg.gov/Legislation/2026/HB0024" TargetMode="External"/><Relationship Id="rId66" Type="http://schemas.openxmlformats.org/officeDocument/2006/relationships/hyperlink" Target="https://www.wyoleg.gov/Legislation/2026/HB0066" TargetMode="External"/><Relationship Id="rId131" Type="http://schemas.openxmlformats.org/officeDocument/2006/relationships/hyperlink" Target="https://www.wyoleg.gov/Legislation/2026/HB0131" TargetMode="External"/><Relationship Id="rId327" Type="http://schemas.openxmlformats.org/officeDocument/2006/relationships/hyperlink" Target="https://www.wyoleg.gov/Legislation/2026/SJ0001" TargetMode="External"/><Relationship Id="rId369" Type="http://schemas.openxmlformats.org/officeDocument/2006/relationships/hyperlink" Target="https://www.wyoleg.gov/Legislation/2026/HB0034" TargetMode="External"/><Relationship Id="rId534" Type="http://schemas.openxmlformats.org/officeDocument/2006/relationships/hyperlink" Target="https://www.wyoleg.gov/Legislation/2026/HJ0007" TargetMode="External"/><Relationship Id="rId576" Type="http://schemas.openxmlformats.org/officeDocument/2006/relationships/hyperlink" Target="https://www.wyoleg.gov/Legislation/2026/SF0041" TargetMode="External"/><Relationship Id="rId173" Type="http://schemas.openxmlformats.org/officeDocument/2006/relationships/hyperlink" Target="https://www.wyoleg.gov/Legislation/2026/HB0173" TargetMode="External"/><Relationship Id="rId229" Type="http://schemas.openxmlformats.org/officeDocument/2006/relationships/hyperlink" Target="https://www.wyoleg.gov/Legislation/2026/SF0029" TargetMode="External"/><Relationship Id="rId380" Type="http://schemas.openxmlformats.org/officeDocument/2006/relationships/hyperlink" Target="https://www.wyoleg.gov/Legislation/2026/HB0045" TargetMode="External"/><Relationship Id="rId436" Type="http://schemas.openxmlformats.org/officeDocument/2006/relationships/hyperlink" Target="https://www.wyoleg.gov/Legislation/2026/HB0101" TargetMode="External"/><Relationship Id="rId601" Type="http://schemas.openxmlformats.org/officeDocument/2006/relationships/hyperlink" Target="https://www.wyoleg.gov/Legislation/2026/SF0066" TargetMode="External"/><Relationship Id="rId643" Type="http://schemas.openxmlformats.org/officeDocument/2006/relationships/hyperlink" Target="https://www.wyoleg.gov/Legislation/2026/SF0108" TargetMode="External"/><Relationship Id="rId240" Type="http://schemas.openxmlformats.org/officeDocument/2006/relationships/hyperlink" Target="https://www.wyoleg.gov/Legislation/2026/SF0040" TargetMode="External"/><Relationship Id="rId478" Type="http://schemas.openxmlformats.org/officeDocument/2006/relationships/hyperlink" Target="https://www.wyoleg.gov/Legislation/2026/HB0143" TargetMode="External"/><Relationship Id="rId35" Type="http://schemas.openxmlformats.org/officeDocument/2006/relationships/hyperlink" Target="https://www.wyoleg.gov/Legislation/2026/HB0035" TargetMode="External"/><Relationship Id="rId77" Type="http://schemas.openxmlformats.org/officeDocument/2006/relationships/hyperlink" Target="https://www.wyoleg.gov/Legislation/2026/HB0077" TargetMode="External"/><Relationship Id="rId100" Type="http://schemas.openxmlformats.org/officeDocument/2006/relationships/hyperlink" Target="https://www.wyoleg.gov/Legislation/2026/HB0100" TargetMode="External"/><Relationship Id="rId282" Type="http://schemas.openxmlformats.org/officeDocument/2006/relationships/hyperlink" Target="https://www.wyoleg.gov/Legislation/2026/SF0082" TargetMode="External"/><Relationship Id="rId338" Type="http://schemas.openxmlformats.org/officeDocument/2006/relationships/hyperlink" Target="https://www.wyoleg.gov/Legislation/2026/HB0003" TargetMode="External"/><Relationship Id="rId503" Type="http://schemas.openxmlformats.org/officeDocument/2006/relationships/hyperlink" Target="https://www.wyoleg.gov/Legislation/2026/HB0168" TargetMode="External"/><Relationship Id="rId545" Type="http://schemas.openxmlformats.org/officeDocument/2006/relationships/hyperlink" Target="https://www.wyoleg.gov/Legislation/2026/SF0010" TargetMode="External"/><Relationship Id="rId587" Type="http://schemas.openxmlformats.org/officeDocument/2006/relationships/hyperlink" Target="https://www.wyoleg.gov/Legislation/2026/SF0052" TargetMode="External"/><Relationship Id="rId8" Type="http://schemas.openxmlformats.org/officeDocument/2006/relationships/hyperlink" Target="https://www.wyoleg.gov/Legislation/2026/HB0008" TargetMode="External"/><Relationship Id="rId142" Type="http://schemas.openxmlformats.org/officeDocument/2006/relationships/hyperlink" Target="https://www.wyoleg.gov/Legislation/2026/HB0142" TargetMode="External"/><Relationship Id="rId184" Type="http://schemas.openxmlformats.org/officeDocument/2006/relationships/hyperlink" Target="https://www.wyoleg.gov/Legislation/2026/HB0184" TargetMode="External"/><Relationship Id="rId391" Type="http://schemas.openxmlformats.org/officeDocument/2006/relationships/hyperlink" Target="https://www.wyoleg.gov/Legislation/2026/HB0056" TargetMode="External"/><Relationship Id="rId405" Type="http://schemas.openxmlformats.org/officeDocument/2006/relationships/hyperlink" Target="https://www.wyoleg.gov/Legislation/2026/HB0070" TargetMode="External"/><Relationship Id="rId447" Type="http://schemas.openxmlformats.org/officeDocument/2006/relationships/hyperlink" Target="https://www.wyoleg.gov/Legislation/2026/HB0112" TargetMode="External"/><Relationship Id="rId612" Type="http://schemas.openxmlformats.org/officeDocument/2006/relationships/hyperlink" Target="https://www.wyoleg.gov/Legislation/2026/SF0077" TargetMode="External"/><Relationship Id="rId251" Type="http://schemas.openxmlformats.org/officeDocument/2006/relationships/hyperlink" Target="https://www.wyoleg.gov/Legislation/2026/SF0051" TargetMode="External"/><Relationship Id="rId489" Type="http://schemas.openxmlformats.org/officeDocument/2006/relationships/hyperlink" Target="https://www.wyoleg.gov/Legislation/2026/HB0154" TargetMode="External"/><Relationship Id="rId654" Type="http://schemas.openxmlformats.org/officeDocument/2006/relationships/hyperlink" Target="https://www.wyoleg.gov/Legislation/2026/SF0119" TargetMode="External"/><Relationship Id="rId46" Type="http://schemas.openxmlformats.org/officeDocument/2006/relationships/hyperlink" Target="https://www.wyoleg.gov/Legislation/2026/HB0046" TargetMode="External"/><Relationship Id="rId293" Type="http://schemas.openxmlformats.org/officeDocument/2006/relationships/hyperlink" Target="https://www.wyoleg.gov/Legislation/2026/SF0093" TargetMode="External"/><Relationship Id="rId307" Type="http://schemas.openxmlformats.org/officeDocument/2006/relationships/hyperlink" Target="https://www.wyoleg.gov/Legislation/2026/SF0107" TargetMode="External"/><Relationship Id="rId349" Type="http://schemas.openxmlformats.org/officeDocument/2006/relationships/hyperlink" Target="https://www.wyoleg.gov/Legislation/2026/HB0014" TargetMode="External"/><Relationship Id="rId514" Type="http://schemas.openxmlformats.org/officeDocument/2006/relationships/hyperlink" Target="https://www.wyoleg.gov/Legislation/2026/HB0179" TargetMode="External"/><Relationship Id="rId556" Type="http://schemas.openxmlformats.org/officeDocument/2006/relationships/hyperlink" Target="https://www.wyoleg.gov/Legislation/2026/SF0021" TargetMode="External"/><Relationship Id="rId88" Type="http://schemas.openxmlformats.org/officeDocument/2006/relationships/hyperlink" Target="https://www.wyoleg.gov/Legislation/2026/HB0088" TargetMode="External"/><Relationship Id="rId111" Type="http://schemas.openxmlformats.org/officeDocument/2006/relationships/hyperlink" Target="https://www.wyoleg.gov/Legislation/2026/HB0111" TargetMode="External"/><Relationship Id="rId153" Type="http://schemas.openxmlformats.org/officeDocument/2006/relationships/hyperlink" Target="https://www.wyoleg.gov/Legislation/2026/HB0153" TargetMode="External"/><Relationship Id="rId195" Type="http://schemas.openxmlformats.org/officeDocument/2006/relationships/hyperlink" Target="https://www.wyoleg.gov/Legislation/2026/HJ0003" TargetMode="External"/><Relationship Id="rId209" Type="http://schemas.openxmlformats.org/officeDocument/2006/relationships/hyperlink" Target="https://www.wyoleg.gov/Legislation/2026/SF0009" TargetMode="External"/><Relationship Id="rId360" Type="http://schemas.openxmlformats.org/officeDocument/2006/relationships/hyperlink" Target="https://www.wyoleg.gov/Legislation/2026/HB0025" TargetMode="External"/><Relationship Id="rId416" Type="http://schemas.openxmlformats.org/officeDocument/2006/relationships/hyperlink" Target="https://www.wyoleg.gov/Legislation/2026/HB0081" TargetMode="External"/><Relationship Id="rId598" Type="http://schemas.openxmlformats.org/officeDocument/2006/relationships/hyperlink" Target="https://www.wyoleg.gov/Legislation/2026/SF0063" TargetMode="External"/><Relationship Id="rId220" Type="http://schemas.openxmlformats.org/officeDocument/2006/relationships/hyperlink" Target="https://www.wyoleg.gov/Legislation/2026/SF0020" TargetMode="External"/><Relationship Id="rId458" Type="http://schemas.openxmlformats.org/officeDocument/2006/relationships/hyperlink" Target="https://www.wyoleg.gov/Legislation/2026/HB0123" TargetMode="External"/><Relationship Id="rId623" Type="http://schemas.openxmlformats.org/officeDocument/2006/relationships/hyperlink" Target="https://www.wyoleg.gov/Legislation/2026/SF0088" TargetMode="External"/><Relationship Id="rId665" Type="http://schemas.openxmlformats.org/officeDocument/2006/relationships/hyperlink" Target="https://www.wyoleg.gov/Legislation/2026/SJ0004" TargetMode="External"/><Relationship Id="rId15" Type="http://schemas.openxmlformats.org/officeDocument/2006/relationships/hyperlink" Target="https://www.wyoleg.gov/Legislation/2026/HB0015" TargetMode="External"/><Relationship Id="rId57" Type="http://schemas.openxmlformats.org/officeDocument/2006/relationships/hyperlink" Target="https://www.wyoleg.gov/Legislation/2026/HB0057" TargetMode="External"/><Relationship Id="rId262" Type="http://schemas.openxmlformats.org/officeDocument/2006/relationships/hyperlink" Target="https://www.wyoleg.gov/Legislation/2026/SF0062" TargetMode="External"/><Relationship Id="rId318" Type="http://schemas.openxmlformats.org/officeDocument/2006/relationships/hyperlink" Target="https://www.wyoleg.gov/Legislation/2026/SF0118" TargetMode="External"/><Relationship Id="rId525" Type="http://schemas.openxmlformats.org/officeDocument/2006/relationships/hyperlink" Target="https://www.wyoleg.gov/Legislation/2026/HB0190" TargetMode="External"/><Relationship Id="rId567" Type="http://schemas.openxmlformats.org/officeDocument/2006/relationships/hyperlink" Target="https://www.wyoleg.gov/Legislation/2026/SF0032" TargetMode="External"/><Relationship Id="rId99" Type="http://schemas.openxmlformats.org/officeDocument/2006/relationships/hyperlink" Target="https://www.wyoleg.gov/Legislation/2026/HB0099" TargetMode="External"/><Relationship Id="rId122" Type="http://schemas.openxmlformats.org/officeDocument/2006/relationships/hyperlink" Target="https://www.wyoleg.gov/Legislation/2026/HB0122" TargetMode="External"/><Relationship Id="rId164" Type="http://schemas.openxmlformats.org/officeDocument/2006/relationships/hyperlink" Target="https://www.wyoleg.gov/Legislation/2026/HB0164" TargetMode="External"/><Relationship Id="rId371" Type="http://schemas.openxmlformats.org/officeDocument/2006/relationships/hyperlink" Target="https://www.wyoleg.gov/Legislation/2026/HB0036" TargetMode="External"/><Relationship Id="rId427" Type="http://schemas.openxmlformats.org/officeDocument/2006/relationships/hyperlink" Target="https://www.wyoleg.gov/Legislation/2026/HB0092" TargetMode="External"/><Relationship Id="rId469" Type="http://schemas.openxmlformats.org/officeDocument/2006/relationships/hyperlink" Target="https://www.wyoleg.gov/Legislation/2026/HB0134" TargetMode="External"/><Relationship Id="rId634" Type="http://schemas.openxmlformats.org/officeDocument/2006/relationships/hyperlink" Target="https://www.wyoleg.gov/Legislation/2026/SF0099" TargetMode="External"/><Relationship Id="rId26" Type="http://schemas.openxmlformats.org/officeDocument/2006/relationships/hyperlink" Target="https://www.wyoleg.gov/Legislation/2026/HB0026" TargetMode="External"/><Relationship Id="rId231" Type="http://schemas.openxmlformats.org/officeDocument/2006/relationships/hyperlink" Target="https://www.wyoleg.gov/Legislation/2026/SF0031" TargetMode="External"/><Relationship Id="rId273" Type="http://schemas.openxmlformats.org/officeDocument/2006/relationships/hyperlink" Target="https://www.wyoleg.gov/Legislation/2026/SF0073" TargetMode="External"/><Relationship Id="rId329" Type="http://schemas.openxmlformats.org/officeDocument/2006/relationships/hyperlink" Target="https://www.wyoleg.gov/Legislation/2026/SJ0003" TargetMode="External"/><Relationship Id="rId480" Type="http://schemas.openxmlformats.org/officeDocument/2006/relationships/hyperlink" Target="https://www.wyoleg.gov/Legislation/2026/HB0145" TargetMode="External"/><Relationship Id="rId536" Type="http://schemas.openxmlformats.org/officeDocument/2006/relationships/hyperlink" Target="https://www.wyoleg.gov/Legislation/2026/SF0001" TargetMode="External"/><Relationship Id="rId68" Type="http://schemas.openxmlformats.org/officeDocument/2006/relationships/hyperlink" Target="https://www.wyoleg.gov/Legislation/2026/HB0068" TargetMode="External"/><Relationship Id="rId133" Type="http://schemas.openxmlformats.org/officeDocument/2006/relationships/hyperlink" Target="https://www.wyoleg.gov/Legislation/2026/HB0133" TargetMode="External"/><Relationship Id="rId175" Type="http://schemas.openxmlformats.org/officeDocument/2006/relationships/hyperlink" Target="https://www.wyoleg.gov/Legislation/2026/HB0175" TargetMode="External"/><Relationship Id="rId340" Type="http://schemas.openxmlformats.org/officeDocument/2006/relationships/hyperlink" Target="https://www.wyoleg.gov/Legislation/2026/HB0005" TargetMode="External"/><Relationship Id="rId578" Type="http://schemas.openxmlformats.org/officeDocument/2006/relationships/hyperlink" Target="https://www.wyoleg.gov/Legislation/2026/SF0043" TargetMode="External"/><Relationship Id="rId200" Type="http://schemas.openxmlformats.org/officeDocument/2006/relationships/hyperlink" Target="https://www.wyoleg.gov/Legislation/2026/HJ0008" TargetMode="External"/><Relationship Id="rId382" Type="http://schemas.openxmlformats.org/officeDocument/2006/relationships/hyperlink" Target="https://www.wyoleg.gov/Legislation/2026/HB0047" TargetMode="External"/><Relationship Id="rId438" Type="http://schemas.openxmlformats.org/officeDocument/2006/relationships/hyperlink" Target="https://www.wyoleg.gov/Legislation/2026/HB0103" TargetMode="External"/><Relationship Id="rId603" Type="http://schemas.openxmlformats.org/officeDocument/2006/relationships/hyperlink" Target="https://www.wyoleg.gov/Legislation/2026/SF0068" TargetMode="External"/><Relationship Id="rId645" Type="http://schemas.openxmlformats.org/officeDocument/2006/relationships/hyperlink" Target="https://www.wyoleg.gov/Legislation/2026/SF0110" TargetMode="External"/><Relationship Id="rId242" Type="http://schemas.openxmlformats.org/officeDocument/2006/relationships/hyperlink" Target="https://www.wyoleg.gov/Legislation/2026/SF0042" TargetMode="External"/><Relationship Id="rId284" Type="http://schemas.openxmlformats.org/officeDocument/2006/relationships/hyperlink" Target="https://www.wyoleg.gov/Legislation/2026/SF0084" TargetMode="External"/><Relationship Id="rId491" Type="http://schemas.openxmlformats.org/officeDocument/2006/relationships/hyperlink" Target="https://www.wyoleg.gov/Legislation/2026/HB0156" TargetMode="External"/><Relationship Id="rId505" Type="http://schemas.openxmlformats.org/officeDocument/2006/relationships/hyperlink" Target="https://www.wyoleg.gov/Legislation/2026/HB0170" TargetMode="External"/><Relationship Id="rId37" Type="http://schemas.openxmlformats.org/officeDocument/2006/relationships/hyperlink" Target="https://www.wyoleg.gov/Legislation/2026/HB0037" TargetMode="External"/><Relationship Id="rId79" Type="http://schemas.openxmlformats.org/officeDocument/2006/relationships/hyperlink" Target="https://www.wyoleg.gov/Legislation/2026/HB0079" TargetMode="External"/><Relationship Id="rId102" Type="http://schemas.openxmlformats.org/officeDocument/2006/relationships/hyperlink" Target="https://www.wyoleg.gov/Legislation/2026/HB0102" TargetMode="External"/><Relationship Id="rId144" Type="http://schemas.openxmlformats.org/officeDocument/2006/relationships/hyperlink" Target="https://www.wyoleg.gov/Legislation/2026/HB0144" TargetMode="External"/><Relationship Id="rId547" Type="http://schemas.openxmlformats.org/officeDocument/2006/relationships/hyperlink" Target="https://www.wyoleg.gov/Legislation/2026/SF0012" TargetMode="External"/><Relationship Id="rId589" Type="http://schemas.openxmlformats.org/officeDocument/2006/relationships/hyperlink" Target="https://www.wyoleg.gov/Legislation/2026/SF0054" TargetMode="External"/><Relationship Id="rId90" Type="http://schemas.openxmlformats.org/officeDocument/2006/relationships/hyperlink" Target="https://www.wyoleg.gov/Legislation/2026/HB0090" TargetMode="External"/><Relationship Id="rId186" Type="http://schemas.openxmlformats.org/officeDocument/2006/relationships/hyperlink" Target="https://www.wyoleg.gov/Legislation/2026/HB0186" TargetMode="External"/><Relationship Id="rId351" Type="http://schemas.openxmlformats.org/officeDocument/2006/relationships/hyperlink" Target="https://www.wyoleg.gov/Legislation/2026/HB0016" TargetMode="External"/><Relationship Id="rId393" Type="http://schemas.openxmlformats.org/officeDocument/2006/relationships/hyperlink" Target="https://www.wyoleg.gov/Legislation/2026/HB0058" TargetMode="External"/><Relationship Id="rId407" Type="http://schemas.openxmlformats.org/officeDocument/2006/relationships/hyperlink" Target="https://www.wyoleg.gov/Legislation/2026/HB0072" TargetMode="External"/><Relationship Id="rId449" Type="http://schemas.openxmlformats.org/officeDocument/2006/relationships/hyperlink" Target="https://www.wyoleg.gov/Legislation/2026/HB0114" TargetMode="External"/><Relationship Id="rId614" Type="http://schemas.openxmlformats.org/officeDocument/2006/relationships/hyperlink" Target="https://www.wyoleg.gov/Legislation/2026/SF0079" TargetMode="External"/><Relationship Id="rId656" Type="http://schemas.openxmlformats.org/officeDocument/2006/relationships/hyperlink" Target="https://www.wyoleg.gov/Legislation/2026/SF0121" TargetMode="External"/><Relationship Id="rId211" Type="http://schemas.openxmlformats.org/officeDocument/2006/relationships/hyperlink" Target="https://www.wyoleg.gov/Legislation/2026/SF0011" TargetMode="External"/><Relationship Id="rId253" Type="http://schemas.openxmlformats.org/officeDocument/2006/relationships/hyperlink" Target="https://www.wyoleg.gov/Legislation/2026/SF0053" TargetMode="External"/><Relationship Id="rId295" Type="http://schemas.openxmlformats.org/officeDocument/2006/relationships/hyperlink" Target="https://www.wyoleg.gov/Legislation/2026/SF0095" TargetMode="External"/><Relationship Id="rId309" Type="http://schemas.openxmlformats.org/officeDocument/2006/relationships/hyperlink" Target="https://www.wyoleg.gov/Legislation/2026/SF0109" TargetMode="External"/><Relationship Id="rId460" Type="http://schemas.openxmlformats.org/officeDocument/2006/relationships/hyperlink" Target="https://www.wyoleg.gov/Legislation/2026/HB0125" TargetMode="External"/><Relationship Id="rId516" Type="http://schemas.openxmlformats.org/officeDocument/2006/relationships/hyperlink" Target="https://www.wyoleg.gov/Legislation/2026/HB0181" TargetMode="External"/><Relationship Id="rId48" Type="http://schemas.openxmlformats.org/officeDocument/2006/relationships/hyperlink" Target="https://www.wyoleg.gov/Legislation/2026/HB0048" TargetMode="External"/><Relationship Id="rId113" Type="http://schemas.openxmlformats.org/officeDocument/2006/relationships/hyperlink" Target="https://www.wyoleg.gov/Legislation/2026/HB0113" TargetMode="External"/><Relationship Id="rId320" Type="http://schemas.openxmlformats.org/officeDocument/2006/relationships/hyperlink" Target="https://www.wyoleg.gov/Legislation/2026/SF0120" TargetMode="External"/><Relationship Id="rId558" Type="http://schemas.openxmlformats.org/officeDocument/2006/relationships/hyperlink" Target="https://www.wyoleg.gov/Legislation/2026/SF0023" TargetMode="External"/><Relationship Id="rId155" Type="http://schemas.openxmlformats.org/officeDocument/2006/relationships/hyperlink" Target="https://www.wyoleg.gov/Legislation/2026/HB0155" TargetMode="External"/><Relationship Id="rId197" Type="http://schemas.openxmlformats.org/officeDocument/2006/relationships/hyperlink" Target="https://www.wyoleg.gov/Legislation/2026/HJ0005" TargetMode="External"/><Relationship Id="rId362" Type="http://schemas.openxmlformats.org/officeDocument/2006/relationships/hyperlink" Target="https://www.wyoleg.gov/Legislation/2026/HB0027" TargetMode="External"/><Relationship Id="rId418" Type="http://schemas.openxmlformats.org/officeDocument/2006/relationships/hyperlink" Target="https://www.wyoleg.gov/Legislation/2026/HB0083" TargetMode="External"/><Relationship Id="rId625" Type="http://schemas.openxmlformats.org/officeDocument/2006/relationships/hyperlink" Target="https://www.wyoleg.gov/Legislation/2026/SF0090" TargetMode="External"/><Relationship Id="rId222" Type="http://schemas.openxmlformats.org/officeDocument/2006/relationships/hyperlink" Target="https://www.wyoleg.gov/Legislation/2026/SF0022" TargetMode="External"/><Relationship Id="rId264" Type="http://schemas.openxmlformats.org/officeDocument/2006/relationships/hyperlink" Target="https://www.wyoleg.gov/Legislation/2026/SF0064" TargetMode="External"/><Relationship Id="rId471" Type="http://schemas.openxmlformats.org/officeDocument/2006/relationships/hyperlink" Target="https://www.wyoleg.gov/Legislation/2026/HB0136" TargetMode="External"/><Relationship Id="rId667" Type="http://schemas.openxmlformats.org/officeDocument/2006/relationships/hyperlink" Target="https://www.wyoleg.gov/Legislation/2026/SJ0006" TargetMode="External"/><Relationship Id="rId17" Type="http://schemas.openxmlformats.org/officeDocument/2006/relationships/hyperlink" Target="https://www.wyoleg.gov/Legislation/2026/HB0017" TargetMode="External"/><Relationship Id="rId59" Type="http://schemas.openxmlformats.org/officeDocument/2006/relationships/hyperlink" Target="https://www.wyoleg.gov/Legislation/2026/HB0059" TargetMode="External"/><Relationship Id="rId124" Type="http://schemas.openxmlformats.org/officeDocument/2006/relationships/hyperlink" Target="https://www.wyoleg.gov/Legislation/2026/HB0124" TargetMode="External"/><Relationship Id="rId527" Type="http://schemas.openxmlformats.org/officeDocument/2006/relationships/hyperlink" Target="https://www.wyoleg.gov/Legislation/2026/HB0192" TargetMode="External"/><Relationship Id="rId569" Type="http://schemas.openxmlformats.org/officeDocument/2006/relationships/hyperlink" Target="https://www.wyoleg.gov/Legislation/2026/SF0034" TargetMode="External"/><Relationship Id="rId70" Type="http://schemas.openxmlformats.org/officeDocument/2006/relationships/hyperlink" Target="https://www.wyoleg.gov/Legislation/2026/HB0070" TargetMode="External"/><Relationship Id="rId166" Type="http://schemas.openxmlformats.org/officeDocument/2006/relationships/hyperlink" Target="https://www.wyoleg.gov/Legislation/2026/HB0166" TargetMode="External"/><Relationship Id="rId331" Type="http://schemas.openxmlformats.org/officeDocument/2006/relationships/hyperlink" Target="https://www.wyoleg.gov/Legislation/2026/SJ0005" TargetMode="External"/><Relationship Id="rId373" Type="http://schemas.openxmlformats.org/officeDocument/2006/relationships/hyperlink" Target="https://www.wyoleg.gov/Legislation/2026/HB0038" TargetMode="External"/><Relationship Id="rId429" Type="http://schemas.openxmlformats.org/officeDocument/2006/relationships/hyperlink" Target="https://www.wyoleg.gov/Legislation/2026/HB0094" TargetMode="External"/><Relationship Id="rId580" Type="http://schemas.openxmlformats.org/officeDocument/2006/relationships/hyperlink" Target="https://www.wyoleg.gov/Legislation/2026/SF0045" TargetMode="External"/><Relationship Id="rId636" Type="http://schemas.openxmlformats.org/officeDocument/2006/relationships/hyperlink" Target="https://www.wyoleg.gov/Legislation/2026/SF0101" TargetMode="External"/><Relationship Id="rId1" Type="http://schemas.openxmlformats.org/officeDocument/2006/relationships/hyperlink" Target="https://www.wyoleg.gov/Legislation/2026/HB0001" TargetMode="External"/><Relationship Id="rId233" Type="http://schemas.openxmlformats.org/officeDocument/2006/relationships/hyperlink" Target="https://www.wyoleg.gov/Legislation/2026/SF0033" TargetMode="External"/><Relationship Id="rId440" Type="http://schemas.openxmlformats.org/officeDocument/2006/relationships/hyperlink" Target="https://www.wyoleg.gov/Legislation/2026/HB0105" TargetMode="External"/><Relationship Id="rId28" Type="http://schemas.openxmlformats.org/officeDocument/2006/relationships/hyperlink" Target="https://www.wyoleg.gov/Legislation/2026/HB0028" TargetMode="External"/><Relationship Id="rId275" Type="http://schemas.openxmlformats.org/officeDocument/2006/relationships/hyperlink" Target="https://www.wyoleg.gov/Legislation/2026/SF0075" TargetMode="External"/><Relationship Id="rId300" Type="http://schemas.openxmlformats.org/officeDocument/2006/relationships/hyperlink" Target="https://www.wyoleg.gov/Legislation/2026/SF0100" TargetMode="External"/><Relationship Id="rId482" Type="http://schemas.openxmlformats.org/officeDocument/2006/relationships/hyperlink" Target="https://www.wyoleg.gov/Legislation/2026/HB0147" TargetMode="External"/><Relationship Id="rId538" Type="http://schemas.openxmlformats.org/officeDocument/2006/relationships/hyperlink" Target="https://www.wyoleg.gov/Legislation/2026/SF0003" TargetMode="External"/><Relationship Id="rId81" Type="http://schemas.openxmlformats.org/officeDocument/2006/relationships/hyperlink" Target="https://www.wyoleg.gov/Legislation/2026/HB0081" TargetMode="External"/><Relationship Id="rId135" Type="http://schemas.openxmlformats.org/officeDocument/2006/relationships/hyperlink" Target="https://www.wyoleg.gov/Legislation/2026/HB0135" TargetMode="External"/><Relationship Id="rId177" Type="http://schemas.openxmlformats.org/officeDocument/2006/relationships/hyperlink" Target="https://www.wyoleg.gov/Legislation/2026/HB0177" TargetMode="External"/><Relationship Id="rId342" Type="http://schemas.openxmlformats.org/officeDocument/2006/relationships/hyperlink" Target="https://www.wyoleg.gov/Legislation/2026/HB0007" TargetMode="External"/><Relationship Id="rId384" Type="http://schemas.openxmlformats.org/officeDocument/2006/relationships/hyperlink" Target="https://www.wyoleg.gov/Legislation/2026/HB0049" TargetMode="External"/><Relationship Id="rId591" Type="http://schemas.openxmlformats.org/officeDocument/2006/relationships/hyperlink" Target="https://www.wyoleg.gov/Legislation/2026/SF0056" TargetMode="External"/><Relationship Id="rId605" Type="http://schemas.openxmlformats.org/officeDocument/2006/relationships/hyperlink" Target="https://www.wyoleg.gov/Legislation/2026/SF0070" TargetMode="External"/><Relationship Id="rId202" Type="http://schemas.openxmlformats.org/officeDocument/2006/relationships/hyperlink" Target="https://www.wyoleg.gov/Legislation/2026/SF0002" TargetMode="External"/><Relationship Id="rId244" Type="http://schemas.openxmlformats.org/officeDocument/2006/relationships/hyperlink" Target="https://www.wyoleg.gov/Legislation/2026/SF0044" TargetMode="External"/><Relationship Id="rId647" Type="http://schemas.openxmlformats.org/officeDocument/2006/relationships/hyperlink" Target="https://www.wyoleg.gov/Legislation/2026/SF0112" TargetMode="External"/><Relationship Id="rId39" Type="http://schemas.openxmlformats.org/officeDocument/2006/relationships/hyperlink" Target="https://www.wyoleg.gov/Legislation/2026/HB0039" TargetMode="External"/><Relationship Id="rId286" Type="http://schemas.openxmlformats.org/officeDocument/2006/relationships/hyperlink" Target="https://www.wyoleg.gov/Legislation/2026/SF0086" TargetMode="External"/><Relationship Id="rId451" Type="http://schemas.openxmlformats.org/officeDocument/2006/relationships/hyperlink" Target="https://www.wyoleg.gov/Legislation/2026/HB0116" TargetMode="External"/><Relationship Id="rId493" Type="http://schemas.openxmlformats.org/officeDocument/2006/relationships/hyperlink" Target="https://www.wyoleg.gov/Legislation/2026/HB0158" TargetMode="External"/><Relationship Id="rId507" Type="http://schemas.openxmlformats.org/officeDocument/2006/relationships/hyperlink" Target="https://www.wyoleg.gov/Legislation/2026/HB0172" TargetMode="External"/><Relationship Id="rId549" Type="http://schemas.openxmlformats.org/officeDocument/2006/relationships/hyperlink" Target="https://www.wyoleg.gov/Legislation/2026/SF0014" TargetMode="External"/><Relationship Id="rId50" Type="http://schemas.openxmlformats.org/officeDocument/2006/relationships/hyperlink" Target="https://www.wyoleg.gov/Legislation/2026/HB0050" TargetMode="External"/><Relationship Id="rId104" Type="http://schemas.openxmlformats.org/officeDocument/2006/relationships/hyperlink" Target="https://www.wyoleg.gov/Legislation/2026/HB0104" TargetMode="External"/><Relationship Id="rId146" Type="http://schemas.openxmlformats.org/officeDocument/2006/relationships/hyperlink" Target="https://www.wyoleg.gov/Legislation/2026/HB0146" TargetMode="External"/><Relationship Id="rId188" Type="http://schemas.openxmlformats.org/officeDocument/2006/relationships/hyperlink" Target="https://www.wyoleg.gov/Legislation/2026/HB0188" TargetMode="External"/><Relationship Id="rId311" Type="http://schemas.openxmlformats.org/officeDocument/2006/relationships/hyperlink" Target="https://www.wyoleg.gov/Legislation/2026/SF0111" TargetMode="External"/><Relationship Id="rId353" Type="http://schemas.openxmlformats.org/officeDocument/2006/relationships/hyperlink" Target="https://www.wyoleg.gov/Legislation/2026/HB0018" TargetMode="External"/><Relationship Id="rId395" Type="http://schemas.openxmlformats.org/officeDocument/2006/relationships/hyperlink" Target="https://www.wyoleg.gov/Legislation/2026/HB0060" TargetMode="External"/><Relationship Id="rId409" Type="http://schemas.openxmlformats.org/officeDocument/2006/relationships/hyperlink" Target="https://www.wyoleg.gov/Legislation/2026/HB0074" TargetMode="External"/><Relationship Id="rId560" Type="http://schemas.openxmlformats.org/officeDocument/2006/relationships/hyperlink" Target="https://www.wyoleg.gov/Legislation/2026/SF0025" TargetMode="External"/><Relationship Id="rId92" Type="http://schemas.openxmlformats.org/officeDocument/2006/relationships/hyperlink" Target="https://www.wyoleg.gov/Legislation/2026/HB0092" TargetMode="External"/><Relationship Id="rId213" Type="http://schemas.openxmlformats.org/officeDocument/2006/relationships/hyperlink" Target="https://www.wyoleg.gov/Legislation/2026/SF0013" TargetMode="External"/><Relationship Id="rId420" Type="http://schemas.openxmlformats.org/officeDocument/2006/relationships/hyperlink" Target="https://www.wyoleg.gov/Legislation/2026/HB0085" TargetMode="External"/><Relationship Id="rId616" Type="http://schemas.openxmlformats.org/officeDocument/2006/relationships/hyperlink" Target="https://www.wyoleg.gov/Legislation/2026/SF0081" TargetMode="External"/><Relationship Id="rId658" Type="http://schemas.openxmlformats.org/officeDocument/2006/relationships/hyperlink" Target="https://www.wyoleg.gov/Legislation/2026/SF0123" TargetMode="External"/><Relationship Id="rId255" Type="http://schemas.openxmlformats.org/officeDocument/2006/relationships/hyperlink" Target="https://www.wyoleg.gov/Legislation/2026/SF0055" TargetMode="External"/><Relationship Id="rId297" Type="http://schemas.openxmlformats.org/officeDocument/2006/relationships/hyperlink" Target="https://www.wyoleg.gov/Legislation/2026/SF0097" TargetMode="External"/><Relationship Id="rId462" Type="http://schemas.openxmlformats.org/officeDocument/2006/relationships/hyperlink" Target="https://www.wyoleg.gov/Legislation/2026/HB0127" TargetMode="External"/><Relationship Id="rId518" Type="http://schemas.openxmlformats.org/officeDocument/2006/relationships/hyperlink" Target="https://www.wyoleg.gov/Legislation/2026/HB0183" TargetMode="External"/><Relationship Id="rId115" Type="http://schemas.openxmlformats.org/officeDocument/2006/relationships/hyperlink" Target="https://www.wyoleg.gov/Legislation/2026/HB0115" TargetMode="External"/><Relationship Id="rId157" Type="http://schemas.openxmlformats.org/officeDocument/2006/relationships/hyperlink" Target="https://www.wyoleg.gov/Legislation/2026/HB0157" TargetMode="External"/><Relationship Id="rId322" Type="http://schemas.openxmlformats.org/officeDocument/2006/relationships/hyperlink" Target="https://www.wyoleg.gov/Legislation/2026/SF0122" TargetMode="External"/><Relationship Id="rId364" Type="http://schemas.openxmlformats.org/officeDocument/2006/relationships/hyperlink" Target="https://www.wyoleg.gov/Legislation/2026/HB0029" TargetMode="External"/><Relationship Id="rId61" Type="http://schemas.openxmlformats.org/officeDocument/2006/relationships/hyperlink" Target="https://www.wyoleg.gov/Legislation/2026/HB0061" TargetMode="External"/><Relationship Id="rId199" Type="http://schemas.openxmlformats.org/officeDocument/2006/relationships/hyperlink" Target="https://www.wyoleg.gov/Legislation/2026/HJ0007" TargetMode="External"/><Relationship Id="rId571" Type="http://schemas.openxmlformats.org/officeDocument/2006/relationships/hyperlink" Target="https://www.wyoleg.gov/Legislation/2026/SF0036" TargetMode="External"/><Relationship Id="rId627" Type="http://schemas.openxmlformats.org/officeDocument/2006/relationships/hyperlink" Target="https://www.wyoleg.gov/Legislation/2026/SF0092" TargetMode="External"/><Relationship Id="rId669" Type="http://schemas.openxmlformats.org/officeDocument/2006/relationships/hyperlink" Target="https://www.wyoleg.gov/Legislation/2026/SJ0008" TargetMode="External"/><Relationship Id="rId19" Type="http://schemas.openxmlformats.org/officeDocument/2006/relationships/hyperlink" Target="https://www.wyoleg.gov/Legislation/2026/HB0019" TargetMode="External"/><Relationship Id="rId224" Type="http://schemas.openxmlformats.org/officeDocument/2006/relationships/hyperlink" Target="https://www.wyoleg.gov/Legislation/2026/SF0024" TargetMode="External"/><Relationship Id="rId266" Type="http://schemas.openxmlformats.org/officeDocument/2006/relationships/hyperlink" Target="https://www.wyoleg.gov/Legislation/2026/SF0066" TargetMode="External"/><Relationship Id="rId431" Type="http://schemas.openxmlformats.org/officeDocument/2006/relationships/hyperlink" Target="https://www.wyoleg.gov/Legislation/2026/HB0096" TargetMode="External"/><Relationship Id="rId473" Type="http://schemas.openxmlformats.org/officeDocument/2006/relationships/hyperlink" Target="https://www.wyoleg.gov/Legislation/2026/HB0138" TargetMode="External"/><Relationship Id="rId529" Type="http://schemas.openxmlformats.org/officeDocument/2006/relationships/hyperlink" Target="https://www.wyoleg.gov/Legislation/2026/HJ0002" TargetMode="External"/><Relationship Id="rId30" Type="http://schemas.openxmlformats.org/officeDocument/2006/relationships/hyperlink" Target="https://www.wyoleg.gov/Legislation/2026/HB0030" TargetMode="External"/><Relationship Id="rId126" Type="http://schemas.openxmlformats.org/officeDocument/2006/relationships/hyperlink" Target="https://www.wyoleg.gov/Legislation/2026/HB0126" TargetMode="External"/><Relationship Id="rId168" Type="http://schemas.openxmlformats.org/officeDocument/2006/relationships/hyperlink" Target="https://www.wyoleg.gov/Legislation/2026/HB0168" TargetMode="External"/><Relationship Id="rId333" Type="http://schemas.openxmlformats.org/officeDocument/2006/relationships/hyperlink" Target="https://www.wyoleg.gov/Legislation/2026/SJ0007" TargetMode="External"/><Relationship Id="rId540" Type="http://schemas.openxmlformats.org/officeDocument/2006/relationships/hyperlink" Target="https://www.wyoleg.gov/Legislation/2026/SF0005" TargetMode="External"/><Relationship Id="rId72" Type="http://schemas.openxmlformats.org/officeDocument/2006/relationships/hyperlink" Target="https://www.wyoleg.gov/Legislation/2026/HB0072" TargetMode="External"/><Relationship Id="rId375" Type="http://schemas.openxmlformats.org/officeDocument/2006/relationships/hyperlink" Target="https://www.wyoleg.gov/Legislation/2026/HB0040" TargetMode="External"/><Relationship Id="rId582" Type="http://schemas.openxmlformats.org/officeDocument/2006/relationships/hyperlink" Target="https://www.wyoleg.gov/Legislation/2026/SF0047" TargetMode="External"/><Relationship Id="rId638" Type="http://schemas.openxmlformats.org/officeDocument/2006/relationships/hyperlink" Target="https://www.wyoleg.gov/Legislation/2026/SF0103" TargetMode="External"/><Relationship Id="rId3" Type="http://schemas.openxmlformats.org/officeDocument/2006/relationships/hyperlink" Target="https://www.wyoleg.gov/Legislation/2026/HB0003" TargetMode="External"/><Relationship Id="rId235" Type="http://schemas.openxmlformats.org/officeDocument/2006/relationships/hyperlink" Target="https://www.wyoleg.gov/Legislation/2026/SF0035" TargetMode="External"/><Relationship Id="rId277" Type="http://schemas.openxmlformats.org/officeDocument/2006/relationships/hyperlink" Target="https://www.wyoleg.gov/Legislation/2026/SF0077" TargetMode="External"/><Relationship Id="rId400" Type="http://schemas.openxmlformats.org/officeDocument/2006/relationships/hyperlink" Target="https://www.wyoleg.gov/Legislation/2026/HB0065" TargetMode="External"/><Relationship Id="rId442" Type="http://schemas.openxmlformats.org/officeDocument/2006/relationships/hyperlink" Target="https://www.wyoleg.gov/Legislation/2026/HB0107" TargetMode="External"/><Relationship Id="rId484" Type="http://schemas.openxmlformats.org/officeDocument/2006/relationships/hyperlink" Target="https://www.wyoleg.gov/Legislation/2026/HB0149" TargetMode="External"/><Relationship Id="rId137" Type="http://schemas.openxmlformats.org/officeDocument/2006/relationships/hyperlink" Target="https://www.wyoleg.gov/Legislation/2026/HB0137" TargetMode="External"/><Relationship Id="rId302" Type="http://schemas.openxmlformats.org/officeDocument/2006/relationships/hyperlink" Target="https://www.wyoleg.gov/Legislation/2026/SF0102" TargetMode="External"/><Relationship Id="rId344" Type="http://schemas.openxmlformats.org/officeDocument/2006/relationships/hyperlink" Target="https://www.wyoleg.gov/Legislation/2026/HB0009" TargetMode="External"/><Relationship Id="rId41" Type="http://schemas.openxmlformats.org/officeDocument/2006/relationships/hyperlink" Target="https://www.wyoleg.gov/Legislation/2026/HB0041" TargetMode="External"/><Relationship Id="rId83" Type="http://schemas.openxmlformats.org/officeDocument/2006/relationships/hyperlink" Target="https://www.wyoleg.gov/Legislation/2026/HB0083" TargetMode="External"/><Relationship Id="rId179" Type="http://schemas.openxmlformats.org/officeDocument/2006/relationships/hyperlink" Target="https://www.wyoleg.gov/Legislation/2026/HB0179" TargetMode="External"/><Relationship Id="rId386" Type="http://schemas.openxmlformats.org/officeDocument/2006/relationships/hyperlink" Target="https://www.wyoleg.gov/Legislation/2026/HB0051" TargetMode="External"/><Relationship Id="rId551" Type="http://schemas.openxmlformats.org/officeDocument/2006/relationships/hyperlink" Target="https://www.wyoleg.gov/Legislation/2026/SF0016" TargetMode="External"/><Relationship Id="rId593" Type="http://schemas.openxmlformats.org/officeDocument/2006/relationships/hyperlink" Target="https://www.wyoleg.gov/Legislation/2026/SF0058" TargetMode="External"/><Relationship Id="rId607" Type="http://schemas.openxmlformats.org/officeDocument/2006/relationships/hyperlink" Target="https://www.wyoleg.gov/Legislation/2026/SF0072" TargetMode="External"/><Relationship Id="rId649" Type="http://schemas.openxmlformats.org/officeDocument/2006/relationships/hyperlink" Target="https://www.wyoleg.gov/Legislation/2026/SF0114" TargetMode="External"/><Relationship Id="rId190" Type="http://schemas.openxmlformats.org/officeDocument/2006/relationships/hyperlink" Target="https://www.wyoleg.gov/Legislation/2026/HB0190" TargetMode="External"/><Relationship Id="rId204" Type="http://schemas.openxmlformats.org/officeDocument/2006/relationships/hyperlink" Target="https://www.wyoleg.gov/Legislation/2026/SF0004" TargetMode="External"/><Relationship Id="rId246" Type="http://schemas.openxmlformats.org/officeDocument/2006/relationships/hyperlink" Target="https://www.wyoleg.gov/Legislation/2026/SF0046" TargetMode="External"/><Relationship Id="rId288" Type="http://schemas.openxmlformats.org/officeDocument/2006/relationships/hyperlink" Target="https://www.wyoleg.gov/Legislation/2026/SF0088" TargetMode="External"/><Relationship Id="rId411" Type="http://schemas.openxmlformats.org/officeDocument/2006/relationships/hyperlink" Target="https://www.wyoleg.gov/Legislation/2026/HB0076" TargetMode="External"/><Relationship Id="rId453" Type="http://schemas.openxmlformats.org/officeDocument/2006/relationships/hyperlink" Target="https://www.wyoleg.gov/Legislation/2026/HB0118" TargetMode="External"/><Relationship Id="rId509" Type="http://schemas.openxmlformats.org/officeDocument/2006/relationships/hyperlink" Target="https://www.wyoleg.gov/Legislation/2026/HB0174" TargetMode="External"/><Relationship Id="rId660" Type="http://schemas.openxmlformats.org/officeDocument/2006/relationships/hyperlink" Target="https://www.wyoleg.gov/Legislation/2026/SF0125" TargetMode="External"/><Relationship Id="rId106" Type="http://schemas.openxmlformats.org/officeDocument/2006/relationships/hyperlink" Target="https://www.wyoleg.gov/Legislation/2026/HB0106" TargetMode="External"/><Relationship Id="rId313" Type="http://schemas.openxmlformats.org/officeDocument/2006/relationships/hyperlink" Target="https://www.wyoleg.gov/Legislation/2026/SF0113" TargetMode="External"/><Relationship Id="rId495" Type="http://schemas.openxmlformats.org/officeDocument/2006/relationships/hyperlink" Target="https://www.wyoleg.gov/Legislation/2026/HB0160" TargetMode="External"/><Relationship Id="rId10" Type="http://schemas.openxmlformats.org/officeDocument/2006/relationships/hyperlink" Target="https://www.wyoleg.gov/Legislation/2026/HB0010" TargetMode="External"/><Relationship Id="rId52" Type="http://schemas.openxmlformats.org/officeDocument/2006/relationships/hyperlink" Target="https://www.wyoleg.gov/Legislation/2026/HB0052" TargetMode="External"/><Relationship Id="rId94" Type="http://schemas.openxmlformats.org/officeDocument/2006/relationships/hyperlink" Target="https://www.wyoleg.gov/Legislation/2026/HB0094" TargetMode="External"/><Relationship Id="rId148" Type="http://schemas.openxmlformats.org/officeDocument/2006/relationships/hyperlink" Target="https://www.wyoleg.gov/Legislation/2026/HB0148" TargetMode="External"/><Relationship Id="rId355" Type="http://schemas.openxmlformats.org/officeDocument/2006/relationships/hyperlink" Target="https://www.wyoleg.gov/Legislation/2026/HB0020" TargetMode="External"/><Relationship Id="rId397" Type="http://schemas.openxmlformats.org/officeDocument/2006/relationships/hyperlink" Target="https://www.wyoleg.gov/Legislation/2026/HB0062" TargetMode="External"/><Relationship Id="rId520" Type="http://schemas.openxmlformats.org/officeDocument/2006/relationships/hyperlink" Target="https://www.wyoleg.gov/Legislation/2026/HB0185" TargetMode="External"/><Relationship Id="rId562" Type="http://schemas.openxmlformats.org/officeDocument/2006/relationships/hyperlink" Target="https://www.wyoleg.gov/Legislation/2026/SF0027" TargetMode="External"/><Relationship Id="rId618" Type="http://schemas.openxmlformats.org/officeDocument/2006/relationships/hyperlink" Target="https://www.wyoleg.gov/Legislation/2026/SF0083" TargetMode="External"/><Relationship Id="rId215" Type="http://schemas.openxmlformats.org/officeDocument/2006/relationships/hyperlink" Target="https://www.wyoleg.gov/Legislation/2026/SF0015" TargetMode="External"/><Relationship Id="rId257" Type="http://schemas.openxmlformats.org/officeDocument/2006/relationships/hyperlink" Target="https://www.wyoleg.gov/Legislation/2026/SF0057" TargetMode="External"/><Relationship Id="rId422" Type="http://schemas.openxmlformats.org/officeDocument/2006/relationships/hyperlink" Target="https://www.wyoleg.gov/Legislation/2026/HB0087" TargetMode="External"/><Relationship Id="rId464" Type="http://schemas.openxmlformats.org/officeDocument/2006/relationships/hyperlink" Target="https://www.wyoleg.gov/Legislation/2026/HB0129" TargetMode="External"/><Relationship Id="rId299" Type="http://schemas.openxmlformats.org/officeDocument/2006/relationships/hyperlink" Target="https://www.wyoleg.gov/Legislation/2026/SF0099" TargetMode="External"/><Relationship Id="rId63" Type="http://schemas.openxmlformats.org/officeDocument/2006/relationships/hyperlink" Target="https://www.wyoleg.gov/Legislation/2026/HB0063" TargetMode="External"/><Relationship Id="rId159" Type="http://schemas.openxmlformats.org/officeDocument/2006/relationships/hyperlink" Target="https://www.wyoleg.gov/Legislation/2026/HB0159" TargetMode="External"/><Relationship Id="rId366" Type="http://schemas.openxmlformats.org/officeDocument/2006/relationships/hyperlink" Target="https://www.wyoleg.gov/Legislation/2026/HB0031" TargetMode="External"/><Relationship Id="rId573" Type="http://schemas.openxmlformats.org/officeDocument/2006/relationships/hyperlink" Target="https://www.wyoleg.gov/Legislation/2026/SF0038" TargetMode="External"/><Relationship Id="rId226" Type="http://schemas.openxmlformats.org/officeDocument/2006/relationships/hyperlink" Target="https://www.wyoleg.gov/Legislation/2026/SF0026" TargetMode="External"/><Relationship Id="rId433" Type="http://schemas.openxmlformats.org/officeDocument/2006/relationships/hyperlink" Target="https://www.wyoleg.gov/Legislation/2026/HB0098" TargetMode="External"/><Relationship Id="rId640" Type="http://schemas.openxmlformats.org/officeDocument/2006/relationships/hyperlink" Target="https://www.wyoleg.gov/Legislation/2026/SF0105" TargetMode="External"/><Relationship Id="rId74" Type="http://schemas.openxmlformats.org/officeDocument/2006/relationships/hyperlink" Target="https://www.wyoleg.gov/Legislation/2026/HB0074" TargetMode="External"/><Relationship Id="rId377" Type="http://schemas.openxmlformats.org/officeDocument/2006/relationships/hyperlink" Target="https://www.wyoleg.gov/Legislation/2026/HB0042" TargetMode="External"/><Relationship Id="rId500" Type="http://schemas.openxmlformats.org/officeDocument/2006/relationships/hyperlink" Target="https://www.wyoleg.gov/Legislation/2026/HB0165" TargetMode="External"/><Relationship Id="rId584" Type="http://schemas.openxmlformats.org/officeDocument/2006/relationships/hyperlink" Target="https://www.wyoleg.gov/Legislation/2026/SF0049" TargetMode="External"/><Relationship Id="rId5" Type="http://schemas.openxmlformats.org/officeDocument/2006/relationships/hyperlink" Target="https://www.wyoleg.gov/Legislation/2026/HB0005" TargetMode="External"/><Relationship Id="rId237" Type="http://schemas.openxmlformats.org/officeDocument/2006/relationships/hyperlink" Target="https://www.wyoleg.gov/Legislation/2026/SF0037" TargetMode="External"/><Relationship Id="rId444" Type="http://schemas.openxmlformats.org/officeDocument/2006/relationships/hyperlink" Target="https://www.wyoleg.gov/Legislation/2026/HB0109" TargetMode="External"/><Relationship Id="rId651" Type="http://schemas.openxmlformats.org/officeDocument/2006/relationships/hyperlink" Target="https://www.wyoleg.gov/Legislation/2026/SF0116" TargetMode="External"/><Relationship Id="rId290" Type="http://schemas.openxmlformats.org/officeDocument/2006/relationships/hyperlink" Target="https://www.wyoleg.gov/Legislation/2026/SF0090" TargetMode="External"/><Relationship Id="rId304" Type="http://schemas.openxmlformats.org/officeDocument/2006/relationships/hyperlink" Target="https://www.wyoleg.gov/Legislation/2026/SF0104" TargetMode="External"/><Relationship Id="rId388" Type="http://schemas.openxmlformats.org/officeDocument/2006/relationships/hyperlink" Target="https://www.wyoleg.gov/Legislation/2026/HB0053" TargetMode="External"/><Relationship Id="rId511" Type="http://schemas.openxmlformats.org/officeDocument/2006/relationships/hyperlink" Target="https://www.wyoleg.gov/Legislation/2026/HB0176" TargetMode="External"/><Relationship Id="rId609" Type="http://schemas.openxmlformats.org/officeDocument/2006/relationships/hyperlink" Target="https://www.wyoleg.gov/Legislation/2026/SF0074" TargetMode="External"/><Relationship Id="rId85" Type="http://schemas.openxmlformats.org/officeDocument/2006/relationships/hyperlink" Target="https://www.wyoleg.gov/Legislation/2026/HB0085" TargetMode="External"/><Relationship Id="rId150" Type="http://schemas.openxmlformats.org/officeDocument/2006/relationships/hyperlink" Target="https://www.wyoleg.gov/Legislation/2026/HB0150" TargetMode="External"/><Relationship Id="rId595" Type="http://schemas.openxmlformats.org/officeDocument/2006/relationships/hyperlink" Target="https://www.wyoleg.gov/Legislation/2026/SF0060" TargetMode="External"/><Relationship Id="rId248" Type="http://schemas.openxmlformats.org/officeDocument/2006/relationships/hyperlink" Target="https://www.wyoleg.gov/Legislation/2026/SF0048" TargetMode="External"/><Relationship Id="rId455" Type="http://schemas.openxmlformats.org/officeDocument/2006/relationships/hyperlink" Target="https://www.wyoleg.gov/Legislation/2026/HB0120" TargetMode="External"/><Relationship Id="rId662" Type="http://schemas.openxmlformats.org/officeDocument/2006/relationships/hyperlink" Target="https://www.wyoleg.gov/Legislation/2026/SJ0001" TargetMode="External"/><Relationship Id="rId12" Type="http://schemas.openxmlformats.org/officeDocument/2006/relationships/hyperlink" Target="https://www.wyoleg.gov/Legislation/2026/HB0012" TargetMode="External"/><Relationship Id="rId108" Type="http://schemas.openxmlformats.org/officeDocument/2006/relationships/hyperlink" Target="https://www.wyoleg.gov/Legislation/2026/HB0108" TargetMode="External"/><Relationship Id="rId315" Type="http://schemas.openxmlformats.org/officeDocument/2006/relationships/hyperlink" Target="https://www.wyoleg.gov/Legislation/2026/SF0115" TargetMode="External"/><Relationship Id="rId522" Type="http://schemas.openxmlformats.org/officeDocument/2006/relationships/hyperlink" Target="https://www.wyoleg.gov/Legislation/2026/HB0187" TargetMode="External"/><Relationship Id="rId96" Type="http://schemas.openxmlformats.org/officeDocument/2006/relationships/hyperlink" Target="https://www.wyoleg.gov/Legislation/2026/HB0096" TargetMode="External"/><Relationship Id="rId161" Type="http://schemas.openxmlformats.org/officeDocument/2006/relationships/hyperlink" Target="https://www.wyoleg.gov/Legislation/2026/HB0161" TargetMode="External"/><Relationship Id="rId399" Type="http://schemas.openxmlformats.org/officeDocument/2006/relationships/hyperlink" Target="https://www.wyoleg.gov/Legislation/2026/HB0064" TargetMode="External"/><Relationship Id="rId259" Type="http://schemas.openxmlformats.org/officeDocument/2006/relationships/hyperlink" Target="https://www.wyoleg.gov/Legislation/2026/SF0059" TargetMode="External"/><Relationship Id="rId466" Type="http://schemas.openxmlformats.org/officeDocument/2006/relationships/hyperlink" Target="https://www.wyoleg.gov/Legislation/2026/HB0131" TargetMode="External"/><Relationship Id="rId23" Type="http://schemas.openxmlformats.org/officeDocument/2006/relationships/hyperlink" Target="https://www.wyoleg.gov/Legislation/2026/HB0023" TargetMode="External"/><Relationship Id="rId119" Type="http://schemas.openxmlformats.org/officeDocument/2006/relationships/hyperlink" Target="https://www.wyoleg.gov/Legislation/2026/HB0119" TargetMode="External"/><Relationship Id="rId326" Type="http://schemas.openxmlformats.org/officeDocument/2006/relationships/hyperlink" Target="https://www.wyoleg.gov/Legislation/2026/SF0126" TargetMode="External"/><Relationship Id="rId533" Type="http://schemas.openxmlformats.org/officeDocument/2006/relationships/hyperlink" Target="https://www.wyoleg.gov/Legislation/2026/HJ0006" TargetMode="External"/><Relationship Id="rId172" Type="http://schemas.openxmlformats.org/officeDocument/2006/relationships/hyperlink" Target="https://www.wyoleg.gov/Legislation/2026/HB0172" TargetMode="External"/><Relationship Id="rId477" Type="http://schemas.openxmlformats.org/officeDocument/2006/relationships/hyperlink" Target="https://www.wyoleg.gov/Legislation/2026/HB0142" TargetMode="External"/><Relationship Id="rId600" Type="http://schemas.openxmlformats.org/officeDocument/2006/relationships/hyperlink" Target="https://www.wyoleg.gov/Legislation/2026/SF0065" TargetMode="External"/><Relationship Id="rId337" Type="http://schemas.openxmlformats.org/officeDocument/2006/relationships/hyperlink" Target="https://www.wyoleg.gov/Legislation/2026/HB0002" TargetMode="External"/><Relationship Id="rId34" Type="http://schemas.openxmlformats.org/officeDocument/2006/relationships/hyperlink" Target="https://www.wyoleg.gov/Legislation/2026/HB0034" TargetMode="External"/><Relationship Id="rId544" Type="http://schemas.openxmlformats.org/officeDocument/2006/relationships/hyperlink" Target="https://www.wyoleg.gov/Legislation/2026/SF0009" TargetMode="External"/><Relationship Id="rId183" Type="http://schemas.openxmlformats.org/officeDocument/2006/relationships/hyperlink" Target="https://www.wyoleg.gov/Legislation/2026/HB0183" TargetMode="External"/><Relationship Id="rId390" Type="http://schemas.openxmlformats.org/officeDocument/2006/relationships/hyperlink" Target="https://www.wyoleg.gov/Legislation/2026/HB0055" TargetMode="External"/><Relationship Id="rId404" Type="http://schemas.openxmlformats.org/officeDocument/2006/relationships/hyperlink" Target="https://www.wyoleg.gov/Legislation/2026/HB0069" TargetMode="External"/><Relationship Id="rId611" Type="http://schemas.openxmlformats.org/officeDocument/2006/relationships/hyperlink" Target="https://www.wyoleg.gov/Legislation/2026/SF0076" TargetMode="External"/><Relationship Id="rId250" Type="http://schemas.openxmlformats.org/officeDocument/2006/relationships/hyperlink" Target="https://www.wyoleg.gov/Legislation/2026/SF0050" TargetMode="External"/><Relationship Id="rId488" Type="http://schemas.openxmlformats.org/officeDocument/2006/relationships/hyperlink" Target="https://www.wyoleg.gov/Legislation/2026/HB0153" TargetMode="External"/><Relationship Id="rId45" Type="http://schemas.openxmlformats.org/officeDocument/2006/relationships/hyperlink" Target="https://www.wyoleg.gov/Legislation/2026/HB0045" TargetMode="External"/><Relationship Id="rId110" Type="http://schemas.openxmlformats.org/officeDocument/2006/relationships/hyperlink" Target="https://www.wyoleg.gov/Legislation/2026/HB0110" TargetMode="External"/><Relationship Id="rId348" Type="http://schemas.openxmlformats.org/officeDocument/2006/relationships/hyperlink" Target="https://www.wyoleg.gov/Legislation/2026/HB0013" TargetMode="External"/><Relationship Id="rId555" Type="http://schemas.openxmlformats.org/officeDocument/2006/relationships/hyperlink" Target="https://www.wyoleg.gov/Legislation/2026/SF0020" TargetMode="External"/><Relationship Id="rId194" Type="http://schemas.openxmlformats.org/officeDocument/2006/relationships/hyperlink" Target="https://www.wyoleg.gov/Legislation/2026/HJ0002" TargetMode="External"/><Relationship Id="rId208" Type="http://schemas.openxmlformats.org/officeDocument/2006/relationships/hyperlink" Target="https://www.wyoleg.gov/Legislation/2026/SF0008" TargetMode="External"/><Relationship Id="rId415" Type="http://schemas.openxmlformats.org/officeDocument/2006/relationships/hyperlink" Target="https://www.wyoleg.gov/Legislation/2026/HB0080" TargetMode="External"/><Relationship Id="rId622" Type="http://schemas.openxmlformats.org/officeDocument/2006/relationships/hyperlink" Target="https://www.wyoleg.gov/Legislation/2026/SF0087" TargetMode="External"/><Relationship Id="rId261" Type="http://schemas.openxmlformats.org/officeDocument/2006/relationships/hyperlink" Target="https://www.wyoleg.gov/Legislation/2026/SF0061" TargetMode="External"/><Relationship Id="rId499" Type="http://schemas.openxmlformats.org/officeDocument/2006/relationships/hyperlink" Target="https://www.wyoleg.gov/Legislation/2026/HB0164" TargetMode="External"/><Relationship Id="rId56" Type="http://schemas.openxmlformats.org/officeDocument/2006/relationships/hyperlink" Target="https://www.wyoleg.gov/Legislation/2026/HB0056" TargetMode="External"/><Relationship Id="rId359" Type="http://schemas.openxmlformats.org/officeDocument/2006/relationships/hyperlink" Target="https://www.wyoleg.gov/Legislation/2026/HB0024" TargetMode="External"/><Relationship Id="rId566" Type="http://schemas.openxmlformats.org/officeDocument/2006/relationships/hyperlink" Target="https://www.wyoleg.gov/Legislation/2026/SF0031" TargetMode="External"/><Relationship Id="rId121" Type="http://schemas.openxmlformats.org/officeDocument/2006/relationships/hyperlink" Target="https://www.wyoleg.gov/Legislation/2026/HB0121" TargetMode="External"/><Relationship Id="rId219" Type="http://schemas.openxmlformats.org/officeDocument/2006/relationships/hyperlink" Target="https://www.wyoleg.gov/Legislation/2026/SF0019" TargetMode="External"/><Relationship Id="rId426" Type="http://schemas.openxmlformats.org/officeDocument/2006/relationships/hyperlink" Target="https://www.wyoleg.gov/Legislation/2026/HB0091" TargetMode="External"/><Relationship Id="rId633" Type="http://schemas.openxmlformats.org/officeDocument/2006/relationships/hyperlink" Target="https://www.wyoleg.gov/Legislation/2026/SF0098" TargetMode="External"/><Relationship Id="rId67" Type="http://schemas.openxmlformats.org/officeDocument/2006/relationships/hyperlink" Target="https://www.wyoleg.gov/Legislation/2026/HB0067" TargetMode="External"/><Relationship Id="rId272" Type="http://schemas.openxmlformats.org/officeDocument/2006/relationships/hyperlink" Target="https://www.wyoleg.gov/Legislation/2026/SF0072" TargetMode="External"/><Relationship Id="rId577" Type="http://schemas.openxmlformats.org/officeDocument/2006/relationships/hyperlink" Target="https://www.wyoleg.gov/Legislation/2026/SF0042" TargetMode="External"/><Relationship Id="rId132" Type="http://schemas.openxmlformats.org/officeDocument/2006/relationships/hyperlink" Target="https://www.wyoleg.gov/Legislation/2026/HB0132" TargetMode="External"/><Relationship Id="rId437" Type="http://schemas.openxmlformats.org/officeDocument/2006/relationships/hyperlink" Target="https://www.wyoleg.gov/Legislation/2026/HB0102" TargetMode="External"/><Relationship Id="rId644" Type="http://schemas.openxmlformats.org/officeDocument/2006/relationships/hyperlink" Target="https://www.wyoleg.gov/Legislation/2026/SF0109" TargetMode="External"/><Relationship Id="rId283" Type="http://schemas.openxmlformats.org/officeDocument/2006/relationships/hyperlink" Target="https://www.wyoleg.gov/Legislation/2026/SF0083" TargetMode="External"/><Relationship Id="rId490" Type="http://schemas.openxmlformats.org/officeDocument/2006/relationships/hyperlink" Target="https://www.wyoleg.gov/Legislation/2026/HB0155" TargetMode="External"/><Relationship Id="rId504" Type="http://schemas.openxmlformats.org/officeDocument/2006/relationships/hyperlink" Target="https://www.wyoleg.gov/Legislation/2026/HB0169" TargetMode="External"/><Relationship Id="rId78" Type="http://schemas.openxmlformats.org/officeDocument/2006/relationships/hyperlink" Target="https://www.wyoleg.gov/Legislation/2026/HB0078" TargetMode="External"/><Relationship Id="rId143" Type="http://schemas.openxmlformats.org/officeDocument/2006/relationships/hyperlink" Target="https://www.wyoleg.gov/Legislation/2026/HB0143" TargetMode="External"/><Relationship Id="rId350" Type="http://schemas.openxmlformats.org/officeDocument/2006/relationships/hyperlink" Target="https://www.wyoleg.gov/Legislation/2026/HB0015" TargetMode="External"/><Relationship Id="rId588" Type="http://schemas.openxmlformats.org/officeDocument/2006/relationships/hyperlink" Target="https://www.wyoleg.gov/Legislation/2026/SF0053" TargetMode="External"/><Relationship Id="rId9" Type="http://schemas.openxmlformats.org/officeDocument/2006/relationships/hyperlink" Target="https://www.wyoleg.gov/Legislation/2026/HB0009" TargetMode="External"/><Relationship Id="rId210" Type="http://schemas.openxmlformats.org/officeDocument/2006/relationships/hyperlink" Target="https://www.wyoleg.gov/Legislation/2026/SF0010" TargetMode="External"/><Relationship Id="rId448" Type="http://schemas.openxmlformats.org/officeDocument/2006/relationships/hyperlink" Target="https://www.wyoleg.gov/Legislation/2026/HB0113" TargetMode="External"/><Relationship Id="rId655" Type="http://schemas.openxmlformats.org/officeDocument/2006/relationships/hyperlink" Target="https://www.wyoleg.gov/Legislation/2026/SF0120" TargetMode="External"/><Relationship Id="rId294" Type="http://schemas.openxmlformats.org/officeDocument/2006/relationships/hyperlink" Target="https://www.wyoleg.gov/Legislation/2026/SF0094" TargetMode="External"/><Relationship Id="rId308" Type="http://schemas.openxmlformats.org/officeDocument/2006/relationships/hyperlink" Target="https://www.wyoleg.gov/Legislation/2026/SF0108" TargetMode="External"/><Relationship Id="rId515" Type="http://schemas.openxmlformats.org/officeDocument/2006/relationships/hyperlink" Target="https://www.wyoleg.gov/Legislation/2026/HB0180" TargetMode="External"/><Relationship Id="rId89" Type="http://schemas.openxmlformats.org/officeDocument/2006/relationships/hyperlink" Target="https://www.wyoleg.gov/Legislation/2026/HB0089" TargetMode="External"/><Relationship Id="rId154" Type="http://schemas.openxmlformats.org/officeDocument/2006/relationships/hyperlink" Target="https://www.wyoleg.gov/Legislation/2026/HB0154" TargetMode="External"/><Relationship Id="rId361" Type="http://schemas.openxmlformats.org/officeDocument/2006/relationships/hyperlink" Target="https://www.wyoleg.gov/Legislation/2026/HB0026" TargetMode="External"/><Relationship Id="rId599" Type="http://schemas.openxmlformats.org/officeDocument/2006/relationships/hyperlink" Target="https://www.wyoleg.gov/Legislation/2026/SF0064" TargetMode="External"/><Relationship Id="rId459" Type="http://schemas.openxmlformats.org/officeDocument/2006/relationships/hyperlink" Target="https://www.wyoleg.gov/Legislation/2026/HB0124" TargetMode="External"/><Relationship Id="rId666" Type="http://schemas.openxmlformats.org/officeDocument/2006/relationships/hyperlink" Target="https://www.wyoleg.gov/Legislation/2026/SJ0005" TargetMode="External"/><Relationship Id="rId16" Type="http://schemas.openxmlformats.org/officeDocument/2006/relationships/hyperlink" Target="https://www.wyoleg.gov/Legislation/2026/HB0016" TargetMode="External"/><Relationship Id="rId221" Type="http://schemas.openxmlformats.org/officeDocument/2006/relationships/hyperlink" Target="https://www.wyoleg.gov/Legislation/2026/SF0021" TargetMode="External"/><Relationship Id="rId319" Type="http://schemas.openxmlformats.org/officeDocument/2006/relationships/hyperlink" Target="https://www.wyoleg.gov/Legislation/2026/SF0119" TargetMode="External"/><Relationship Id="rId526" Type="http://schemas.openxmlformats.org/officeDocument/2006/relationships/hyperlink" Target="https://www.wyoleg.gov/Legislation/2026/HB0191" TargetMode="External"/><Relationship Id="rId165" Type="http://schemas.openxmlformats.org/officeDocument/2006/relationships/hyperlink" Target="https://www.wyoleg.gov/Legislation/2026/HB0165" TargetMode="External"/><Relationship Id="rId372" Type="http://schemas.openxmlformats.org/officeDocument/2006/relationships/hyperlink" Target="https://www.wyoleg.gov/Legislation/2026/HB0037" TargetMode="External"/><Relationship Id="rId232" Type="http://schemas.openxmlformats.org/officeDocument/2006/relationships/hyperlink" Target="https://www.wyoleg.gov/Legislation/2026/SF0032" TargetMode="External"/><Relationship Id="rId27" Type="http://schemas.openxmlformats.org/officeDocument/2006/relationships/hyperlink" Target="https://www.wyoleg.gov/Legislation/2026/HB0027" TargetMode="External"/><Relationship Id="rId537" Type="http://schemas.openxmlformats.org/officeDocument/2006/relationships/hyperlink" Target="https://www.wyoleg.gov/Legislation/2026/SF00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645"/>
  <sheetViews>
    <sheetView showGridLines="0" tabSelected="1" zoomScale="84" zoomScaleNormal="95" zoomScaleSheetLayoutView="100" workbookViewId="0">
      <pane xSplit="2" ySplit="1" topLeftCell="C2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baseColWidth="10" defaultColWidth="16.33203125" defaultRowHeight="16" x14ac:dyDescent="0.2"/>
  <cols>
    <col min="1" max="1" width="10.83203125" style="40" customWidth="1"/>
    <col min="2" max="2" width="34.6640625" style="25" customWidth="1"/>
    <col min="3" max="3" width="8.6640625" style="25" customWidth="1"/>
    <col min="4" max="4" width="9" style="25" customWidth="1"/>
    <col min="5" max="5" width="11" style="25" customWidth="1"/>
    <col min="6" max="6" width="11" style="17" customWidth="1"/>
    <col min="7" max="7" width="30.5" style="18" customWidth="1"/>
    <col min="8" max="8" width="13.1640625" style="19" customWidth="1"/>
    <col min="9" max="9" width="20.1640625" style="18" customWidth="1"/>
    <col min="10" max="10" width="11.5" style="25" customWidth="1"/>
    <col min="11" max="11" width="15" style="18" customWidth="1"/>
    <col min="12" max="12" width="9" style="19" customWidth="1"/>
    <col min="13" max="13" width="9" style="36" customWidth="1"/>
    <col min="14" max="14" width="13.33203125" style="36" customWidth="1"/>
    <col min="15" max="15" width="20.1640625" style="25" customWidth="1"/>
    <col min="16" max="16" width="11.5" style="25" customWidth="1"/>
    <col min="17" max="17" width="10.1640625" style="25" customWidth="1"/>
    <col min="18" max="18" width="13.33203125" style="25" customWidth="1"/>
    <col min="19" max="21" width="13" style="25" customWidth="1"/>
    <col min="22" max="22" width="11.6640625" style="25" customWidth="1"/>
    <col min="23" max="23" width="20.1640625" style="25" customWidth="1"/>
    <col min="24" max="24" width="13" style="25" customWidth="1"/>
    <col min="25" max="27" width="15.5" style="25" customWidth="1"/>
    <col min="28" max="28" width="12" style="25" customWidth="1"/>
    <col min="29" max="29" width="14" style="25" customWidth="1"/>
    <col min="30" max="30" width="11.83203125" style="25" customWidth="1"/>
    <col min="31" max="31" width="14.33203125" style="25" customWidth="1"/>
    <col min="32" max="32" width="13.6640625" style="25" customWidth="1"/>
    <col min="33" max="35" width="16.33203125" style="25" customWidth="1"/>
    <col min="36" max="36" width="17.6640625" style="25" customWidth="1"/>
    <col min="37" max="37" width="16.33203125" style="38" customWidth="1"/>
    <col min="38" max="16384" width="16.33203125" style="38"/>
  </cols>
  <sheetData>
    <row r="1" spans="1:36" ht="51" x14ac:dyDescent="0.2">
      <c r="A1" s="40" t="s">
        <v>134</v>
      </c>
      <c r="B1" s="37" t="s">
        <v>0</v>
      </c>
      <c r="C1" s="56" t="s">
        <v>805</v>
      </c>
      <c r="D1" s="37" t="s">
        <v>444</v>
      </c>
      <c r="E1" s="37" t="s">
        <v>24</v>
      </c>
      <c r="F1" s="17" t="s">
        <v>112</v>
      </c>
      <c r="G1" s="18" t="s">
        <v>130</v>
      </c>
      <c r="H1" s="19" t="s">
        <v>131</v>
      </c>
      <c r="I1" s="18" t="s">
        <v>1</v>
      </c>
      <c r="J1" s="37" t="s">
        <v>113</v>
      </c>
      <c r="K1" s="18" t="s">
        <v>25</v>
      </c>
      <c r="L1" s="19" t="s">
        <v>127</v>
      </c>
      <c r="M1" s="39" t="s">
        <v>189</v>
      </c>
      <c r="N1" s="39" t="s">
        <v>315</v>
      </c>
      <c r="O1" s="37" t="s">
        <v>26</v>
      </c>
      <c r="P1" s="37" t="s">
        <v>103</v>
      </c>
      <c r="Q1" s="37" t="s">
        <v>27</v>
      </c>
      <c r="R1" s="37" t="s">
        <v>28</v>
      </c>
      <c r="S1" s="37" t="s">
        <v>29</v>
      </c>
      <c r="T1" s="37" t="s">
        <v>30</v>
      </c>
      <c r="U1" s="37" t="s">
        <v>31</v>
      </c>
      <c r="V1" s="37" t="s">
        <v>102</v>
      </c>
      <c r="W1" s="37" t="s">
        <v>32</v>
      </c>
      <c r="X1" s="37" t="s">
        <v>106</v>
      </c>
      <c r="Y1" s="37" t="s">
        <v>110</v>
      </c>
      <c r="Z1" s="37" t="s">
        <v>33</v>
      </c>
      <c r="AA1" s="37" t="s">
        <v>34</v>
      </c>
      <c r="AB1" s="37" t="s">
        <v>35</v>
      </c>
      <c r="AC1" s="37" t="s">
        <v>111</v>
      </c>
      <c r="AD1" s="37" t="s">
        <v>108</v>
      </c>
      <c r="AE1" s="37" t="s">
        <v>107</v>
      </c>
      <c r="AF1" s="37" t="s">
        <v>36</v>
      </c>
      <c r="AG1" s="37" t="s">
        <v>37</v>
      </c>
      <c r="AH1" s="37" t="s">
        <v>2</v>
      </c>
      <c r="AI1" s="37" t="s">
        <v>3</v>
      </c>
      <c r="AJ1" s="37" t="s">
        <v>38</v>
      </c>
    </row>
    <row r="2" spans="1:36" ht="17" x14ac:dyDescent="0.2">
      <c r="A2" s="40" t="s">
        <v>186</v>
      </c>
      <c r="B2" s="12" t="s">
        <v>766</v>
      </c>
      <c r="C2" s="17"/>
      <c r="D2" s="17" t="s">
        <v>66</v>
      </c>
      <c r="E2" s="17"/>
      <c r="G2" s="18" t="str">
        <f>VLOOKUP(A2,LSO!A:D,4)</f>
        <v>H 3rd Reading:Passed 47-14-1-0-0</v>
      </c>
      <c r="H2" s="19">
        <f>VLOOKUP(A2,LSO!A:E,5)</f>
        <v>46074</v>
      </c>
      <c r="I2" s="18" t="str">
        <f>VLOOKUP(A2,LSO!A:D,3)</f>
        <v>Appropriations</v>
      </c>
      <c r="J2" s="18" t="s">
        <v>97</v>
      </c>
      <c r="K2" s="18" t="s">
        <v>69</v>
      </c>
      <c r="L2" s="19">
        <v>46059</v>
      </c>
      <c r="M2" s="20"/>
      <c r="N2" s="19"/>
      <c r="O2" s="20"/>
      <c r="P2" s="20"/>
      <c r="Q2" s="20"/>
      <c r="R2" s="20">
        <v>46066</v>
      </c>
      <c r="S2" s="20">
        <v>46071</v>
      </c>
      <c r="T2" s="20">
        <v>46074</v>
      </c>
      <c r="U2" s="21" t="s">
        <v>1051</v>
      </c>
      <c r="V2" s="20"/>
      <c r="W2" s="21"/>
      <c r="X2" s="20"/>
      <c r="Y2" s="50"/>
      <c r="Z2" s="50"/>
      <c r="AA2" s="50"/>
      <c r="AB2" s="51"/>
      <c r="AC2" s="20"/>
      <c r="AD2" s="20"/>
      <c r="AE2" s="51"/>
      <c r="AF2" s="21"/>
      <c r="AG2" s="18"/>
      <c r="AH2" s="18"/>
      <c r="AI2" s="21"/>
      <c r="AJ2" s="21"/>
    </row>
    <row r="3" spans="1:36" ht="17" x14ac:dyDescent="0.2">
      <c r="A3" s="40" t="s">
        <v>188</v>
      </c>
      <c r="B3" s="12" t="s">
        <v>429</v>
      </c>
      <c r="C3" s="17"/>
      <c r="D3" s="17" t="s">
        <v>66</v>
      </c>
      <c r="E3" s="20"/>
      <c r="G3" s="18" t="str">
        <f>VLOOKUP(A3,LSO!A:D,4)</f>
        <v>S Received for Introduction</v>
      </c>
      <c r="H3" s="19">
        <f>VLOOKUP(A3,LSO!A:E,5)</f>
        <v>46072</v>
      </c>
      <c r="I3" s="18" t="str">
        <f>VLOOKUP(A3,LSO!A:D,3)</f>
        <v>Filer</v>
      </c>
      <c r="J3" s="18" t="s">
        <v>151</v>
      </c>
      <c r="K3" s="18" t="s">
        <v>48</v>
      </c>
      <c r="L3" s="19">
        <v>45992</v>
      </c>
      <c r="M3" s="19">
        <v>46063</v>
      </c>
      <c r="N3" s="19" t="s">
        <v>1032</v>
      </c>
      <c r="O3" s="21" t="s">
        <v>853</v>
      </c>
      <c r="P3" s="23" t="s">
        <v>1226</v>
      </c>
      <c r="Q3" s="20">
        <v>46066</v>
      </c>
      <c r="R3" s="20">
        <v>46069</v>
      </c>
      <c r="S3" s="20">
        <v>46070</v>
      </c>
      <c r="T3" s="20">
        <v>46071</v>
      </c>
      <c r="U3" s="21" t="s">
        <v>1485</v>
      </c>
      <c r="V3" s="20"/>
      <c r="W3" s="21"/>
      <c r="X3" s="20"/>
      <c r="Y3" s="50"/>
      <c r="Z3" s="50"/>
      <c r="AA3" s="50"/>
      <c r="AB3" s="51"/>
      <c r="AC3" s="51"/>
      <c r="AD3" s="20"/>
      <c r="AE3" s="51"/>
      <c r="AF3" s="21"/>
      <c r="AG3" s="18"/>
      <c r="AH3" s="18"/>
      <c r="AI3" s="21"/>
      <c r="AJ3" s="21"/>
    </row>
    <row r="4" spans="1:36" ht="34" x14ac:dyDescent="0.2">
      <c r="A4" s="40" t="s">
        <v>4</v>
      </c>
      <c r="B4" s="12" t="s">
        <v>434</v>
      </c>
      <c r="C4" s="17"/>
      <c r="D4" s="17" t="s">
        <v>66</v>
      </c>
      <c r="E4" s="17"/>
      <c r="G4" s="18" t="str">
        <f>VLOOKUP(A4,LSO!A:D,4)</f>
        <v>S Introduced and Referred to S10 - Labor</v>
      </c>
      <c r="H4" s="19">
        <f>VLOOKUP(A4,LSO!A:E,5)</f>
        <v>46070</v>
      </c>
      <c r="I4" s="18" t="str">
        <f>VLOOKUP(A4,LSO!A:D,3)</f>
        <v>Labor</v>
      </c>
      <c r="J4" s="18" t="s">
        <v>97</v>
      </c>
      <c r="K4" s="18" t="s">
        <v>61</v>
      </c>
      <c r="L4" s="19">
        <v>45992</v>
      </c>
      <c r="M4" s="19">
        <v>46062</v>
      </c>
      <c r="N4" s="19" t="s">
        <v>877</v>
      </c>
      <c r="O4" s="21" t="s">
        <v>872</v>
      </c>
      <c r="P4" s="23" t="s">
        <v>1229</v>
      </c>
      <c r="Q4" s="20">
        <v>46064</v>
      </c>
      <c r="R4" s="50">
        <v>46064</v>
      </c>
      <c r="S4" s="50">
        <v>46065</v>
      </c>
      <c r="T4" s="50">
        <v>46069</v>
      </c>
      <c r="U4" s="21" t="s">
        <v>1212</v>
      </c>
      <c r="V4" s="50">
        <v>46070</v>
      </c>
      <c r="W4" s="21" t="s">
        <v>837</v>
      </c>
      <c r="X4" s="21"/>
      <c r="Y4" s="51"/>
      <c r="Z4" s="51"/>
      <c r="AA4" s="51"/>
      <c r="AB4" s="51"/>
      <c r="AC4" s="21"/>
      <c r="AD4" s="51"/>
      <c r="AE4" s="51"/>
      <c r="AF4" s="21"/>
      <c r="AG4" s="18"/>
      <c r="AH4" s="18"/>
      <c r="AI4" s="21"/>
      <c r="AJ4" s="21"/>
    </row>
    <row r="5" spans="1:36" ht="34" x14ac:dyDescent="0.2">
      <c r="A5" s="40" t="s">
        <v>5</v>
      </c>
      <c r="B5" s="12" t="s">
        <v>575</v>
      </c>
      <c r="C5" s="18"/>
      <c r="D5" s="17" t="s">
        <v>66</v>
      </c>
      <c r="E5" s="18"/>
      <c r="G5" s="18" t="str">
        <f>VLOOKUP(A5,LSO!A:D,4)</f>
        <v>S Introduced and Referred to S10 - Labor</v>
      </c>
      <c r="H5" s="19">
        <f>VLOOKUP(A5,LSO!A:E,5)</f>
        <v>46070</v>
      </c>
      <c r="I5" s="18" t="str">
        <f>VLOOKUP(A5,LSO!A:D,3)</f>
        <v>Labor</v>
      </c>
      <c r="J5" s="18" t="s">
        <v>97</v>
      </c>
      <c r="K5" s="18" t="s">
        <v>61</v>
      </c>
      <c r="L5" s="19">
        <v>45992</v>
      </c>
      <c r="M5" s="19">
        <v>46062</v>
      </c>
      <c r="N5" s="19" t="s">
        <v>831</v>
      </c>
      <c r="O5" s="21" t="s">
        <v>872</v>
      </c>
      <c r="P5" s="20" t="s">
        <v>1349</v>
      </c>
      <c r="Q5" s="20">
        <v>46064</v>
      </c>
      <c r="R5" s="50">
        <v>46064</v>
      </c>
      <c r="S5" s="50">
        <v>46065</v>
      </c>
      <c r="T5" s="20">
        <v>46066</v>
      </c>
      <c r="U5" s="20" t="s">
        <v>1334</v>
      </c>
      <c r="V5" s="50">
        <v>46070</v>
      </c>
      <c r="W5" s="21" t="s">
        <v>837</v>
      </c>
      <c r="X5" s="21"/>
      <c r="Y5" s="20"/>
      <c r="Z5" s="20"/>
      <c r="AA5" s="20"/>
      <c r="AB5" s="50"/>
      <c r="AC5" s="51"/>
      <c r="AD5" s="20"/>
      <c r="AE5" s="50"/>
      <c r="AF5" s="21"/>
      <c r="AG5" s="18"/>
      <c r="AH5" s="18"/>
      <c r="AI5" s="21"/>
      <c r="AJ5" s="21"/>
    </row>
    <row r="6" spans="1:36" ht="34" x14ac:dyDescent="0.2">
      <c r="A6" s="40" t="s">
        <v>6</v>
      </c>
      <c r="B6" s="12" t="s">
        <v>576</v>
      </c>
      <c r="C6" s="17"/>
      <c r="D6" s="17" t="s">
        <v>66</v>
      </c>
      <c r="E6" s="17"/>
      <c r="G6" s="18" t="str">
        <f>VLOOKUP(A6,LSO!A:D,4)</f>
        <v>S Introduced and Referred to S09 - Minerals</v>
      </c>
      <c r="H6" s="19">
        <f>VLOOKUP(A6,LSO!A:E,5)</f>
        <v>46069</v>
      </c>
      <c r="I6" s="18" t="str">
        <f>VLOOKUP(A6,LSO!A:D,3)</f>
        <v>Minerals</v>
      </c>
      <c r="J6" s="18" t="s">
        <v>97</v>
      </c>
      <c r="K6" s="18" t="s">
        <v>40</v>
      </c>
      <c r="L6" s="19">
        <v>45992</v>
      </c>
      <c r="M6" s="19">
        <v>46062</v>
      </c>
      <c r="N6" s="19" t="s">
        <v>852</v>
      </c>
      <c r="O6" s="19" t="s">
        <v>853</v>
      </c>
      <c r="P6" s="20" t="s">
        <v>1226</v>
      </c>
      <c r="Q6" s="20">
        <v>46064</v>
      </c>
      <c r="R6" s="50">
        <v>46064</v>
      </c>
      <c r="S6" s="50">
        <v>46065</v>
      </c>
      <c r="T6" s="20">
        <v>46066</v>
      </c>
      <c r="U6" s="20" t="s">
        <v>1026</v>
      </c>
      <c r="V6" s="50">
        <v>46069</v>
      </c>
      <c r="W6" s="21" t="s">
        <v>849</v>
      </c>
      <c r="X6" s="21"/>
      <c r="Y6" s="20"/>
      <c r="Z6" s="20"/>
      <c r="AA6" s="20"/>
      <c r="AB6" s="51"/>
      <c r="AC6" s="20"/>
      <c r="AD6" s="21"/>
      <c r="AE6" s="21"/>
      <c r="AF6" s="21"/>
      <c r="AG6" s="18"/>
      <c r="AH6" s="18"/>
      <c r="AI6" s="21"/>
      <c r="AJ6" s="21"/>
    </row>
    <row r="7" spans="1:36" ht="34" x14ac:dyDescent="0.2">
      <c r="A7" s="40" t="s">
        <v>7</v>
      </c>
      <c r="B7" s="12" t="s">
        <v>439</v>
      </c>
      <c r="C7" s="17"/>
      <c r="D7" s="17" t="s">
        <v>66</v>
      </c>
      <c r="E7" s="59" t="s">
        <v>828</v>
      </c>
      <c r="F7" s="17" t="s">
        <v>66</v>
      </c>
      <c r="G7" s="18" t="str">
        <f>VLOOKUP(A7,LSO!A:D,4)</f>
        <v>H Failed Introduction 29-33-0-0-0</v>
      </c>
      <c r="H7" s="19">
        <f>VLOOKUP(A7,LSO!A:E,5)</f>
        <v>46062</v>
      </c>
      <c r="I7" s="18" t="str">
        <f>VLOOKUP(A7,LSO!A:D,3)</f>
        <v>Labor</v>
      </c>
      <c r="J7" s="18" t="s">
        <v>97</v>
      </c>
      <c r="K7" s="18" t="s">
        <v>43</v>
      </c>
      <c r="L7" s="19">
        <v>45992</v>
      </c>
      <c r="M7" s="19">
        <v>46062</v>
      </c>
      <c r="N7" s="57" t="s">
        <v>946</v>
      </c>
      <c r="O7" s="19"/>
      <c r="P7" s="20"/>
      <c r="Q7" s="20"/>
      <c r="R7" s="20"/>
      <c r="S7" s="21"/>
      <c r="T7" s="21"/>
      <c r="U7" s="21"/>
      <c r="V7" s="51"/>
      <c r="W7" s="21"/>
      <c r="X7" s="20"/>
      <c r="Y7" s="51"/>
      <c r="Z7" s="51"/>
      <c r="AA7" s="51"/>
      <c r="AB7" s="51"/>
      <c r="AC7" s="21"/>
      <c r="AD7" s="51"/>
      <c r="AE7" s="21"/>
      <c r="AF7" s="21"/>
      <c r="AG7" s="18"/>
      <c r="AH7" s="18"/>
      <c r="AI7" s="21"/>
      <c r="AJ7" s="21"/>
    </row>
    <row r="8" spans="1:36" ht="17" x14ac:dyDescent="0.2">
      <c r="A8" s="40" t="s">
        <v>8</v>
      </c>
      <c r="B8" s="12" t="s">
        <v>443</v>
      </c>
      <c r="C8" s="17"/>
      <c r="D8" s="17" t="s">
        <v>66</v>
      </c>
      <c r="E8" s="59" t="s">
        <v>828</v>
      </c>
      <c r="F8" s="17" t="s">
        <v>66</v>
      </c>
      <c r="G8" s="18" t="str">
        <f>VLOOKUP(A8,LSO!A:D,4)</f>
        <v>H Failed Introduction 37-25-0-0-0</v>
      </c>
      <c r="H8" s="19">
        <f>VLOOKUP(A8,LSO!A:E,5)</f>
        <v>46062</v>
      </c>
      <c r="I8" s="18" t="str">
        <f>VLOOKUP(A8,LSO!A:D,3)</f>
        <v>Labor</v>
      </c>
      <c r="J8" s="18" t="s">
        <v>97</v>
      </c>
      <c r="K8" s="18" t="s">
        <v>41</v>
      </c>
      <c r="L8" s="19">
        <v>45992</v>
      </c>
      <c r="M8" s="19">
        <v>46062</v>
      </c>
      <c r="N8" s="57" t="s">
        <v>829</v>
      </c>
      <c r="O8" s="21"/>
      <c r="P8" s="20"/>
      <c r="Q8" s="50"/>
      <c r="R8" s="50"/>
      <c r="S8" s="21"/>
      <c r="T8" s="21"/>
      <c r="U8" s="21"/>
      <c r="V8" s="20"/>
      <c r="W8" s="21"/>
      <c r="X8" s="20"/>
      <c r="Y8" s="50"/>
      <c r="Z8" s="50"/>
      <c r="AA8" s="50"/>
      <c r="AB8" s="51"/>
      <c r="AC8" s="51"/>
      <c r="AD8" s="21"/>
      <c r="AE8" s="21"/>
      <c r="AF8" s="21"/>
      <c r="AG8" s="18"/>
      <c r="AH8" s="18"/>
      <c r="AI8" s="21"/>
      <c r="AJ8" s="21"/>
    </row>
    <row r="9" spans="1:36" ht="34" x14ac:dyDescent="0.2">
      <c r="A9" s="40" t="s">
        <v>9</v>
      </c>
      <c r="B9" s="12" t="s">
        <v>577</v>
      </c>
      <c r="C9" s="17"/>
      <c r="D9" s="17" t="s">
        <v>66</v>
      </c>
      <c r="E9" s="17"/>
      <c r="G9" s="18" t="str">
        <f>VLOOKUP(A9,LSO!A:D,4)</f>
        <v>S Received for Introduction</v>
      </c>
      <c r="H9" s="19">
        <f>VLOOKUP(A9,LSO!A:E,5)</f>
        <v>46069</v>
      </c>
      <c r="I9" s="18" t="str">
        <f>VLOOKUP(A9,LSO!A:D,3)</f>
        <v>Judiciary</v>
      </c>
      <c r="J9" s="18" t="s">
        <v>97</v>
      </c>
      <c r="K9" s="18" t="s">
        <v>42</v>
      </c>
      <c r="L9" s="19">
        <v>45992</v>
      </c>
      <c r="M9" s="19">
        <v>46062</v>
      </c>
      <c r="N9" s="19" t="s">
        <v>855</v>
      </c>
      <c r="O9" s="19" t="s">
        <v>854</v>
      </c>
      <c r="P9" s="20" t="s">
        <v>1362</v>
      </c>
      <c r="Q9" s="20">
        <v>46064</v>
      </c>
      <c r="R9" s="50">
        <v>46064</v>
      </c>
      <c r="S9" s="50">
        <v>46065</v>
      </c>
      <c r="T9" s="20">
        <v>46066</v>
      </c>
      <c r="U9" s="20" t="s">
        <v>1026</v>
      </c>
      <c r="V9" s="51"/>
      <c r="W9" s="21"/>
      <c r="X9" s="20"/>
      <c r="Y9" s="20"/>
      <c r="Z9" s="20"/>
      <c r="AA9" s="20"/>
      <c r="AB9" s="51"/>
      <c r="AC9" s="21"/>
      <c r="AD9" s="21"/>
      <c r="AE9" s="21"/>
      <c r="AF9" s="21"/>
      <c r="AG9" s="18"/>
      <c r="AH9" s="18"/>
      <c r="AI9" s="21"/>
      <c r="AJ9" s="21"/>
    </row>
    <row r="10" spans="1:36" ht="34" x14ac:dyDescent="0.2">
      <c r="A10" s="40" t="s">
        <v>11</v>
      </c>
      <c r="B10" s="12" t="s">
        <v>578</v>
      </c>
      <c r="C10" s="17"/>
      <c r="D10" s="17" t="s">
        <v>66</v>
      </c>
      <c r="E10" s="17"/>
      <c r="G10" s="18" t="str">
        <f>VLOOKUP(A10,LSO!A:D,4)</f>
        <v>S Received for Introduction</v>
      </c>
      <c r="H10" s="19">
        <f>VLOOKUP(A10,LSO!A:E,5)</f>
        <v>46069</v>
      </c>
      <c r="I10" s="18" t="str">
        <f>VLOOKUP(A10,LSO!A:D,3)</f>
        <v>Judiciary</v>
      </c>
      <c r="J10" s="18" t="s">
        <v>97</v>
      </c>
      <c r="K10" s="18" t="s">
        <v>42</v>
      </c>
      <c r="L10" s="19">
        <v>45992</v>
      </c>
      <c r="M10" s="19">
        <v>46062</v>
      </c>
      <c r="N10" s="19" t="s">
        <v>856</v>
      </c>
      <c r="O10" s="19" t="s">
        <v>854</v>
      </c>
      <c r="P10" s="20" t="s">
        <v>1362</v>
      </c>
      <c r="Q10" s="20">
        <v>46064</v>
      </c>
      <c r="R10" s="50">
        <v>46064</v>
      </c>
      <c r="S10" s="50">
        <v>46065</v>
      </c>
      <c r="T10" s="20">
        <v>46066</v>
      </c>
      <c r="U10" s="20" t="s">
        <v>1026</v>
      </c>
      <c r="V10" s="20"/>
      <c r="W10" s="21"/>
      <c r="X10" s="20"/>
      <c r="Y10" s="20"/>
      <c r="Z10" s="20"/>
      <c r="AA10" s="20"/>
      <c r="AB10" s="50"/>
      <c r="AC10" s="51"/>
      <c r="AD10" s="21"/>
      <c r="AE10" s="50"/>
      <c r="AF10" s="21"/>
      <c r="AG10" s="18"/>
      <c r="AH10" s="18"/>
      <c r="AI10" s="21"/>
      <c r="AJ10" s="21"/>
    </row>
    <row r="11" spans="1:36" ht="34" x14ac:dyDescent="0.2">
      <c r="A11" s="40" t="s">
        <v>13</v>
      </c>
      <c r="B11" s="12" t="s">
        <v>579</v>
      </c>
      <c r="C11" s="18" t="s">
        <v>806</v>
      </c>
      <c r="D11" s="17" t="s">
        <v>66</v>
      </c>
      <c r="E11" s="17"/>
      <c r="G11" s="18" t="str">
        <f>VLOOKUP(A11,LSO!A:D,4)</f>
        <v>S Received for Introduction</v>
      </c>
      <c r="H11" s="19">
        <f>VLOOKUP(A11,LSO!A:E,5)</f>
        <v>46073</v>
      </c>
      <c r="I11" s="18" t="str">
        <f>VLOOKUP(A11,LSO!A:D,3)</f>
        <v>Judiciary</v>
      </c>
      <c r="J11" s="18" t="s">
        <v>97</v>
      </c>
      <c r="K11" s="18" t="s">
        <v>61</v>
      </c>
      <c r="L11" s="19">
        <v>45992</v>
      </c>
      <c r="M11" s="19">
        <v>46062</v>
      </c>
      <c r="N11" s="19" t="s">
        <v>831</v>
      </c>
      <c r="O11" s="19" t="s">
        <v>854</v>
      </c>
      <c r="P11" s="20" t="s">
        <v>1408</v>
      </c>
      <c r="Q11" s="50">
        <v>46066</v>
      </c>
      <c r="R11" s="20">
        <v>46069</v>
      </c>
      <c r="S11" s="20">
        <v>46072</v>
      </c>
      <c r="T11" s="20">
        <v>46073</v>
      </c>
      <c r="U11" s="21" t="s">
        <v>1525</v>
      </c>
      <c r="V11" s="20"/>
      <c r="W11" s="21"/>
      <c r="X11" s="20"/>
      <c r="Y11" s="20"/>
      <c r="Z11" s="20"/>
      <c r="AA11" s="20"/>
      <c r="AB11" s="50"/>
      <c r="AC11" s="21"/>
      <c r="AD11" s="21"/>
      <c r="AE11" s="21"/>
      <c r="AF11" s="21"/>
      <c r="AG11" s="18"/>
      <c r="AH11" s="18"/>
      <c r="AI11" s="21"/>
      <c r="AJ11" s="21"/>
    </row>
    <row r="12" spans="1:36" ht="34" x14ac:dyDescent="0.2">
      <c r="A12" s="40" t="s">
        <v>14</v>
      </c>
      <c r="B12" s="12" t="s">
        <v>580</v>
      </c>
      <c r="C12" s="17"/>
      <c r="D12" s="17" t="s">
        <v>66</v>
      </c>
      <c r="E12" s="18"/>
      <c r="G12" s="18" t="str">
        <f>VLOOKUP(A12,LSO!A:D,4)</f>
        <v>H Placed on General File</v>
      </c>
      <c r="H12" s="19">
        <f>VLOOKUP(A12,LSO!A:E,5)</f>
        <v>46071</v>
      </c>
      <c r="I12" s="18" t="str">
        <f>VLOOKUP(A12,LSO!A:D,3)</f>
        <v>Williams</v>
      </c>
      <c r="J12" s="18" t="s">
        <v>151</v>
      </c>
      <c r="K12" s="18" t="s">
        <v>204</v>
      </c>
      <c r="L12" s="19">
        <v>45992</v>
      </c>
      <c r="M12" s="19">
        <v>46063</v>
      </c>
      <c r="N12" s="19" t="s">
        <v>1026</v>
      </c>
      <c r="O12" s="19" t="s">
        <v>876</v>
      </c>
      <c r="P12" s="20"/>
      <c r="Q12" s="20">
        <v>46071</v>
      </c>
      <c r="R12" s="50"/>
      <c r="S12" s="21"/>
      <c r="T12" s="21"/>
      <c r="U12" s="21"/>
      <c r="V12" s="20"/>
      <c r="W12" s="21"/>
      <c r="X12" s="20"/>
      <c r="Y12" s="20"/>
      <c r="Z12" s="20"/>
      <c r="AA12" s="20"/>
      <c r="AB12" s="50"/>
      <c r="AC12" s="21"/>
      <c r="AD12" s="21"/>
      <c r="AE12" s="50"/>
      <c r="AF12" s="21"/>
      <c r="AG12" s="18"/>
      <c r="AH12" s="18"/>
      <c r="AI12" s="21"/>
      <c r="AJ12" s="21"/>
    </row>
    <row r="13" spans="1:36" ht="34" x14ac:dyDescent="0.2">
      <c r="A13" s="40" t="s">
        <v>70</v>
      </c>
      <c r="B13" s="12" t="s">
        <v>594</v>
      </c>
      <c r="C13" s="17"/>
      <c r="D13" s="17" t="s">
        <v>66</v>
      </c>
      <c r="E13" s="60" t="s">
        <v>828</v>
      </c>
      <c r="F13" s="17" t="s">
        <v>66</v>
      </c>
      <c r="G13" s="18" t="str">
        <f>VLOOKUP(A13,LSO!A:D,4)</f>
        <v>H Failed Introduction 24-38-0-0-0</v>
      </c>
      <c r="H13" s="19">
        <f>VLOOKUP(A13,LSO!A:E,5)</f>
        <v>46062</v>
      </c>
      <c r="I13" s="18" t="str">
        <f>VLOOKUP(A13,LSO!A:D,3)</f>
        <v>Agriculture</v>
      </c>
      <c r="J13" s="18" t="s">
        <v>97</v>
      </c>
      <c r="K13" s="18" t="s">
        <v>61</v>
      </c>
      <c r="L13" s="19">
        <v>45999</v>
      </c>
      <c r="M13" s="19">
        <v>46062</v>
      </c>
      <c r="N13" s="57" t="s">
        <v>834</v>
      </c>
      <c r="O13" s="19"/>
      <c r="P13" s="20"/>
      <c r="Q13" s="20"/>
      <c r="R13" s="50"/>
      <c r="S13" s="21"/>
      <c r="T13" s="21"/>
      <c r="U13" s="21"/>
      <c r="V13" s="20"/>
      <c r="W13" s="21"/>
      <c r="X13" s="20"/>
      <c r="Y13" s="20"/>
      <c r="Z13" s="20"/>
      <c r="AA13" s="20"/>
      <c r="AB13" s="50"/>
      <c r="AC13" s="21"/>
      <c r="AD13" s="21"/>
      <c r="AE13" s="50"/>
      <c r="AF13" s="21"/>
      <c r="AG13" s="18"/>
      <c r="AH13" s="18"/>
      <c r="AI13" s="21"/>
      <c r="AJ13" s="21"/>
    </row>
    <row r="14" spans="1:36" ht="17" x14ac:dyDescent="0.2">
      <c r="A14" s="40" t="s">
        <v>71</v>
      </c>
      <c r="B14" s="12" t="s">
        <v>595</v>
      </c>
      <c r="C14" s="17"/>
      <c r="D14" s="17" t="s">
        <v>66</v>
      </c>
      <c r="E14" s="60" t="s">
        <v>828</v>
      </c>
      <c r="F14" s="17" t="s">
        <v>66</v>
      </c>
      <c r="G14" s="18" t="str">
        <f>VLOOKUP(A14,LSO!A:D,4)</f>
        <v>H Failed Introduction 38-23-1-0-0</v>
      </c>
      <c r="H14" s="19">
        <f>VLOOKUP(A14,LSO!A:E,5)</f>
        <v>46063</v>
      </c>
      <c r="I14" s="18" t="str">
        <f>VLOOKUP(A14,LSO!A:D,3)</f>
        <v>Brown, G</v>
      </c>
      <c r="J14" s="18" t="s">
        <v>151</v>
      </c>
      <c r="K14" s="18" t="s">
        <v>61</v>
      </c>
      <c r="L14" s="19">
        <v>45999</v>
      </c>
      <c r="M14" s="19">
        <v>46063</v>
      </c>
      <c r="N14" s="57" t="s">
        <v>1033</v>
      </c>
      <c r="O14" s="19"/>
      <c r="P14" s="20"/>
      <c r="Q14" s="20"/>
      <c r="R14" s="50"/>
      <c r="S14" s="21"/>
      <c r="T14" s="21"/>
      <c r="U14" s="21"/>
      <c r="V14" s="20"/>
      <c r="W14" s="21"/>
      <c r="X14" s="20"/>
      <c r="Y14" s="20"/>
      <c r="Z14" s="20"/>
      <c r="AA14" s="20"/>
      <c r="AB14" s="50"/>
      <c r="AC14" s="21"/>
      <c r="AD14" s="21"/>
      <c r="AE14" s="50"/>
      <c r="AF14" s="21"/>
      <c r="AG14" s="18"/>
      <c r="AH14" s="18"/>
      <c r="AI14" s="21"/>
      <c r="AJ14" s="21"/>
    </row>
    <row r="15" spans="1:36" ht="34" x14ac:dyDescent="0.2">
      <c r="A15" s="40" t="s">
        <v>72</v>
      </c>
      <c r="B15" s="12" t="s">
        <v>596</v>
      </c>
      <c r="C15" s="17"/>
      <c r="D15" s="17" t="s">
        <v>66</v>
      </c>
      <c r="E15" s="60" t="s">
        <v>828</v>
      </c>
      <c r="F15" s="17" t="s">
        <v>66</v>
      </c>
      <c r="G15" s="18" t="str">
        <f>VLOOKUP(A15,LSO!A:D,4)</f>
        <v>H Failed Introduction 29-32-1-0-0</v>
      </c>
      <c r="H15" s="19">
        <f>VLOOKUP(A15,LSO!A:E,5)</f>
        <v>46063</v>
      </c>
      <c r="I15" s="18" t="str">
        <f>VLOOKUP(A15,LSO!A:D,3)</f>
        <v>Brown, G</v>
      </c>
      <c r="J15" s="18" t="s">
        <v>151</v>
      </c>
      <c r="K15" s="18" t="s">
        <v>61</v>
      </c>
      <c r="L15" s="19">
        <v>45999</v>
      </c>
      <c r="M15" s="19">
        <v>46063</v>
      </c>
      <c r="N15" s="57" t="s">
        <v>1222</v>
      </c>
      <c r="O15" s="19"/>
      <c r="P15" s="20"/>
      <c r="Q15" s="20"/>
      <c r="R15" s="50"/>
      <c r="S15" s="21"/>
      <c r="T15" s="21"/>
      <c r="U15" s="21"/>
      <c r="V15" s="20"/>
      <c r="W15" s="21"/>
      <c r="X15" s="20"/>
      <c r="Y15" s="20"/>
      <c r="Z15" s="20"/>
      <c r="AA15" s="20"/>
      <c r="AB15" s="50"/>
      <c r="AC15" s="21"/>
      <c r="AD15" s="21"/>
      <c r="AE15" s="50"/>
      <c r="AF15" s="21"/>
      <c r="AG15" s="18"/>
      <c r="AH15" s="18"/>
      <c r="AI15" s="21"/>
      <c r="AJ15" s="21"/>
    </row>
    <row r="16" spans="1:36" ht="34" x14ac:dyDescent="0.2">
      <c r="A16" s="40" t="s">
        <v>73</v>
      </c>
      <c r="B16" s="12" t="s">
        <v>603</v>
      </c>
      <c r="C16" s="17"/>
      <c r="D16" s="17" t="s">
        <v>66</v>
      </c>
      <c r="E16" s="60" t="s">
        <v>1500</v>
      </c>
      <c r="F16" s="59" t="s">
        <v>66</v>
      </c>
      <c r="G16" s="18" t="str">
        <f>VLOOKUP(A16,LSO!A:D,4)</f>
        <v>H No report prior to CoW Cutoff</v>
      </c>
      <c r="H16" s="19">
        <f>VLOOKUP(A16,LSO!A:E,5)</f>
        <v>46073</v>
      </c>
      <c r="I16" s="18" t="str">
        <f>VLOOKUP(A16,LSO!A:D,3)</f>
        <v>BlockChain/Technology</v>
      </c>
      <c r="J16" s="18" t="s">
        <v>97</v>
      </c>
      <c r="K16" s="18" t="s">
        <v>78</v>
      </c>
      <c r="L16" s="19">
        <v>46006</v>
      </c>
      <c r="M16" s="19">
        <v>46062</v>
      </c>
      <c r="N16" s="19" t="s">
        <v>869</v>
      </c>
      <c r="O16" s="19" t="s">
        <v>859</v>
      </c>
      <c r="P16" s="62"/>
      <c r="Q16" s="20"/>
      <c r="R16" s="50"/>
      <c r="S16" s="21"/>
      <c r="T16" s="21"/>
      <c r="U16" s="21"/>
      <c r="V16" s="20"/>
      <c r="W16" s="21"/>
      <c r="X16" s="20"/>
      <c r="Y16" s="20"/>
      <c r="Z16" s="20"/>
      <c r="AA16" s="20"/>
      <c r="AB16" s="50"/>
      <c r="AC16" s="21"/>
      <c r="AD16" s="21"/>
      <c r="AE16" s="50"/>
      <c r="AF16" s="21"/>
      <c r="AG16" s="18"/>
      <c r="AH16" s="18"/>
      <c r="AI16" s="21"/>
      <c r="AJ16" s="21"/>
    </row>
    <row r="17" spans="1:36" ht="34" x14ac:dyDescent="0.2">
      <c r="A17" s="40" t="s">
        <v>126</v>
      </c>
      <c r="B17" s="12" t="s">
        <v>604</v>
      </c>
      <c r="C17" s="18"/>
      <c r="D17" s="17" t="s">
        <v>66</v>
      </c>
      <c r="E17" s="27"/>
      <c r="G17" s="18" t="str">
        <f>VLOOKUP(A17,LSO!A:D,4)</f>
        <v>H 3rd Reading:Passed 61-0-1-0-0</v>
      </c>
      <c r="H17" s="19">
        <f>VLOOKUP(A17,LSO!A:E,5)</f>
        <v>46074</v>
      </c>
      <c r="I17" s="18" t="str">
        <f>VLOOKUP(A17,LSO!A:D,3)</f>
        <v>BlockChain/Technology</v>
      </c>
      <c r="J17" s="18" t="s">
        <v>97</v>
      </c>
      <c r="K17" s="18" t="s">
        <v>48</v>
      </c>
      <c r="L17" s="19">
        <v>46006</v>
      </c>
      <c r="M17" s="19">
        <v>46062</v>
      </c>
      <c r="N17" s="19" t="s">
        <v>855</v>
      </c>
      <c r="O17" s="19" t="s">
        <v>1350</v>
      </c>
      <c r="P17" s="20" t="s">
        <v>1226</v>
      </c>
      <c r="Q17" s="20">
        <v>46064</v>
      </c>
      <c r="R17" s="20">
        <v>46072</v>
      </c>
      <c r="S17" s="20">
        <v>46073</v>
      </c>
      <c r="T17" s="20">
        <v>46074</v>
      </c>
      <c r="U17" s="21" t="s">
        <v>1026</v>
      </c>
      <c r="V17" s="20"/>
      <c r="W17" s="21"/>
      <c r="X17" s="20"/>
      <c r="Y17" s="20"/>
      <c r="Z17" s="20"/>
      <c r="AA17" s="20"/>
      <c r="AB17" s="50"/>
      <c r="AC17" s="21"/>
      <c r="AD17" s="21"/>
      <c r="AE17" s="50"/>
      <c r="AF17" s="21"/>
      <c r="AG17" s="18"/>
      <c r="AH17" s="18"/>
      <c r="AI17" s="21"/>
      <c r="AJ17" s="21"/>
    </row>
    <row r="18" spans="1:36" ht="34" x14ac:dyDescent="0.2">
      <c r="A18" s="40" t="s">
        <v>125</v>
      </c>
      <c r="B18" s="12" t="s">
        <v>605</v>
      </c>
      <c r="C18" s="17"/>
      <c r="D18" s="17" t="s">
        <v>66</v>
      </c>
      <c r="E18" s="60" t="s">
        <v>1488</v>
      </c>
      <c r="F18" s="59" t="s">
        <v>66</v>
      </c>
      <c r="G18" s="18" t="str">
        <f>VLOOKUP(A18,LSO!A:D,4)</f>
        <v>H 3rd Reading:Failed 20-37-5-0-0</v>
      </c>
      <c r="H18" s="19">
        <f>VLOOKUP(A18,LSO!A:E,5)</f>
        <v>46072</v>
      </c>
      <c r="I18" s="18" t="str">
        <f>VLOOKUP(A18,LSO!A:D,3)</f>
        <v>BlockChain/Technology</v>
      </c>
      <c r="J18" s="18" t="s">
        <v>97</v>
      </c>
      <c r="K18" s="18" t="s">
        <v>54</v>
      </c>
      <c r="L18" s="19">
        <v>46006</v>
      </c>
      <c r="M18" s="19">
        <v>46062</v>
      </c>
      <c r="N18" s="19" t="s">
        <v>856</v>
      </c>
      <c r="O18" s="19" t="s">
        <v>859</v>
      </c>
      <c r="P18" s="20" t="s">
        <v>1362</v>
      </c>
      <c r="Q18" s="20">
        <v>46065</v>
      </c>
      <c r="R18" s="20">
        <v>46069</v>
      </c>
      <c r="S18" s="20">
        <v>46070</v>
      </c>
      <c r="T18" s="20">
        <v>46072</v>
      </c>
      <c r="U18" s="63" t="s">
        <v>1486</v>
      </c>
      <c r="V18" s="20"/>
      <c r="W18" s="21"/>
      <c r="X18" s="20"/>
      <c r="Y18" s="20"/>
      <c r="Z18" s="20"/>
      <c r="AA18" s="20"/>
      <c r="AB18" s="50"/>
      <c r="AC18" s="21"/>
      <c r="AD18" s="21"/>
      <c r="AE18" s="50"/>
      <c r="AF18" s="21"/>
      <c r="AG18" s="18"/>
      <c r="AH18" s="18"/>
      <c r="AI18" s="21"/>
      <c r="AJ18" s="21"/>
    </row>
    <row r="19" spans="1:36" ht="34" x14ac:dyDescent="0.2">
      <c r="A19" s="40" t="s">
        <v>187</v>
      </c>
      <c r="B19" s="12" t="s">
        <v>606</v>
      </c>
      <c r="C19" s="17"/>
      <c r="D19" s="17" t="s">
        <v>66</v>
      </c>
      <c r="E19" s="60" t="s">
        <v>828</v>
      </c>
      <c r="F19" s="17" t="s">
        <v>66</v>
      </c>
      <c r="G19" s="18" t="str">
        <f>VLOOKUP(A19,LSO!A:D,4)</f>
        <v>H Failed Introduction 30-32-0-0-0</v>
      </c>
      <c r="H19" s="19">
        <f>VLOOKUP(A19,LSO!A:E,5)</f>
        <v>46062</v>
      </c>
      <c r="I19" s="18" t="str">
        <f>VLOOKUP(A19,LSO!A:D,3)</f>
        <v>Travel</v>
      </c>
      <c r="J19" s="18" t="s">
        <v>97</v>
      </c>
      <c r="K19" s="18" t="s">
        <v>52</v>
      </c>
      <c r="L19" s="19">
        <v>46007</v>
      </c>
      <c r="M19" s="19">
        <v>46062</v>
      </c>
      <c r="N19" s="57" t="s">
        <v>873</v>
      </c>
      <c r="O19" s="19"/>
      <c r="P19" s="20"/>
      <c r="Q19" s="20"/>
      <c r="R19" s="50"/>
      <c r="S19" s="21"/>
      <c r="T19" s="21"/>
      <c r="U19" s="21"/>
      <c r="V19" s="20"/>
      <c r="W19" s="21"/>
      <c r="X19" s="20"/>
      <c r="Y19" s="20"/>
      <c r="Z19" s="20"/>
      <c r="AA19" s="20"/>
      <c r="AB19" s="50"/>
      <c r="AC19" s="21"/>
      <c r="AD19" s="21"/>
      <c r="AE19" s="50"/>
      <c r="AF19" s="21"/>
      <c r="AG19" s="18"/>
      <c r="AH19" s="18"/>
      <c r="AI19" s="21"/>
      <c r="AJ19" s="21"/>
    </row>
    <row r="20" spans="1:36" ht="17" x14ac:dyDescent="0.2">
      <c r="A20" s="40" t="s">
        <v>124</v>
      </c>
      <c r="B20" s="12" t="s">
        <v>607</v>
      </c>
      <c r="C20" s="17"/>
      <c r="D20" s="17" t="s">
        <v>66</v>
      </c>
      <c r="E20" s="27"/>
      <c r="G20" s="18" t="str">
        <f>VLOOKUP(A20,LSO!A:D,4)</f>
        <v>S Received for Introduction</v>
      </c>
      <c r="H20" s="19">
        <f>VLOOKUP(A20,LSO!A:E,5)</f>
        <v>46072</v>
      </c>
      <c r="I20" s="18" t="str">
        <f>VLOOKUP(A20,LSO!A:D,3)</f>
        <v>Travel</v>
      </c>
      <c r="J20" s="18" t="s">
        <v>97</v>
      </c>
      <c r="K20" s="18" t="s">
        <v>53</v>
      </c>
      <c r="L20" s="19">
        <v>46007</v>
      </c>
      <c r="M20" s="19">
        <v>46062</v>
      </c>
      <c r="N20" s="19" t="s">
        <v>858</v>
      </c>
      <c r="O20" s="19" t="s">
        <v>859</v>
      </c>
      <c r="P20" s="20" t="s">
        <v>1465</v>
      </c>
      <c r="Q20" s="20">
        <v>46065</v>
      </c>
      <c r="R20" s="20">
        <v>46069</v>
      </c>
      <c r="S20" s="20">
        <v>46071</v>
      </c>
      <c r="T20" s="20">
        <v>46072</v>
      </c>
      <c r="U20" s="21" t="s">
        <v>1524</v>
      </c>
      <c r="V20" s="20"/>
      <c r="W20" s="21"/>
      <c r="X20" s="20"/>
      <c r="Y20" s="20"/>
      <c r="Z20" s="20"/>
      <c r="AA20" s="20"/>
      <c r="AB20" s="50"/>
      <c r="AC20" s="21"/>
      <c r="AD20" s="21"/>
      <c r="AE20" s="50"/>
      <c r="AF20" s="21"/>
      <c r="AG20" s="18"/>
      <c r="AH20" s="18"/>
      <c r="AI20" s="21"/>
      <c r="AJ20" s="21"/>
    </row>
    <row r="21" spans="1:36" ht="34" x14ac:dyDescent="0.2">
      <c r="A21" s="40" t="s">
        <v>123</v>
      </c>
      <c r="B21" s="12" t="s">
        <v>608</v>
      </c>
      <c r="C21" s="17"/>
      <c r="D21" s="17" t="s">
        <v>66</v>
      </c>
      <c r="E21" s="60" t="s">
        <v>828</v>
      </c>
      <c r="F21" s="17" t="s">
        <v>66</v>
      </c>
      <c r="G21" s="18" t="str">
        <f>VLOOKUP(A21,LSO!A:D,4)</f>
        <v>H Failed Introduction 34-28-0-0-0</v>
      </c>
      <c r="H21" s="19">
        <f>VLOOKUP(A21,LSO!A:E,5)</f>
        <v>46062</v>
      </c>
      <c r="I21" s="18" t="str">
        <f>VLOOKUP(A21,LSO!A:D,3)</f>
        <v>Travel</v>
      </c>
      <c r="J21" s="18" t="s">
        <v>97</v>
      </c>
      <c r="K21" s="18" t="s">
        <v>52</v>
      </c>
      <c r="L21" s="19">
        <v>46007</v>
      </c>
      <c r="M21" s="19">
        <v>46062</v>
      </c>
      <c r="N21" s="57" t="s">
        <v>860</v>
      </c>
      <c r="O21" s="19"/>
      <c r="P21" s="20"/>
      <c r="Q21" s="20"/>
      <c r="R21" s="50"/>
      <c r="S21" s="21"/>
      <c r="T21" s="21"/>
      <c r="U21" s="21"/>
      <c r="V21" s="20"/>
      <c r="W21" s="21"/>
      <c r="X21" s="20"/>
      <c r="Y21" s="20"/>
      <c r="Z21" s="20"/>
      <c r="AA21" s="20"/>
      <c r="AB21" s="50"/>
      <c r="AC21" s="21"/>
      <c r="AD21" s="21"/>
      <c r="AE21" s="50"/>
      <c r="AF21" s="21"/>
      <c r="AG21" s="18"/>
      <c r="AH21" s="18"/>
      <c r="AI21" s="21"/>
      <c r="AJ21" s="21"/>
    </row>
    <row r="22" spans="1:36" ht="17" x14ac:dyDescent="0.2">
      <c r="A22" s="40" t="s">
        <v>122</v>
      </c>
      <c r="B22" s="12" t="s">
        <v>609</v>
      </c>
      <c r="C22" s="17"/>
      <c r="D22" s="17" t="s">
        <v>66</v>
      </c>
      <c r="E22" s="60" t="s">
        <v>828</v>
      </c>
      <c r="F22" s="17" t="s">
        <v>66</v>
      </c>
      <c r="G22" s="18" t="str">
        <f>VLOOKUP(A22,LSO!A:D,4)</f>
        <v>H Failed Introduction 25-37-0-0-0</v>
      </c>
      <c r="H22" s="19">
        <f>VLOOKUP(A22,LSO!A:E,5)</f>
        <v>46062</v>
      </c>
      <c r="I22" s="18" t="str">
        <f>VLOOKUP(A22,LSO!A:D,3)</f>
        <v>Travel</v>
      </c>
      <c r="J22" s="18" t="s">
        <v>97</v>
      </c>
      <c r="K22" s="18" t="s">
        <v>191</v>
      </c>
      <c r="L22" s="19">
        <v>46007</v>
      </c>
      <c r="M22" s="19">
        <v>46062</v>
      </c>
      <c r="N22" s="57" t="s">
        <v>874</v>
      </c>
      <c r="O22" s="19"/>
      <c r="P22" s="20"/>
      <c r="Q22" s="20"/>
      <c r="R22" s="50"/>
      <c r="S22" s="21"/>
      <c r="T22" s="21"/>
      <c r="U22" s="21"/>
      <c r="V22" s="20"/>
      <c r="W22" s="21"/>
      <c r="X22" s="20"/>
      <c r="Y22" s="20"/>
      <c r="Z22" s="20"/>
      <c r="AA22" s="20"/>
      <c r="AB22" s="50"/>
      <c r="AC22" s="21"/>
      <c r="AD22" s="21"/>
      <c r="AE22" s="50"/>
      <c r="AF22" s="21"/>
      <c r="AG22" s="18"/>
      <c r="AH22" s="18"/>
      <c r="AI22" s="21"/>
      <c r="AJ22" s="21"/>
    </row>
    <row r="23" spans="1:36" ht="17" x14ac:dyDescent="0.2">
      <c r="A23" s="40" t="s">
        <v>121</v>
      </c>
      <c r="B23" s="12" t="s">
        <v>610</v>
      </c>
      <c r="C23" s="18"/>
      <c r="D23" s="17" t="s">
        <v>66</v>
      </c>
      <c r="E23" s="27"/>
      <c r="G23" s="18" t="str">
        <f>VLOOKUP(A23,LSO!A:D,4)</f>
        <v>S Received for Introduction</v>
      </c>
      <c r="H23" s="19">
        <f>VLOOKUP(A23,LSO!A:E,5)</f>
        <v>46072</v>
      </c>
      <c r="I23" s="18" t="str">
        <f>VLOOKUP(A23,LSO!A:D,3)</f>
        <v>Heiner</v>
      </c>
      <c r="J23" s="18" t="s">
        <v>151</v>
      </c>
      <c r="K23" s="18" t="s">
        <v>60</v>
      </c>
      <c r="L23" s="19">
        <v>46008</v>
      </c>
      <c r="M23" s="19">
        <v>46063</v>
      </c>
      <c r="N23" s="19" t="s">
        <v>1026</v>
      </c>
      <c r="O23" s="19" t="s">
        <v>853</v>
      </c>
      <c r="P23" s="20" t="s">
        <v>1349</v>
      </c>
      <c r="Q23" s="20">
        <v>46065</v>
      </c>
      <c r="R23" s="20">
        <v>46069</v>
      </c>
      <c r="S23" s="20">
        <v>46070</v>
      </c>
      <c r="T23" s="20">
        <v>46072</v>
      </c>
      <c r="U23" s="21" t="s">
        <v>1487</v>
      </c>
      <c r="V23" s="20"/>
      <c r="W23" s="21"/>
      <c r="X23" s="20"/>
      <c r="Y23" s="20"/>
      <c r="Z23" s="20"/>
      <c r="AA23" s="20"/>
      <c r="AB23" s="50"/>
      <c r="AC23" s="21"/>
      <c r="AD23" s="21"/>
      <c r="AE23" s="50"/>
      <c r="AF23" s="21"/>
      <c r="AG23" s="18"/>
      <c r="AH23" s="18"/>
      <c r="AI23" s="21"/>
      <c r="AJ23" s="21"/>
    </row>
    <row r="24" spans="1:36" ht="17" x14ac:dyDescent="0.2">
      <c r="A24" s="40" t="s">
        <v>120</v>
      </c>
      <c r="B24" s="12" t="s">
        <v>611</v>
      </c>
      <c r="C24" s="17"/>
      <c r="D24" s="17" t="s">
        <v>66</v>
      </c>
      <c r="E24" s="27"/>
      <c r="G24" s="18" t="str">
        <f>VLOOKUP(A24,LSO!A:D,4)</f>
        <v>S Received for Introduction</v>
      </c>
      <c r="H24" s="19">
        <f>VLOOKUP(A24,LSO!A:E,5)</f>
        <v>46072</v>
      </c>
      <c r="I24" s="18" t="str">
        <f>VLOOKUP(A24,LSO!A:D,3)</f>
        <v>Education</v>
      </c>
      <c r="J24" s="18" t="s">
        <v>97</v>
      </c>
      <c r="K24" s="18" t="s">
        <v>44</v>
      </c>
      <c r="L24" s="19">
        <v>46010</v>
      </c>
      <c r="M24" s="19">
        <v>46062</v>
      </c>
      <c r="N24" s="19" t="s">
        <v>861</v>
      </c>
      <c r="O24" s="19" t="s">
        <v>862</v>
      </c>
      <c r="P24" s="20" t="s">
        <v>1226</v>
      </c>
      <c r="Q24" s="20">
        <v>46064</v>
      </c>
      <c r="R24" s="20">
        <v>46069</v>
      </c>
      <c r="S24" s="20">
        <v>46071</v>
      </c>
      <c r="T24" s="20">
        <v>46072</v>
      </c>
      <c r="U24" s="21" t="s">
        <v>1214</v>
      </c>
      <c r="V24" s="20"/>
      <c r="W24" s="21"/>
      <c r="X24" s="20"/>
      <c r="Y24" s="20"/>
      <c r="Z24" s="20"/>
      <c r="AA24" s="20"/>
      <c r="AB24" s="50"/>
      <c r="AC24" s="21"/>
      <c r="AD24" s="21"/>
      <c r="AE24" s="50"/>
      <c r="AF24" s="21"/>
      <c r="AG24" s="18"/>
      <c r="AH24" s="18"/>
      <c r="AI24" s="21"/>
      <c r="AJ24" s="21"/>
    </row>
    <row r="25" spans="1:36" ht="17" x14ac:dyDescent="0.2">
      <c r="A25" s="40" t="s">
        <v>119</v>
      </c>
      <c r="B25" s="12" t="s">
        <v>612</v>
      </c>
      <c r="C25" s="17"/>
      <c r="D25" s="17" t="s">
        <v>66</v>
      </c>
      <c r="E25" s="27"/>
      <c r="G25" s="18" t="str">
        <f>VLOOKUP(A25,LSO!A:D,4)</f>
        <v>S Received for Introduction</v>
      </c>
      <c r="H25" s="19">
        <f>VLOOKUP(A25,LSO!A:E,5)</f>
        <v>46072</v>
      </c>
      <c r="I25" s="18" t="str">
        <f>VLOOKUP(A25,LSO!A:D,3)</f>
        <v>Education</v>
      </c>
      <c r="J25" s="18" t="s">
        <v>97</v>
      </c>
      <c r="K25" s="18" t="s">
        <v>44</v>
      </c>
      <c r="L25" s="19">
        <v>46010</v>
      </c>
      <c r="M25" s="19">
        <v>46062</v>
      </c>
      <c r="N25" s="19" t="s">
        <v>855</v>
      </c>
      <c r="O25" s="19" t="s">
        <v>862</v>
      </c>
      <c r="P25" s="20" t="s">
        <v>1226</v>
      </c>
      <c r="Q25" s="20">
        <v>46064</v>
      </c>
      <c r="R25" s="20">
        <v>46069</v>
      </c>
      <c r="S25" s="20">
        <v>46070</v>
      </c>
      <c r="T25" s="20">
        <v>46072</v>
      </c>
      <c r="U25" s="21" t="s">
        <v>1487</v>
      </c>
      <c r="V25" s="20"/>
      <c r="W25" s="21"/>
      <c r="X25" s="20"/>
      <c r="Y25" s="20"/>
      <c r="Z25" s="20"/>
      <c r="AA25" s="20"/>
      <c r="AB25" s="50"/>
      <c r="AC25" s="21"/>
      <c r="AD25" s="21"/>
      <c r="AE25" s="50"/>
      <c r="AF25" s="21"/>
      <c r="AG25" s="18"/>
      <c r="AH25" s="18"/>
      <c r="AI25" s="21"/>
      <c r="AJ25" s="21"/>
    </row>
    <row r="26" spans="1:36" ht="34" x14ac:dyDescent="0.2">
      <c r="A26" s="40" t="s">
        <v>139</v>
      </c>
      <c r="B26" s="12" t="s">
        <v>613</v>
      </c>
      <c r="C26" s="17"/>
      <c r="D26" s="17" t="s">
        <v>66</v>
      </c>
      <c r="E26" s="27"/>
      <c r="G26" s="18" t="str">
        <f>VLOOKUP(A26,LSO!A:D,4)</f>
        <v>H 3rd Reading:Passed 36-25-1-0-0</v>
      </c>
      <c r="H26" s="19">
        <f>VLOOKUP(A26,LSO!A:E,5)</f>
        <v>46074</v>
      </c>
      <c r="I26" s="18" t="str">
        <f>VLOOKUP(A26,LSO!A:D,3)</f>
        <v>Education</v>
      </c>
      <c r="J26" s="18" t="s">
        <v>97</v>
      </c>
      <c r="K26" s="18" t="s">
        <v>44</v>
      </c>
      <c r="L26" s="19">
        <v>46010</v>
      </c>
      <c r="M26" s="19">
        <v>46062</v>
      </c>
      <c r="N26" s="19" t="s">
        <v>875</v>
      </c>
      <c r="O26" s="19" t="s">
        <v>862</v>
      </c>
      <c r="P26" s="20" t="s">
        <v>1349</v>
      </c>
      <c r="Q26" s="20">
        <v>46064</v>
      </c>
      <c r="R26" s="20">
        <v>46072</v>
      </c>
      <c r="S26" s="20">
        <v>46073</v>
      </c>
      <c r="T26" s="20">
        <v>46074</v>
      </c>
      <c r="U26" s="21" t="s">
        <v>1340</v>
      </c>
      <c r="V26" s="20"/>
      <c r="W26" s="21"/>
      <c r="X26" s="20"/>
      <c r="Y26" s="20"/>
      <c r="Z26" s="20"/>
      <c r="AA26" s="20"/>
      <c r="AB26" s="50"/>
      <c r="AC26" s="21"/>
      <c r="AD26" s="21"/>
      <c r="AE26" s="50"/>
      <c r="AF26" s="21"/>
      <c r="AG26" s="18"/>
      <c r="AH26" s="18"/>
      <c r="AI26" s="21"/>
      <c r="AJ26" s="21"/>
    </row>
    <row r="27" spans="1:36" ht="34" x14ac:dyDescent="0.2">
      <c r="A27" s="40" t="s">
        <v>140</v>
      </c>
      <c r="B27" s="12" t="s">
        <v>614</v>
      </c>
      <c r="C27" s="17"/>
      <c r="D27" s="17" t="s">
        <v>66</v>
      </c>
      <c r="E27" s="27"/>
      <c r="G27" s="18" t="str">
        <f>VLOOKUP(A27,LSO!A:D,4)</f>
        <v>H 3rd Reading:Passed 61-0-1-0-0</v>
      </c>
      <c r="H27" s="19">
        <f>VLOOKUP(A27,LSO!A:E,5)</f>
        <v>46074</v>
      </c>
      <c r="I27" s="18" t="str">
        <f>VLOOKUP(A27,LSO!A:D,3)</f>
        <v>Posey</v>
      </c>
      <c r="J27" s="18" t="s">
        <v>151</v>
      </c>
      <c r="K27" s="18" t="s">
        <v>59</v>
      </c>
      <c r="L27" s="19">
        <v>46010</v>
      </c>
      <c r="M27" s="19">
        <v>46063</v>
      </c>
      <c r="N27" s="19" t="s">
        <v>855</v>
      </c>
      <c r="O27" s="19" t="s">
        <v>863</v>
      </c>
      <c r="P27" s="20"/>
      <c r="Q27" s="20"/>
      <c r="R27" s="20">
        <v>46072</v>
      </c>
      <c r="S27" s="20">
        <v>46073</v>
      </c>
      <c r="T27" s="20">
        <v>46074</v>
      </c>
      <c r="U27" s="21" t="s">
        <v>1026</v>
      </c>
      <c r="V27" s="20"/>
      <c r="W27" s="21"/>
      <c r="X27" s="20"/>
      <c r="Y27" s="20"/>
      <c r="Z27" s="20"/>
      <c r="AA27" s="20"/>
      <c r="AB27" s="50"/>
      <c r="AC27" s="21"/>
      <c r="AD27" s="21"/>
      <c r="AE27" s="50"/>
      <c r="AF27" s="21"/>
      <c r="AG27" s="18"/>
      <c r="AH27" s="18"/>
      <c r="AI27" s="21"/>
      <c r="AJ27" s="21"/>
    </row>
    <row r="28" spans="1:36" ht="34" x14ac:dyDescent="0.2">
      <c r="A28" s="40" t="s">
        <v>141</v>
      </c>
      <c r="B28" s="12" t="s">
        <v>615</v>
      </c>
      <c r="C28" s="17"/>
      <c r="D28" s="17" t="s">
        <v>66</v>
      </c>
      <c r="E28" s="60" t="s">
        <v>828</v>
      </c>
      <c r="F28" s="17" t="s">
        <v>66</v>
      </c>
      <c r="G28" s="18" t="str">
        <f>VLOOKUP(A28,LSO!A:D,4)</f>
        <v>H Failed Introduction 37-24-1-0-0</v>
      </c>
      <c r="H28" s="19">
        <f>VLOOKUP(A28,LSO!A:E,5)</f>
        <v>46063</v>
      </c>
      <c r="I28" s="18" t="str">
        <f>VLOOKUP(A28,LSO!A:D,3)</f>
        <v>Filer</v>
      </c>
      <c r="J28" s="18" t="s">
        <v>151</v>
      </c>
      <c r="K28" s="18" t="s">
        <v>383</v>
      </c>
      <c r="L28" s="19">
        <v>46014</v>
      </c>
      <c r="M28" s="19">
        <v>46063</v>
      </c>
      <c r="N28" s="57" t="s">
        <v>1223</v>
      </c>
      <c r="O28" s="19"/>
      <c r="P28" s="20"/>
      <c r="Q28" s="20"/>
      <c r="R28" s="50"/>
      <c r="S28" s="21"/>
      <c r="T28" s="21"/>
      <c r="U28" s="21"/>
      <c r="V28" s="20"/>
      <c r="W28" s="21"/>
      <c r="X28" s="20"/>
      <c r="Y28" s="20"/>
      <c r="Z28" s="20"/>
      <c r="AA28" s="20"/>
      <c r="AB28" s="50"/>
      <c r="AC28" s="21"/>
      <c r="AD28" s="21"/>
      <c r="AE28" s="50"/>
      <c r="AF28" s="21"/>
      <c r="AG28" s="18"/>
      <c r="AH28" s="18"/>
      <c r="AI28" s="21"/>
      <c r="AJ28" s="21"/>
    </row>
    <row r="29" spans="1:36" ht="34" x14ac:dyDescent="0.2">
      <c r="A29" s="40" t="s">
        <v>135</v>
      </c>
      <c r="B29" s="12" t="s">
        <v>616</v>
      </c>
      <c r="C29" s="18"/>
      <c r="D29" s="17" t="s">
        <v>66</v>
      </c>
      <c r="E29" s="27"/>
      <c r="G29" s="18" t="str">
        <f>VLOOKUP(A29,LSO!A:D,4)</f>
        <v>H 3rd Reading:Passed 60-1-1-0-0</v>
      </c>
      <c r="H29" s="19">
        <f>VLOOKUP(A29,LSO!A:E,5)</f>
        <v>46074</v>
      </c>
      <c r="I29" s="18" t="str">
        <f>VLOOKUP(A29,LSO!A:D,3)</f>
        <v>Strock</v>
      </c>
      <c r="J29" s="18" t="s">
        <v>151</v>
      </c>
      <c r="K29" s="18" t="s">
        <v>42</v>
      </c>
      <c r="L29" s="19">
        <v>46020</v>
      </c>
      <c r="M29" s="19">
        <v>46063</v>
      </c>
      <c r="N29" s="19" t="s">
        <v>869</v>
      </c>
      <c r="O29" s="19" t="s">
        <v>872</v>
      </c>
      <c r="P29" s="20"/>
      <c r="Q29" s="20">
        <v>46066</v>
      </c>
      <c r="R29" s="20">
        <v>46072</v>
      </c>
      <c r="S29" s="20">
        <v>46073</v>
      </c>
      <c r="T29" s="20">
        <v>46074</v>
      </c>
      <c r="U29" s="21" t="s">
        <v>1513</v>
      </c>
      <c r="V29" s="20"/>
      <c r="W29" s="21"/>
      <c r="X29" s="20"/>
      <c r="Y29" s="20"/>
      <c r="Z29" s="20"/>
      <c r="AA29" s="20"/>
      <c r="AB29" s="50"/>
      <c r="AC29" s="21"/>
      <c r="AD29" s="21"/>
      <c r="AE29" s="50"/>
      <c r="AF29" s="21"/>
      <c r="AG29" s="18"/>
      <c r="AH29" s="18"/>
      <c r="AI29" s="21"/>
      <c r="AJ29" s="21"/>
    </row>
    <row r="30" spans="1:36" ht="34" x14ac:dyDescent="0.2">
      <c r="A30" s="40" t="s">
        <v>136</v>
      </c>
      <c r="B30" s="12" t="s">
        <v>617</v>
      </c>
      <c r="C30" s="17"/>
      <c r="D30" s="17" t="s">
        <v>66</v>
      </c>
      <c r="E30" s="27"/>
      <c r="G30" s="18" t="str">
        <f>VLOOKUP(A30,LSO!A:D,4)</f>
        <v>H Placed on General File</v>
      </c>
      <c r="H30" s="19">
        <f>VLOOKUP(A30,LSO!A:E,5)</f>
        <v>46065</v>
      </c>
      <c r="I30" s="18" t="str">
        <f>VLOOKUP(A30,LSO!A:D,3)</f>
        <v>Davis</v>
      </c>
      <c r="J30" s="18" t="s">
        <v>151</v>
      </c>
      <c r="K30" s="18" t="s">
        <v>53</v>
      </c>
      <c r="L30" s="19">
        <v>46027</v>
      </c>
      <c r="M30" s="19">
        <v>46063</v>
      </c>
      <c r="N30" s="19" t="s">
        <v>1035</v>
      </c>
      <c r="O30" s="19" t="s">
        <v>876</v>
      </c>
      <c r="P30" s="20" t="s">
        <v>1226</v>
      </c>
      <c r="Q30" s="20">
        <v>46065</v>
      </c>
      <c r="R30" s="50"/>
      <c r="S30" s="21"/>
      <c r="T30" s="21"/>
      <c r="U30" s="21"/>
      <c r="V30" s="20"/>
      <c r="W30" s="21"/>
      <c r="X30" s="20"/>
      <c r="Y30" s="20"/>
      <c r="Z30" s="20"/>
      <c r="AA30" s="20"/>
      <c r="AB30" s="50"/>
      <c r="AC30" s="21"/>
      <c r="AD30" s="21"/>
      <c r="AE30" s="50"/>
      <c r="AF30" s="21"/>
      <c r="AG30" s="18"/>
      <c r="AH30" s="18"/>
      <c r="AI30" s="21"/>
      <c r="AJ30" s="21"/>
    </row>
    <row r="31" spans="1:36" ht="17" x14ac:dyDescent="0.2">
      <c r="A31" s="40" t="s">
        <v>152</v>
      </c>
      <c r="B31" s="12" t="s">
        <v>618</v>
      </c>
      <c r="C31" s="17"/>
      <c r="D31" s="17" t="s">
        <v>66</v>
      </c>
      <c r="E31" s="60" t="s">
        <v>828</v>
      </c>
      <c r="F31" s="17" t="s">
        <v>66</v>
      </c>
      <c r="G31" s="18" t="str">
        <f>VLOOKUP(A31,LSO!A:D,4)</f>
        <v>H Failed Introduction 37-25-0-0-0</v>
      </c>
      <c r="H31" s="19">
        <f>VLOOKUP(A31,LSO!A:E,5)</f>
        <v>46063</v>
      </c>
      <c r="I31" s="18" t="str">
        <f>VLOOKUP(A31,LSO!A:D,3)</f>
        <v>Riggins</v>
      </c>
      <c r="J31" s="18" t="s">
        <v>151</v>
      </c>
      <c r="K31" s="18" t="s">
        <v>59</v>
      </c>
      <c r="L31" s="19">
        <v>46027</v>
      </c>
      <c r="M31" s="19">
        <v>46063</v>
      </c>
      <c r="N31" s="57" t="s">
        <v>829</v>
      </c>
      <c r="O31" s="19"/>
      <c r="P31" s="20"/>
      <c r="Q31" s="20"/>
      <c r="R31" s="50"/>
      <c r="S31" s="21"/>
      <c r="T31" s="21"/>
      <c r="U31" s="21"/>
      <c r="V31" s="20"/>
      <c r="W31" s="21"/>
      <c r="X31" s="20"/>
      <c r="Y31" s="20"/>
      <c r="Z31" s="20"/>
      <c r="AA31" s="20"/>
      <c r="AB31" s="50"/>
      <c r="AC31" s="21"/>
      <c r="AD31" s="21"/>
      <c r="AE31" s="50"/>
      <c r="AF31" s="21"/>
      <c r="AG31" s="18"/>
      <c r="AH31" s="18"/>
      <c r="AI31" s="21"/>
      <c r="AJ31" s="21"/>
    </row>
    <row r="32" spans="1:36" ht="34" x14ac:dyDescent="0.2">
      <c r="A32" s="40" t="s">
        <v>153</v>
      </c>
      <c r="B32" s="12" t="s">
        <v>639</v>
      </c>
      <c r="C32" s="17"/>
      <c r="D32" s="17" t="s">
        <v>66</v>
      </c>
      <c r="E32" s="60" t="s">
        <v>104</v>
      </c>
      <c r="G32" s="18" t="str">
        <f>VLOOKUP(A32,LSO!A:D,4)</f>
        <v>H Did not Consider for Introduction</v>
      </c>
      <c r="H32" s="19">
        <f>VLOOKUP(A32,LSO!A:E,5)</f>
        <v>46066</v>
      </c>
      <c r="I32" s="18" t="str">
        <f>VLOOKUP(A32,LSO!A:D,3)</f>
        <v>Jarvis</v>
      </c>
      <c r="J32" s="18" t="s">
        <v>151</v>
      </c>
      <c r="K32" s="18" t="s">
        <v>59</v>
      </c>
      <c r="L32" s="19">
        <v>46030</v>
      </c>
      <c r="M32" s="19"/>
      <c r="N32" s="19"/>
      <c r="O32" s="19"/>
      <c r="P32" s="20"/>
      <c r="Q32" s="20"/>
      <c r="R32" s="50"/>
      <c r="S32" s="21"/>
      <c r="T32" s="21"/>
      <c r="U32" s="21"/>
      <c r="V32" s="20"/>
      <c r="W32" s="21"/>
      <c r="X32" s="20"/>
      <c r="Y32" s="20"/>
      <c r="Z32" s="20"/>
      <c r="AA32" s="20"/>
      <c r="AB32" s="50"/>
      <c r="AC32" s="21"/>
      <c r="AD32" s="21"/>
      <c r="AE32" s="50"/>
      <c r="AF32" s="21"/>
      <c r="AG32" s="18"/>
      <c r="AH32" s="18"/>
      <c r="AI32" s="21"/>
      <c r="AJ32" s="21"/>
    </row>
    <row r="33" spans="1:36" ht="34" x14ac:dyDescent="0.2">
      <c r="A33" s="40" t="s">
        <v>155</v>
      </c>
      <c r="B33" s="12" t="s">
        <v>641</v>
      </c>
      <c r="C33" s="17"/>
      <c r="D33" s="17" t="s">
        <v>66</v>
      </c>
      <c r="E33" s="27"/>
      <c r="G33" s="18" t="str">
        <f>VLOOKUP(A33,LSO!A:D,4)</f>
        <v>S Introduced and Referred to S08 - Transportation</v>
      </c>
      <c r="H33" s="19">
        <f>VLOOKUP(A33,LSO!A:E,5)</f>
        <v>46069</v>
      </c>
      <c r="I33" s="18" t="str">
        <f>VLOOKUP(A33,LSO!A:D,3)</f>
        <v>Transportation</v>
      </c>
      <c r="J33" s="18" t="s">
        <v>97</v>
      </c>
      <c r="K33" s="18" t="s">
        <v>59</v>
      </c>
      <c r="L33" s="19">
        <v>46030</v>
      </c>
      <c r="M33" s="19">
        <v>46062</v>
      </c>
      <c r="N33" s="19" t="s">
        <v>855</v>
      </c>
      <c r="O33" s="19" t="s">
        <v>863</v>
      </c>
      <c r="P33" s="20" t="s">
        <v>1226</v>
      </c>
      <c r="Q33" s="20">
        <v>46063</v>
      </c>
      <c r="R33" s="50">
        <v>46064</v>
      </c>
      <c r="S33" s="50">
        <v>46065</v>
      </c>
      <c r="T33" s="20">
        <v>46066</v>
      </c>
      <c r="U33" s="21" t="s">
        <v>1032</v>
      </c>
      <c r="V33" s="50">
        <v>46069</v>
      </c>
      <c r="W33" s="21" t="s">
        <v>1470</v>
      </c>
      <c r="X33" s="20"/>
      <c r="Y33" s="20"/>
      <c r="Z33" s="20"/>
      <c r="AA33" s="20"/>
      <c r="AB33" s="50"/>
      <c r="AC33" s="21"/>
      <c r="AD33" s="21"/>
      <c r="AE33" s="50"/>
      <c r="AF33" s="21"/>
      <c r="AG33" s="18"/>
      <c r="AH33" s="18"/>
      <c r="AI33" s="21"/>
      <c r="AJ33" s="21"/>
    </row>
    <row r="34" spans="1:36" ht="34" x14ac:dyDescent="0.2">
      <c r="A34" s="40" t="s">
        <v>156</v>
      </c>
      <c r="B34" s="12" t="s">
        <v>645</v>
      </c>
      <c r="C34" s="17"/>
      <c r="D34" s="17" t="s">
        <v>66</v>
      </c>
      <c r="E34" s="60" t="s">
        <v>828</v>
      </c>
      <c r="F34" s="17" t="s">
        <v>66</v>
      </c>
      <c r="G34" s="18" t="str">
        <f>VLOOKUP(A34,LSO!A:D,4)</f>
        <v>H Failed Introduction 36-26-0-0-0</v>
      </c>
      <c r="H34" s="19">
        <f>VLOOKUP(A34,LSO!A:E,5)</f>
        <v>46062</v>
      </c>
      <c r="I34" s="18" t="str">
        <f>VLOOKUP(A34,LSO!A:D,3)</f>
        <v>Cap Fin &amp; Inv</v>
      </c>
      <c r="J34" s="18" t="s">
        <v>97</v>
      </c>
      <c r="K34" s="18" t="s">
        <v>39</v>
      </c>
      <c r="L34" s="19">
        <v>46034</v>
      </c>
      <c r="M34" s="19">
        <v>46062</v>
      </c>
      <c r="N34" s="57" t="s">
        <v>850</v>
      </c>
      <c r="O34" s="19"/>
      <c r="P34" s="20"/>
      <c r="Q34" s="20"/>
      <c r="R34" s="50"/>
      <c r="S34" s="21"/>
      <c r="T34" s="21"/>
      <c r="U34" s="21"/>
      <c r="V34" s="20"/>
      <c r="W34" s="21"/>
      <c r="X34" s="20"/>
      <c r="Y34" s="20"/>
      <c r="Z34" s="20"/>
      <c r="AA34" s="20"/>
      <c r="AB34" s="50"/>
      <c r="AC34" s="21"/>
      <c r="AD34" s="21"/>
      <c r="AE34" s="50"/>
      <c r="AF34" s="21"/>
      <c r="AG34" s="18"/>
      <c r="AH34" s="18"/>
      <c r="AI34" s="21"/>
      <c r="AJ34" s="21"/>
    </row>
    <row r="35" spans="1:36" ht="17" x14ac:dyDescent="0.2">
      <c r="A35" s="40" t="s">
        <v>157</v>
      </c>
      <c r="B35" s="12" t="s">
        <v>646</v>
      </c>
      <c r="C35" s="18"/>
      <c r="D35" s="17" t="s">
        <v>66</v>
      </c>
      <c r="E35" s="27"/>
      <c r="G35" s="18" t="str">
        <f>VLOOKUP(A35,LSO!A:D,4)</f>
        <v>S Placed on General File</v>
      </c>
      <c r="H35" s="19">
        <f>VLOOKUP(A35,LSO!A:E,5)</f>
        <v>46073</v>
      </c>
      <c r="I35" s="18" t="str">
        <f>VLOOKUP(A35,LSO!A:D,3)</f>
        <v>Appropriations</v>
      </c>
      <c r="J35" s="18" t="s">
        <v>97</v>
      </c>
      <c r="K35" s="18" t="s">
        <v>39</v>
      </c>
      <c r="L35" s="19">
        <v>46034</v>
      </c>
      <c r="M35" s="19">
        <v>46062</v>
      </c>
      <c r="N35" s="19" t="s">
        <v>855</v>
      </c>
      <c r="O35" s="20" t="s">
        <v>864</v>
      </c>
      <c r="P35" s="25" t="s">
        <v>1227</v>
      </c>
      <c r="Q35" s="20">
        <v>46063</v>
      </c>
      <c r="R35" s="50">
        <v>46064</v>
      </c>
      <c r="S35" s="50">
        <v>46065</v>
      </c>
      <c r="T35" s="20">
        <v>46066</v>
      </c>
      <c r="U35" s="20" t="s">
        <v>1026</v>
      </c>
      <c r="V35" s="50">
        <v>46070</v>
      </c>
      <c r="W35" s="21" t="s">
        <v>941</v>
      </c>
      <c r="X35" s="20" t="s">
        <v>1518</v>
      </c>
      <c r="Y35" s="20">
        <v>46073</v>
      </c>
      <c r="Z35" s="20"/>
      <c r="AA35" s="20"/>
      <c r="AB35" s="50"/>
      <c r="AC35" s="21"/>
      <c r="AD35" s="21"/>
      <c r="AE35" s="50"/>
      <c r="AF35" s="21"/>
      <c r="AG35" s="18"/>
      <c r="AH35" s="18"/>
      <c r="AI35" s="21"/>
      <c r="AJ35" s="21"/>
    </row>
    <row r="36" spans="1:36" ht="17" x14ac:dyDescent="0.2">
      <c r="A36" s="40" t="s">
        <v>158</v>
      </c>
      <c r="B36" s="12" t="s">
        <v>647</v>
      </c>
      <c r="C36" s="17"/>
      <c r="D36" s="17" t="s">
        <v>66</v>
      </c>
      <c r="E36" s="27"/>
      <c r="G36" s="18" t="str">
        <f>VLOOKUP(A36,LSO!A:D,4)</f>
        <v>S Placed on General File</v>
      </c>
      <c r="H36" s="19">
        <f>VLOOKUP(A36,LSO!A:E,5)</f>
        <v>46073</v>
      </c>
      <c r="I36" s="18" t="str">
        <f>VLOOKUP(A36,LSO!A:D,3)</f>
        <v>Appropriations</v>
      </c>
      <c r="J36" s="18" t="s">
        <v>97</v>
      </c>
      <c r="K36" s="18" t="s">
        <v>39</v>
      </c>
      <c r="L36" s="19">
        <v>46034</v>
      </c>
      <c r="M36" s="19">
        <v>46062</v>
      </c>
      <c r="N36" s="19" t="s">
        <v>855</v>
      </c>
      <c r="O36" s="20" t="s">
        <v>864</v>
      </c>
      <c r="P36" s="25" t="s">
        <v>1227</v>
      </c>
      <c r="Q36" s="20">
        <v>46063</v>
      </c>
      <c r="R36" s="50">
        <v>46064</v>
      </c>
      <c r="S36" s="50">
        <v>46065</v>
      </c>
      <c r="T36" s="20">
        <v>46066</v>
      </c>
      <c r="U36" s="20" t="s">
        <v>1026</v>
      </c>
      <c r="V36" s="50">
        <v>46070</v>
      </c>
      <c r="W36" s="21" t="s">
        <v>941</v>
      </c>
      <c r="X36" s="20" t="s">
        <v>1044</v>
      </c>
      <c r="Y36" s="20">
        <v>46073</v>
      </c>
      <c r="Z36" s="20"/>
      <c r="AA36" s="20"/>
      <c r="AB36" s="50"/>
      <c r="AC36" s="21"/>
      <c r="AD36" s="21"/>
      <c r="AE36" s="50"/>
      <c r="AF36" s="21"/>
      <c r="AG36" s="18"/>
      <c r="AH36" s="18"/>
      <c r="AI36" s="21"/>
      <c r="AJ36" s="21"/>
    </row>
    <row r="37" spans="1:36" ht="34" x14ac:dyDescent="0.2">
      <c r="A37" s="40" t="s">
        <v>159</v>
      </c>
      <c r="B37" s="12" t="s">
        <v>648</v>
      </c>
      <c r="C37" s="17"/>
      <c r="D37" s="17" t="s">
        <v>66</v>
      </c>
      <c r="E37" s="27"/>
      <c r="G37" s="18" t="str">
        <f>VLOOKUP(A37,LSO!A:D,4)</f>
        <v>S Received for Introduction</v>
      </c>
      <c r="H37" s="19">
        <f>VLOOKUP(A37,LSO!A:E,5)</f>
        <v>46069</v>
      </c>
      <c r="I37" s="18" t="str">
        <f>VLOOKUP(A37,LSO!A:D,3)</f>
        <v>Appropriations</v>
      </c>
      <c r="J37" s="18" t="s">
        <v>97</v>
      </c>
      <c r="K37" s="18" t="s">
        <v>39</v>
      </c>
      <c r="L37" s="19">
        <v>46034</v>
      </c>
      <c r="M37" s="19">
        <v>46062</v>
      </c>
      <c r="N37" s="19" t="s">
        <v>855</v>
      </c>
      <c r="O37" s="20" t="s">
        <v>864</v>
      </c>
      <c r="P37" s="25" t="s">
        <v>1227</v>
      </c>
      <c r="Q37" s="20">
        <v>46063</v>
      </c>
      <c r="R37" s="50">
        <v>46064</v>
      </c>
      <c r="S37" s="50">
        <v>46065</v>
      </c>
      <c r="T37" s="50">
        <v>46069</v>
      </c>
      <c r="U37" s="21" t="s">
        <v>1026</v>
      </c>
      <c r="V37" s="20"/>
      <c r="W37" s="21"/>
      <c r="X37" s="20"/>
      <c r="Y37" s="20"/>
      <c r="Z37" s="20"/>
      <c r="AA37" s="20"/>
      <c r="AB37" s="50"/>
      <c r="AC37" s="21"/>
      <c r="AD37" s="21"/>
      <c r="AE37" s="50"/>
      <c r="AF37" s="21"/>
      <c r="AG37" s="18"/>
      <c r="AH37" s="18"/>
      <c r="AI37" s="21"/>
      <c r="AJ37" s="21"/>
    </row>
    <row r="38" spans="1:36" ht="17" x14ac:dyDescent="0.2">
      <c r="A38" s="40" t="s">
        <v>160</v>
      </c>
      <c r="B38" s="12" t="s">
        <v>649</v>
      </c>
      <c r="C38" s="17"/>
      <c r="D38" s="17" t="s">
        <v>66</v>
      </c>
      <c r="E38" s="60" t="s">
        <v>828</v>
      </c>
      <c r="F38" s="17" t="s">
        <v>66</v>
      </c>
      <c r="G38" s="18" t="str">
        <f>VLOOKUP(A38,LSO!A:D,4)</f>
        <v>H Failed Introduction 6-55-1-0-0</v>
      </c>
      <c r="H38" s="19">
        <f>VLOOKUP(A38,LSO!A:E,5)</f>
        <v>46064</v>
      </c>
      <c r="I38" s="18" t="str">
        <f>VLOOKUP(A38,LSO!A:D,3)</f>
        <v>Chestek</v>
      </c>
      <c r="J38" s="18" t="s">
        <v>151</v>
      </c>
      <c r="K38" s="18" t="s">
        <v>60</v>
      </c>
      <c r="L38" s="19">
        <v>46034</v>
      </c>
      <c r="M38" s="19">
        <v>46064</v>
      </c>
      <c r="N38" s="57" t="s">
        <v>1327</v>
      </c>
      <c r="O38" s="19"/>
      <c r="P38" s="20"/>
      <c r="Q38" s="20"/>
      <c r="R38" s="50"/>
      <c r="S38" s="21"/>
      <c r="T38" s="21"/>
      <c r="U38" s="21"/>
      <c r="V38" s="20"/>
      <c r="W38" s="21"/>
      <c r="X38" s="20"/>
      <c r="Y38" s="20"/>
      <c r="Z38" s="20"/>
      <c r="AA38" s="20"/>
      <c r="AB38" s="50"/>
      <c r="AC38" s="21"/>
      <c r="AD38" s="21"/>
      <c r="AE38" s="50"/>
      <c r="AF38" s="21"/>
      <c r="AG38" s="18"/>
      <c r="AH38" s="18"/>
      <c r="AI38" s="21"/>
      <c r="AJ38" s="21"/>
    </row>
    <row r="39" spans="1:36" ht="17" x14ac:dyDescent="0.2">
      <c r="A39" s="40" t="s">
        <v>161</v>
      </c>
      <c r="B39" s="12" t="s">
        <v>650</v>
      </c>
      <c r="C39" s="17"/>
      <c r="D39" s="17" t="s">
        <v>66</v>
      </c>
      <c r="E39" s="60" t="s">
        <v>828</v>
      </c>
      <c r="F39" s="17" t="s">
        <v>66</v>
      </c>
      <c r="G39" s="18" t="str">
        <f>VLOOKUP(A39,LSO!A:D,4)</f>
        <v>H Failed Introduction 35-26-1-0-0</v>
      </c>
      <c r="H39" s="19">
        <f>VLOOKUP(A39,LSO!A:E,5)</f>
        <v>46063</v>
      </c>
      <c r="I39" s="18" t="str">
        <f>VLOOKUP(A39,LSO!A:D,3)</f>
        <v>Connolly</v>
      </c>
      <c r="J39" s="18" t="s">
        <v>151</v>
      </c>
      <c r="K39" s="18" t="s">
        <v>49</v>
      </c>
      <c r="L39" s="19">
        <v>46034</v>
      </c>
      <c r="M39" s="19">
        <v>46063</v>
      </c>
      <c r="N39" s="57" t="s">
        <v>1058</v>
      </c>
      <c r="O39" s="19"/>
      <c r="P39" s="20"/>
      <c r="Q39" s="20"/>
      <c r="R39" s="50"/>
      <c r="S39" s="21"/>
      <c r="T39" s="21"/>
      <c r="U39" s="21"/>
      <c r="V39" s="20"/>
      <c r="W39" s="21"/>
      <c r="X39" s="20"/>
      <c r="Y39" s="20"/>
      <c r="Z39" s="20"/>
      <c r="AA39" s="20"/>
      <c r="AB39" s="50"/>
      <c r="AC39" s="21"/>
      <c r="AD39" s="21"/>
      <c r="AE39" s="50"/>
      <c r="AF39" s="21"/>
      <c r="AG39" s="18"/>
      <c r="AH39" s="18"/>
      <c r="AI39" s="21"/>
      <c r="AJ39" s="21"/>
    </row>
    <row r="40" spans="1:36" ht="34" x14ac:dyDescent="0.2">
      <c r="A40" s="40" t="s">
        <v>163</v>
      </c>
      <c r="B40" s="12" t="s">
        <v>651</v>
      </c>
      <c r="C40" s="17"/>
      <c r="D40" s="17" t="s">
        <v>66</v>
      </c>
      <c r="E40" s="27"/>
      <c r="G40" s="18" t="str">
        <f>VLOOKUP(A40,LSO!A:D,4)</f>
        <v>H 3rd Reading:Laid Back</v>
      </c>
      <c r="H40" s="19">
        <f>VLOOKUP(A40,LSO!A:E,5)</f>
        <v>46074</v>
      </c>
      <c r="I40" s="18" t="str">
        <f>VLOOKUP(A40,LSO!A:D,3)</f>
        <v>Washut</v>
      </c>
      <c r="J40" s="18" t="s">
        <v>151</v>
      </c>
      <c r="K40" s="18" t="s">
        <v>61</v>
      </c>
      <c r="L40" s="19">
        <v>46034</v>
      </c>
      <c r="M40" s="19">
        <v>46063</v>
      </c>
      <c r="N40" s="19" t="s">
        <v>1038</v>
      </c>
      <c r="O40" s="19" t="s">
        <v>854</v>
      </c>
      <c r="P40" s="20"/>
      <c r="Q40" s="20">
        <v>46072</v>
      </c>
      <c r="R40" s="20">
        <v>46072</v>
      </c>
      <c r="S40" s="20">
        <v>46073</v>
      </c>
      <c r="T40" s="21" t="s">
        <v>1514</v>
      </c>
      <c r="U40" s="21"/>
      <c r="V40" s="20"/>
      <c r="W40" s="21"/>
      <c r="X40" s="20"/>
      <c r="Y40" s="20"/>
      <c r="Z40" s="20"/>
      <c r="AA40" s="20"/>
      <c r="AB40" s="50"/>
      <c r="AC40" s="21"/>
      <c r="AD40" s="21"/>
      <c r="AE40" s="50"/>
      <c r="AF40" s="21"/>
      <c r="AG40" s="18"/>
      <c r="AH40" s="18"/>
      <c r="AI40" s="21"/>
      <c r="AJ40" s="21"/>
    </row>
    <row r="41" spans="1:36" ht="17" x14ac:dyDescent="0.2">
      <c r="A41" s="40" t="s">
        <v>164</v>
      </c>
      <c r="B41" s="12" t="s">
        <v>652</v>
      </c>
      <c r="C41" s="18" t="s">
        <v>806</v>
      </c>
      <c r="D41" s="17" t="s">
        <v>66</v>
      </c>
      <c r="E41" s="60" t="s">
        <v>828</v>
      </c>
      <c r="F41" s="17" t="s">
        <v>66</v>
      </c>
      <c r="G41" s="18" t="str">
        <f>VLOOKUP(A41,LSO!A:D,4)</f>
        <v>H Failed Introduction 31-30-1-0-0</v>
      </c>
      <c r="H41" s="19">
        <f>VLOOKUP(A41,LSO!A:E,5)</f>
        <v>46063</v>
      </c>
      <c r="I41" s="18" t="str">
        <f>VLOOKUP(A41,LSO!A:D,3)</f>
        <v>Harshman</v>
      </c>
      <c r="J41" s="18" t="s">
        <v>151</v>
      </c>
      <c r="K41" s="18" t="s">
        <v>41</v>
      </c>
      <c r="L41" s="19">
        <v>46035</v>
      </c>
      <c r="M41" s="19">
        <v>46063</v>
      </c>
      <c r="N41" s="57" t="s">
        <v>1040</v>
      </c>
      <c r="O41" s="19"/>
      <c r="P41" s="20"/>
      <c r="Q41" s="20"/>
      <c r="R41" s="50"/>
      <c r="S41" s="21"/>
      <c r="T41" s="21"/>
      <c r="U41" s="21"/>
      <c r="V41" s="20"/>
      <c r="W41" s="21"/>
      <c r="X41" s="20"/>
      <c r="Y41" s="20"/>
      <c r="Z41" s="20"/>
      <c r="AA41" s="20"/>
      <c r="AB41" s="50"/>
      <c r="AC41" s="21"/>
      <c r="AD41" s="21"/>
      <c r="AE41" s="50"/>
      <c r="AF41" s="21"/>
      <c r="AG41" s="18"/>
      <c r="AH41" s="18"/>
      <c r="AI41" s="21"/>
      <c r="AJ41" s="21"/>
    </row>
    <row r="42" spans="1:36" ht="34" x14ac:dyDescent="0.2">
      <c r="A42" s="40" t="s">
        <v>165</v>
      </c>
      <c r="B42" s="12" t="s">
        <v>653</v>
      </c>
      <c r="C42" s="17"/>
      <c r="D42" s="17" t="s">
        <v>66</v>
      </c>
      <c r="E42" s="27"/>
      <c r="G42" s="18" t="str">
        <f>VLOOKUP(A42,LSO!A:D,4)</f>
        <v>H 3rd Reading:Passed 61-0-1-0-0</v>
      </c>
      <c r="H42" s="19">
        <f>VLOOKUP(A42,LSO!A:E,5)</f>
        <v>46074</v>
      </c>
      <c r="I42" s="18" t="str">
        <f>VLOOKUP(A42,LSO!A:D,3)</f>
        <v>Webb</v>
      </c>
      <c r="J42" s="18" t="s">
        <v>151</v>
      </c>
      <c r="K42" s="18" t="s">
        <v>48</v>
      </c>
      <c r="L42" s="19">
        <v>46035</v>
      </c>
      <c r="M42" s="19">
        <v>46063</v>
      </c>
      <c r="N42" s="19" t="s">
        <v>1026</v>
      </c>
      <c r="O42" s="19" t="s">
        <v>866</v>
      </c>
      <c r="P42" s="20" t="s">
        <v>1362</v>
      </c>
      <c r="Q42" s="50">
        <v>46065</v>
      </c>
      <c r="R42" s="20">
        <v>46072</v>
      </c>
      <c r="S42" s="20">
        <v>46073</v>
      </c>
      <c r="T42" s="20">
        <v>46074</v>
      </c>
      <c r="U42" s="21" t="s">
        <v>1026</v>
      </c>
      <c r="V42" s="20"/>
      <c r="W42" s="21"/>
      <c r="X42" s="20"/>
      <c r="Y42" s="20"/>
      <c r="Z42" s="20"/>
      <c r="AA42" s="20"/>
      <c r="AB42" s="50"/>
      <c r="AC42" s="21"/>
      <c r="AD42" s="21"/>
      <c r="AE42" s="50"/>
      <c r="AF42" s="21"/>
      <c r="AG42" s="18"/>
      <c r="AH42" s="18"/>
      <c r="AI42" s="21"/>
      <c r="AJ42" s="21"/>
    </row>
    <row r="43" spans="1:36" ht="34" x14ac:dyDescent="0.2">
      <c r="A43" s="40" t="s">
        <v>166</v>
      </c>
      <c r="B43" s="12" t="s">
        <v>654</v>
      </c>
      <c r="C43" s="17"/>
      <c r="D43" s="17" t="s">
        <v>66</v>
      </c>
      <c r="E43" s="27"/>
      <c r="G43" s="18" t="str">
        <f>VLOOKUP(A43,LSO!A:D,4)</f>
        <v>H Placed on General File</v>
      </c>
      <c r="H43" s="19">
        <f>VLOOKUP(A43,LSO!A:E,5)</f>
        <v>46066</v>
      </c>
      <c r="I43" s="18" t="str">
        <f>VLOOKUP(A43,LSO!A:D,3)</f>
        <v>Smith</v>
      </c>
      <c r="J43" s="18" t="s">
        <v>151</v>
      </c>
      <c r="K43" s="18" t="s">
        <v>59</v>
      </c>
      <c r="L43" s="19">
        <v>46035</v>
      </c>
      <c r="M43" s="19">
        <v>46063</v>
      </c>
      <c r="N43" s="19" t="s">
        <v>1032</v>
      </c>
      <c r="O43" s="19" t="s">
        <v>863</v>
      </c>
      <c r="P43" s="20" t="s">
        <v>1362</v>
      </c>
      <c r="Q43" s="20">
        <v>46066</v>
      </c>
      <c r="R43" s="50"/>
      <c r="S43" s="21"/>
      <c r="T43" s="21"/>
      <c r="U43" s="21"/>
      <c r="V43" s="20"/>
      <c r="W43" s="21"/>
      <c r="X43" s="20"/>
      <c r="Y43" s="20"/>
      <c r="Z43" s="20"/>
      <c r="AA43" s="20"/>
      <c r="AB43" s="50"/>
      <c r="AC43" s="21"/>
      <c r="AD43" s="21"/>
      <c r="AE43" s="50"/>
      <c r="AF43" s="21"/>
      <c r="AG43" s="18"/>
      <c r="AH43" s="18"/>
      <c r="AI43" s="21"/>
      <c r="AJ43" s="21"/>
    </row>
    <row r="44" spans="1:36" ht="17" x14ac:dyDescent="0.2">
      <c r="A44" s="40" t="s">
        <v>169</v>
      </c>
      <c r="B44" s="12" t="s">
        <v>656</v>
      </c>
      <c r="C44" s="17"/>
      <c r="D44" s="17" t="s">
        <v>66</v>
      </c>
      <c r="E44" s="27"/>
      <c r="G44" s="18" t="str">
        <f>VLOOKUP(A44,LSO!A:D,4)</f>
        <v>H 3rd Reading:Passed 61-0-1-0-0</v>
      </c>
      <c r="H44" s="19">
        <f>VLOOKUP(A44,LSO!A:E,5)</f>
        <v>46074</v>
      </c>
      <c r="I44" s="18" t="str">
        <f>VLOOKUP(A44,LSO!A:D,3)</f>
        <v>Mgt Council</v>
      </c>
      <c r="J44" s="18" t="s">
        <v>97</v>
      </c>
      <c r="K44" s="18" t="s">
        <v>78</v>
      </c>
      <c r="L44" s="19">
        <v>46035</v>
      </c>
      <c r="M44" s="19">
        <v>46062</v>
      </c>
      <c r="N44" s="19" t="s">
        <v>855</v>
      </c>
      <c r="O44" s="19" t="s">
        <v>853</v>
      </c>
      <c r="P44" s="20" t="s">
        <v>1362</v>
      </c>
      <c r="Q44" s="20">
        <v>46069</v>
      </c>
      <c r="R44" s="20">
        <v>46072</v>
      </c>
      <c r="S44" s="20">
        <v>46073</v>
      </c>
      <c r="T44" s="20">
        <v>46074</v>
      </c>
      <c r="U44" s="21" t="s">
        <v>1026</v>
      </c>
      <c r="V44" s="20"/>
      <c r="W44" s="21"/>
      <c r="X44" s="20"/>
      <c r="Y44" s="20"/>
      <c r="Z44" s="20"/>
      <c r="AA44" s="20"/>
      <c r="AB44" s="50"/>
      <c r="AC44" s="21"/>
      <c r="AD44" s="21"/>
      <c r="AE44" s="50"/>
      <c r="AF44" s="21"/>
      <c r="AG44" s="18"/>
      <c r="AH44" s="18"/>
      <c r="AI44" s="21"/>
      <c r="AJ44" s="21"/>
    </row>
    <row r="45" spans="1:36" ht="17" x14ac:dyDescent="0.2">
      <c r="A45" s="40" t="s">
        <v>215</v>
      </c>
      <c r="B45" s="12" t="s">
        <v>657</v>
      </c>
      <c r="C45" s="17"/>
      <c r="D45" s="17" t="s">
        <v>66</v>
      </c>
      <c r="E45" s="27"/>
      <c r="G45" s="18" t="str">
        <f>VLOOKUP(A45,LSO!A:D,4)</f>
        <v>H 3rd Reading:Passed 61-0-1-0-0</v>
      </c>
      <c r="H45" s="19">
        <f>VLOOKUP(A45,LSO!A:E,5)</f>
        <v>46074</v>
      </c>
      <c r="I45" s="18" t="str">
        <f>VLOOKUP(A45,LSO!A:D,3)</f>
        <v>Mgt Council</v>
      </c>
      <c r="J45" s="18" t="s">
        <v>97</v>
      </c>
      <c r="K45" s="18" t="s">
        <v>54</v>
      </c>
      <c r="L45" s="19">
        <v>46035</v>
      </c>
      <c r="M45" s="19">
        <v>46062</v>
      </c>
      <c r="N45" s="19" t="s">
        <v>855</v>
      </c>
      <c r="O45" s="19" t="s">
        <v>876</v>
      </c>
      <c r="P45" s="20"/>
      <c r="Q45" s="20">
        <v>46071</v>
      </c>
      <c r="R45" s="20">
        <v>46072</v>
      </c>
      <c r="S45" s="20">
        <v>46073</v>
      </c>
      <c r="T45" s="20">
        <v>46074</v>
      </c>
      <c r="U45" s="21" t="s">
        <v>1026</v>
      </c>
      <c r="V45" s="20"/>
      <c r="W45" s="21"/>
      <c r="X45" s="20"/>
      <c r="Y45" s="20"/>
      <c r="Z45" s="20"/>
      <c r="AA45" s="20"/>
      <c r="AB45" s="50"/>
      <c r="AC45" s="21"/>
      <c r="AD45" s="21"/>
      <c r="AE45" s="50"/>
      <c r="AF45" s="21"/>
      <c r="AG45" s="18"/>
      <c r="AH45" s="18"/>
      <c r="AI45" s="21"/>
      <c r="AJ45" s="21"/>
    </row>
    <row r="46" spans="1:36" ht="34" x14ac:dyDescent="0.2">
      <c r="A46" s="40" t="s">
        <v>216</v>
      </c>
      <c r="B46" s="12" t="s">
        <v>658</v>
      </c>
      <c r="C46" s="17"/>
      <c r="D46" s="17" t="s">
        <v>66</v>
      </c>
      <c r="E46" s="27"/>
      <c r="G46" s="18" t="str">
        <f>VLOOKUP(A46,LSO!A:D,4)</f>
        <v>S Introduced and Referred to S03 - Revenue</v>
      </c>
      <c r="H46" s="19">
        <f>VLOOKUP(A46,LSO!A:E,5)</f>
        <v>46069</v>
      </c>
      <c r="I46" s="18" t="str">
        <f>VLOOKUP(A46,LSO!A:D,3)</f>
        <v>Revenue</v>
      </c>
      <c r="J46" s="18" t="s">
        <v>97</v>
      </c>
      <c r="K46" s="18" t="s">
        <v>45</v>
      </c>
      <c r="L46" s="19">
        <v>46037</v>
      </c>
      <c r="M46" s="19">
        <v>46062</v>
      </c>
      <c r="N46" s="19" t="s">
        <v>865</v>
      </c>
      <c r="O46" s="20" t="s">
        <v>866</v>
      </c>
      <c r="P46" s="20" t="s">
        <v>1228</v>
      </c>
      <c r="Q46" s="20">
        <v>46063</v>
      </c>
      <c r="R46" s="50">
        <v>46064</v>
      </c>
      <c r="S46" s="50">
        <v>46065</v>
      </c>
      <c r="T46" s="20">
        <v>46066</v>
      </c>
      <c r="U46" s="21" t="s">
        <v>1443</v>
      </c>
      <c r="V46" s="50">
        <v>46069</v>
      </c>
      <c r="W46" s="21" t="s">
        <v>943</v>
      </c>
      <c r="X46" s="20"/>
      <c r="Y46" s="20"/>
      <c r="Z46" s="20"/>
      <c r="AA46" s="20"/>
      <c r="AB46" s="50"/>
      <c r="AC46" s="21"/>
      <c r="AD46" s="21"/>
      <c r="AE46" s="50"/>
      <c r="AF46" s="21"/>
      <c r="AG46" s="18"/>
      <c r="AH46" s="18"/>
      <c r="AI46" s="21"/>
      <c r="AJ46" s="21"/>
    </row>
    <row r="47" spans="1:36" ht="34" x14ac:dyDescent="0.2">
      <c r="A47" s="40" t="s">
        <v>217</v>
      </c>
      <c r="B47" s="12" t="s">
        <v>659</v>
      </c>
      <c r="C47" s="18"/>
      <c r="D47" s="17" t="s">
        <v>66</v>
      </c>
      <c r="E47" s="60" t="s">
        <v>828</v>
      </c>
      <c r="F47" s="17" t="s">
        <v>66</v>
      </c>
      <c r="G47" s="18" t="str">
        <f>VLOOKUP(A47,LSO!A:D,4)</f>
        <v>H Failed Introduction 37-25-0-0-0</v>
      </c>
      <c r="H47" s="19">
        <f>VLOOKUP(A47,LSO!A:E,5)</f>
        <v>46062</v>
      </c>
      <c r="I47" s="18" t="str">
        <f>VLOOKUP(A47,LSO!A:D,3)</f>
        <v>Revenue</v>
      </c>
      <c r="J47" s="18" t="s">
        <v>97</v>
      </c>
      <c r="K47" s="18" t="s">
        <v>45</v>
      </c>
      <c r="L47" s="19">
        <v>46037</v>
      </c>
      <c r="M47" s="19">
        <v>46062</v>
      </c>
      <c r="N47" s="57" t="s">
        <v>829</v>
      </c>
      <c r="O47" s="19"/>
      <c r="P47" s="20"/>
      <c r="Q47" s="20"/>
      <c r="R47" s="50"/>
      <c r="S47" s="21"/>
      <c r="T47" s="21"/>
      <c r="U47" s="21"/>
      <c r="V47" s="20"/>
      <c r="W47" s="21"/>
      <c r="X47" s="20"/>
      <c r="Y47" s="20"/>
      <c r="Z47" s="20"/>
      <c r="AA47" s="20"/>
      <c r="AB47" s="50"/>
      <c r="AC47" s="21"/>
      <c r="AD47" s="21"/>
      <c r="AE47" s="50"/>
      <c r="AF47" s="21"/>
      <c r="AG47" s="18"/>
      <c r="AH47" s="18"/>
      <c r="AI47" s="21"/>
      <c r="AJ47" s="21"/>
    </row>
    <row r="48" spans="1:36" ht="17" x14ac:dyDescent="0.2">
      <c r="A48" s="40" t="s">
        <v>218</v>
      </c>
      <c r="B48" s="12" t="s">
        <v>660</v>
      </c>
      <c r="C48" s="17"/>
      <c r="D48" s="17" t="s">
        <v>66</v>
      </c>
      <c r="E48" s="60" t="s">
        <v>828</v>
      </c>
      <c r="F48" s="17" t="s">
        <v>66</v>
      </c>
      <c r="G48" s="18" t="str">
        <f>VLOOKUP(A48,LSO!A:D,4)</f>
        <v>H Failed Introduction 22-39-1-0-0</v>
      </c>
      <c r="H48" s="19">
        <f>VLOOKUP(A48,LSO!A:E,5)</f>
        <v>46064</v>
      </c>
      <c r="I48" s="18" t="str">
        <f>VLOOKUP(A48,LSO!A:D,3)</f>
        <v>Harshman</v>
      </c>
      <c r="J48" s="18" t="s">
        <v>151</v>
      </c>
      <c r="K48" s="18" t="s">
        <v>84</v>
      </c>
      <c r="L48" s="19">
        <v>46037</v>
      </c>
      <c r="M48" s="19">
        <v>46064</v>
      </c>
      <c r="N48" s="57" t="s">
        <v>1328</v>
      </c>
      <c r="O48" s="19"/>
      <c r="P48" s="20"/>
      <c r="Q48" s="20"/>
      <c r="R48" s="50"/>
      <c r="S48" s="21"/>
      <c r="T48" s="21"/>
      <c r="U48" s="21"/>
      <c r="V48" s="20"/>
      <c r="W48" s="21"/>
      <c r="X48" s="20"/>
      <c r="Y48" s="20"/>
      <c r="Z48" s="20"/>
      <c r="AA48" s="20"/>
      <c r="AB48" s="50"/>
      <c r="AC48" s="21"/>
      <c r="AD48" s="21"/>
      <c r="AE48" s="50"/>
      <c r="AF48" s="21"/>
      <c r="AG48" s="18"/>
      <c r="AH48" s="18"/>
      <c r="AI48" s="21"/>
      <c r="AJ48" s="21"/>
    </row>
    <row r="49" spans="1:36" ht="17" x14ac:dyDescent="0.2">
      <c r="A49" s="40" t="s">
        <v>219</v>
      </c>
      <c r="B49" s="12" t="s">
        <v>674</v>
      </c>
      <c r="C49" s="17" t="s">
        <v>806</v>
      </c>
      <c r="D49" s="17" t="s">
        <v>66</v>
      </c>
      <c r="E49" s="60" t="s">
        <v>828</v>
      </c>
      <c r="F49" s="17" t="s">
        <v>66</v>
      </c>
      <c r="G49" s="18" t="str">
        <f>VLOOKUP(A49,LSO!A:D,4)</f>
        <v>H Failed Introduction 38-24-0-0-0</v>
      </c>
      <c r="H49" s="19">
        <f>VLOOKUP(A49,LSO!A:E,5)</f>
        <v>46062</v>
      </c>
      <c r="I49" s="18" t="str">
        <f>VLOOKUP(A49,LSO!A:D,3)</f>
        <v>Corporations</v>
      </c>
      <c r="J49" s="18" t="s">
        <v>97</v>
      </c>
      <c r="K49" s="18" t="s">
        <v>60</v>
      </c>
      <c r="L49" s="19">
        <v>46042</v>
      </c>
      <c r="M49" s="19">
        <v>46062</v>
      </c>
      <c r="N49" s="57" t="s">
        <v>835</v>
      </c>
      <c r="O49" s="19"/>
      <c r="P49" s="20"/>
      <c r="Q49" s="20"/>
      <c r="R49" s="50"/>
      <c r="S49" s="21"/>
      <c r="T49" s="21"/>
      <c r="U49" s="21"/>
      <c r="V49" s="20"/>
      <c r="W49" s="21"/>
      <c r="X49" s="20"/>
      <c r="Y49" s="20"/>
      <c r="Z49" s="20"/>
      <c r="AA49" s="20"/>
      <c r="AB49" s="50"/>
      <c r="AC49" s="21"/>
      <c r="AD49" s="21"/>
      <c r="AE49" s="50"/>
      <c r="AF49" s="21"/>
      <c r="AG49" s="18"/>
      <c r="AH49" s="18"/>
      <c r="AI49" s="21"/>
      <c r="AJ49" s="21"/>
    </row>
    <row r="50" spans="1:36" ht="17" x14ac:dyDescent="0.2">
      <c r="A50" s="40" t="s">
        <v>220</v>
      </c>
      <c r="B50" s="12" t="s">
        <v>675</v>
      </c>
      <c r="C50" s="17" t="s">
        <v>806</v>
      </c>
      <c r="D50" s="17" t="s">
        <v>66</v>
      </c>
      <c r="E50" s="60" t="s">
        <v>828</v>
      </c>
      <c r="F50" s="17" t="s">
        <v>66</v>
      </c>
      <c r="G50" s="18" t="str">
        <f>VLOOKUP(A50,LSO!A:D,4)</f>
        <v>H Failed Introduction 38-24-0-0-0</v>
      </c>
      <c r="H50" s="19">
        <f>VLOOKUP(A50,LSO!A:E,5)</f>
        <v>46062</v>
      </c>
      <c r="I50" s="18" t="str">
        <f>VLOOKUP(A50,LSO!A:D,3)</f>
        <v>Corporations</v>
      </c>
      <c r="J50" s="18" t="s">
        <v>97</v>
      </c>
      <c r="K50" s="18" t="s">
        <v>60</v>
      </c>
      <c r="L50" s="19">
        <v>46042</v>
      </c>
      <c r="M50" s="19">
        <v>46062</v>
      </c>
      <c r="N50" s="57" t="s">
        <v>835</v>
      </c>
      <c r="O50" s="19"/>
      <c r="P50" s="20"/>
      <c r="Q50" s="20"/>
      <c r="R50" s="50"/>
      <c r="S50" s="21"/>
      <c r="T50" s="21"/>
      <c r="U50" s="21"/>
      <c r="V50" s="20"/>
      <c r="W50" s="21"/>
      <c r="X50" s="20"/>
      <c r="Y50" s="20"/>
      <c r="Z50" s="20"/>
      <c r="AA50" s="20"/>
      <c r="AB50" s="50"/>
      <c r="AC50" s="21"/>
      <c r="AD50" s="21"/>
      <c r="AE50" s="50"/>
      <c r="AF50" s="21"/>
      <c r="AG50" s="18"/>
      <c r="AH50" s="18"/>
      <c r="AI50" s="21"/>
      <c r="AJ50" s="21"/>
    </row>
    <row r="51" spans="1:36" ht="17" x14ac:dyDescent="0.2">
      <c r="A51" s="40" t="s">
        <v>221</v>
      </c>
      <c r="B51" s="12" t="s">
        <v>676</v>
      </c>
      <c r="C51" s="17" t="s">
        <v>806</v>
      </c>
      <c r="D51" s="17" t="s">
        <v>66</v>
      </c>
      <c r="E51" s="60" t="s">
        <v>828</v>
      </c>
      <c r="F51" s="17" t="s">
        <v>66</v>
      </c>
      <c r="G51" s="18" t="str">
        <f>VLOOKUP(A51,LSO!A:D,4)</f>
        <v>H Failed Introduction 39-23-0-0-0</v>
      </c>
      <c r="H51" s="19">
        <f>VLOOKUP(A51,LSO!A:E,5)</f>
        <v>46062</v>
      </c>
      <c r="I51" s="18" t="str">
        <f>VLOOKUP(A51,LSO!A:D,3)</f>
        <v>Corporations</v>
      </c>
      <c r="J51" s="18" t="s">
        <v>97</v>
      </c>
      <c r="K51" s="18" t="s">
        <v>60</v>
      </c>
      <c r="L51" s="19">
        <v>46042</v>
      </c>
      <c r="M51" s="19">
        <v>46062</v>
      </c>
      <c r="N51" s="57" t="s">
        <v>844</v>
      </c>
      <c r="O51" s="19"/>
      <c r="P51" s="20"/>
      <c r="Q51" s="20"/>
      <c r="R51" s="50"/>
      <c r="S51" s="21"/>
      <c r="T51" s="21"/>
      <c r="U51" s="21"/>
      <c r="V51" s="20"/>
      <c r="W51" s="21"/>
      <c r="X51" s="20"/>
      <c r="Y51" s="20"/>
      <c r="Z51" s="20"/>
      <c r="AA51" s="20"/>
      <c r="AB51" s="50"/>
      <c r="AC51" s="21"/>
      <c r="AD51" s="21"/>
      <c r="AE51" s="50"/>
      <c r="AF51" s="21"/>
      <c r="AG51" s="18"/>
      <c r="AH51" s="18"/>
      <c r="AI51" s="21"/>
      <c r="AJ51" s="21"/>
    </row>
    <row r="52" spans="1:36" ht="34" x14ac:dyDescent="0.2">
      <c r="A52" s="40" t="s">
        <v>228</v>
      </c>
      <c r="B52" s="12" t="s">
        <v>677</v>
      </c>
      <c r="C52" s="17" t="s">
        <v>806</v>
      </c>
      <c r="D52" s="17" t="s">
        <v>66</v>
      </c>
      <c r="E52" s="60" t="s">
        <v>828</v>
      </c>
      <c r="F52" s="17" t="s">
        <v>66</v>
      </c>
      <c r="G52" s="18" t="str">
        <f>VLOOKUP(A52,LSO!A:D,4)</f>
        <v>H Failed Introduction 39-23-0-0-0</v>
      </c>
      <c r="H52" s="19">
        <f>VLOOKUP(A52,LSO!A:E,5)</f>
        <v>46062</v>
      </c>
      <c r="I52" s="18" t="str">
        <f>VLOOKUP(A52,LSO!A:D,3)</f>
        <v>Corporations</v>
      </c>
      <c r="J52" s="18" t="s">
        <v>97</v>
      </c>
      <c r="K52" s="18" t="s">
        <v>60</v>
      </c>
      <c r="L52" s="19">
        <v>46042</v>
      </c>
      <c r="M52" s="19">
        <v>46062</v>
      </c>
      <c r="N52" s="57" t="s">
        <v>844</v>
      </c>
      <c r="O52" s="19"/>
      <c r="P52" s="20"/>
      <c r="Q52" s="20"/>
      <c r="R52" s="50"/>
      <c r="S52" s="21"/>
      <c r="T52" s="21"/>
      <c r="U52" s="21"/>
      <c r="V52" s="20"/>
      <c r="W52" s="21"/>
      <c r="X52" s="20"/>
      <c r="Y52" s="20"/>
      <c r="Z52" s="20"/>
      <c r="AA52" s="20"/>
      <c r="AB52" s="50"/>
      <c r="AC52" s="21"/>
      <c r="AD52" s="21"/>
      <c r="AE52" s="50"/>
      <c r="AF52" s="21"/>
      <c r="AG52" s="18"/>
      <c r="AH52" s="18"/>
      <c r="AI52" s="21"/>
      <c r="AJ52" s="21"/>
    </row>
    <row r="53" spans="1:36" ht="34" x14ac:dyDescent="0.2">
      <c r="A53" s="40" t="s">
        <v>229</v>
      </c>
      <c r="B53" s="12" t="s">
        <v>678</v>
      </c>
      <c r="C53" s="18" t="s">
        <v>806</v>
      </c>
      <c r="D53" s="17" t="s">
        <v>66</v>
      </c>
      <c r="E53" s="27"/>
      <c r="G53" s="18" t="str">
        <f>VLOOKUP(A53,LSO!A:D,4)</f>
        <v>H 3rd Reading:Laid Back</v>
      </c>
      <c r="H53" s="19">
        <f>VLOOKUP(A53,LSO!A:E,5)</f>
        <v>46074</v>
      </c>
      <c r="I53" s="18" t="str">
        <f>VLOOKUP(A53,LSO!A:D,3)</f>
        <v>Corporations</v>
      </c>
      <c r="J53" s="18" t="s">
        <v>97</v>
      </c>
      <c r="K53" s="18" t="s">
        <v>60</v>
      </c>
      <c r="L53" s="19">
        <v>46042</v>
      </c>
      <c r="M53" s="19">
        <v>46062</v>
      </c>
      <c r="N53" s="19" t="s">
        <v>878</v>
      </c>
      <c r="O53" s="19" t="s">
        <v>1350</v>
      </c>
      <c r="P53" s="20" t="s">
        <v>1349</v>
      </c>
      <c r="Q53" s="20">
        <v>46064</v>
      </c>
      <c r="R53" s="20">
        <v>46072</v>
      </c>
      <c r="S53" s="20">
        <v>46073</v>
      </c>
      <c r="T53" s="21"/>
      <c r="U53" s="21"/>
      <c r="V53" s="20"/>
      <c r="W53" s="21"/>
      <c r="X53" s="20"/>
      <c r="Y53" s="20"/>
      <c r="Z53" s="20"/>
      <c r="AA53" s="20"/>
      <c r="AB53" s="50"/>
      <c r="AC53" s="21"/>
      <c r="AD53" s="21"/>
      <c r="AE53" s="50"/>
      <c r="AF53" s="21"/>
      <c r="AG53" s="18"/>
      <c r="AH53" s="18"/>
      <c r="AI53" s="21"/>
      <c r="AJ53" s="21"/>
    </row>
    <row r="54" spans="1:36" ht="34" x14ac:dyDescent="0.2">
      <c r="A54" s="40" t="s">
        <v>230</v>
      </c>
      <c r="B54" s="12" t="s">
        <v>679</v>
      </c>
      <c r="C54" s="17" t="s">
        <v>806</v>
      </c>
      <c r="D54" s="17" t="s">
        <v>66</v>
      </c>
      <c r="E54" s="60" t="s">
        <v>828</v>
      </c>
      <c r="F54" s="17" t="s">
        <v>66</v>
      </c>
      <c r="G54" s="18" t="str">
        <f>VLOOKUP(A54,LSO!A:D,4)</f>
        <v>H Failed Introduction 36-26-0-0-0</v>
      </c>
      <c r="H54" s="19">
        <f>VLOOKUP(A54,LSO!A:E,5)</f>
        <v>46062</v>
      </c>
      <c r="I54" s="18" t="str">
        <f>VLOOKUP(A54,LSO!A:D,3)</f>
        <v>Corporations</v>
      </c>
      <c r="J54" s="18" t="s">
        <v>97</v>
      </c>
      <c r="K54" s="18" t="s">
        <v>60</v>
      </c>
      <c r="L54" s="19">
        <v>46042</v>
      </c>
      <c r="M54" s="19">
        <v>46062</v>
      </c>
      <c r="N54" s="57" t="s">
        <v>850</v>
      </c>
      <c r="O54" s="19"/>
      <c r="P54" s="20"/>
      <c r="Q54" s="20"/>
      <c r="R54" s="50"/>
      <c r="S54" s="21"/>
      <c r="T54" s="21"/>
      <c r="U54" s="21"/>
      <c r="V54" s="20"/>
      <c r="W54" s="21"/>
      <c r="X54" s="20"/>
      <c r="Y54" s="20"/>
      <c r="Z54" s="20"/>
      <c r="AA54" s="20"/>
      <c r="AB54" s="50"/>
      <c r="AC54" s="21"/>
      <c r="AD54" s="21"/>
      <c r="AE54" s="50"/>
      <c r="AF54" s="21"/>
      <c r="AG54" s="18"/>
      <c r="AH54" s="18"/>
      <c r="AI54" s="21"/>
      <c r="AJ54" s="21"/>
    </row>
    <row r="55" spans="1:36" ht="34" x14ac:dyDescent="0.2">
      <c r="A55" s="40" t="s">
        <v>231</v>
      </c>
      <c r="B55" s="12" t="s">
        <v>680</v>
      </c>
      <c r="C55" s="17" t="s">
        <v>806</v>
      </c>
      <c r="D55" s="17" t="s">
        <v>66</v>
      </c>
      <c r="E55" s="60" t="s">
        <v>828</v>
      </c>
      <c r="F55" s="17" t="s">
        <v>66</v>
      </c>
      <c r="G55" s="18" t="str">
        <f>VLOOKUP(A55,LSO!A:D,4)</f>
        <v>H Failed Introduction 32-30-0-0-0</v>
      </c>
      <c r="H55" s="19">
        <f>VLOOKUP(A55,LSO!A:E,5)</f>
        <v>46062</v>
      </c>
      <c r="I55" s="18" t="str">
        <f>VLOOKUP(A55,LSO!A:D,3)</f>
        <v>Corporations</v>
      </c>
      <c r="J55" s="18" t="s">
        <v>97</v>
      </c>
      <c r="K55" s="18" t="s">
        <v>60</v>
      </c>
      <c r="L55" s="19">
        <v>46042</v>
      </c>
      <c r="M55" s="19">
        <v>46062</v>
      </c>
      <c r="N55" s="57" t="s">
        <v>857</v>
      </c>
      <c r="O55" s="19"/>
      <c r="P55" s="20"/>
      <c r="Q55" s="20"/>
      <c r="R55" s="50"/>
      <c r="S55" s="21"/>
      <c r="T55" s="21"/>
      <c r="U55" s="21"/>
      <c r="V55" s="20"/>
      <c r="W55" s="21"/>
      <c r="X55" s="20"/>
      <c r="Y55" s="20"/>
      <c r="Z55" s="20"/>
      <c r="AA55" s="20"/>
      <c r="AB55" s="50"/>
      <c r="AC55" s="21"/>
      <c r="AD55" s="21"/>
      <c r="AE55" s="50"/>
      <c r="AF55" s="21"/>
      <c r="AG55" s="18"/>
      <c r="AH55" s="18"/>
      <c r="AI55" s="21"/>
      <c r="AJ55" s="21"/>
    </row>
    <row r="56" spans="1:36" ht="34" x14ac:dyDescent="0.2">
      <c r="A56" s="40" t="s">
        <v>234</v>
      </c>
      <c r="B56" s="12" t="s">
        <v>681</v>
      </c>
      <c r="C56" s="17"/>
      <c r="D56" s="17" t="s">
        <v>66</v>
      </c>
      <c r="E56" s="60" t="s">
        <v>104</v>
      </c>
      <c r="G56" s="18" t="str">
        <f>VLOOKUP(A56,LSO!A:D,4)</f>
        <v>H Did not Consider for Introduction</v>
      </c>
      <c r="H56" s="19">
        <f>VLOOKUP(A56,LSO!A:E,5)</f>
        <v>46066</v>
      </c>
      <c r="I56" s="18" t="str">
        <f>VLOOKUP(A56,LSO!A:D,3)</f>
        <v>Wasserburger</v>
      </c>
      <c r="J56" s="18" t="s">
        <v>151</v>
      </c>
      <c r="K56" s="18" t="s">
        <v>63</v>
      </c>
      <c r="L56" s="19">
        <v>46043</v>
      </c>
      <c r="M56" s="19"/>
      <c r="N56" s="19"/>
      <c r="O56" s="19"/>
      <c r="P56" s="20"/>
      <c r="Q56" s="20"/>
      <c r="R56" s="50"/>
      <c r="S56" s="21"/>
      <c r="T56" s="21"/>
      <c r="U56" s="21"/>
      <c r="V56" s="20"/>
      <c r="W56" s="21"/>
      <c r="X56" s="20"/>
      <c r="Y56" s="20"/>
      <c r="Z56" s="20"/>
      <c r="AA56" s="20"/>
      <c r="AB56" s="50"/>
      <c r="AC56" s="21"/>
      <c r="AD56" s="21"/>
      <c r="AE56" s="50"/>
      <c r="AF56" s="21"/>
      <c r="AG56" s="18"/>
      <c r="AH56" s="18"/>
      <c r="AI56" s="21"/>
      <c r="AJ56" s="21"/>
    </row>
    <row r="57" spans="1:36" ht="34" x14ac:dyDescent="0.2">
      <c r="A57" s="40" t="s">
        <v>235</v>
      </c>
      <c r="B57" s="12" t="s">
        <v>682</v>
      </c>
      <c r="C57" s="17"/>
      <c r="D57" s="17" t="s">
        <v>66</v>
      </c>
      <c r="E57" s="27"/>
      <c r="G57" s="18" t="str">
        <f>VLOOKUP(A57,LSO!A:D,4)</f>
        <v>H 3rd Reading:Passed 56-5-1-0-0</v>
      </c>
      <c r="H57" s="19">
        <f>VLOOKUP(A57,LSO!A:E,5)</f>
        <v>46074</v>
      </c>
      <c r="I57" s="18" t="str">
        <f>VLOOKUP(A57,LSO!A:D,3)</f>
        <v>Knapp</v>
      </c>
      <c r="J57" s="18" t="s">
        <v>151</v>
      </c>
      <c r="K57" s="18" t="s">
        <v>40</v>
      </c>
      <c r="L57" s="19">
        <v>46044</v>
      </c>
      <c r="M57" s="19">
        <v>46063</v>
      </c>
      <c r="N57" s="19" t="s">
        <v>1027</v>
      </c>
      <c r="O57" s="19" t="s">
        <v>853</v>
      </c>
      <c r="P57" s="20" t="s">
        <v>1226</v>
      </c>
      <c r="Q57" s="20">
        <v>46064</v>
      </c>
      <c r="R57" s="20">
        <v>46072</v>
      </c>
      <c r="S57" s="20">
        <v>46073</v>
      </c>
      <c r="T57" s="20">
        <v>46074</v>
      </c>
      <c r="U57" s="21" t="s">
        <v>1516</v>
      </c>
      <c r="V57" s="20"/>
      <c r="W57" s="21"/>
      <c r="X57" s="20"/>
      <c r="Y57" s="20"/>
      <c r="Z57" s="20"/>
      <c r="AA57" s="20"/>
      <c r="AB57" s="50"/>
      <c r="AC57" s="21"/>
      <c r="AD57" s="21"/>
      <c r="AE57" s="50"/>
      <c r="AF57" s="21"/>
      <c r="AG57" s="18"/>
      <c r="AH57" s="18"/>
      <c r="AI57" s="21"/>
      <c r="AJ57" s="21"/>
    </row>
    <row r="58" spans="1:36" ht="34" x14ac:dyDescent="0.2">
      <c r="A58" s="40" t="s">
        <v>236</v>
      </c>
      <c r="B58" s="12" t="s">
        <v>683</v>
      </c>
      <c r="C58" s="17" t="s">
        <v>806</v>
      </c>
      <c r="D58" s="17" t="s">
        <v>66</v>
      </c>
      <c r="E58" s="60" t="s">
        <v>828</v>
      </c>
      <c r="F58" s="17" t="s">
        <v>66</v>
      </c>
      <c r="G58" s="18" t="str">
        <f>VLOOKUP(A58,LSO!A:D,4)</f>
        <v>H Failed Introduction 39-23-0-0-0</v>
      </c>
      <c r="H58" s="19">
        <f>VLOOKUP(A58,LSO!A:E,5)</f>
        <v>46062</v>
      </c>
      <c r="I58" s="18" t="str">
        <f>VLOOKUP(A58,LSO!A:D,3)</f>
        <v>Education</v>
      </c>
      <c r="J58" s="18" t="s">
        <v>97</v>
      </c>
      <c r="K58" s="18" t="s">
        <v>44</v>
      </c>
      <c r="L58" s="19">
        <v>46044</v>
      </c>
      <c r="M58" s="19">
        <v>46062</v>
      </c>
      <c r="N58" s="57" t="s">
        <v>844</v>
      </c>
      <c r="O58" s="19"/>
      <c r="P58" s="20"/>
      <c r="Q58" s="20"/>
      <c r="R58" s="50"/>
      <c r="S58" s="21"/>
      <c r="T58" s="21"/>
      <c r="U58" s="21"/>
      <c r="V58" s="20"/>
      <c r="W58" s="21"/>
      <c r="X58" s="20"/>
      <c r="Y58" s="20"/>
      <c r="Z58" s="20"/>
      <c r="AA58" s="20"/>
      <c r="AB58" s="50"/>
      <c r="AC58" s="21"/>
      <c r="AD58" s="21"/>
      <c r="AE58" s="50"/>
      <c r="AF58" s="21"/>
      <c r="AG58" s="18"/>
      <c r="AH58" s="18"/>
      <c r="AI58" s="21"/>
      <c r="AJ58" s="21"/>
    </row>
    <row r="59" spans="1:36" ht="34" x14ac:dyDescent="0.2">
      <c r="A59" s="40" t="s">
        <v>237</v>
      </c>
      <c r="B59" s="12" t="s">
        <v>684</v>
      </c>
      <c r="C59" s="18" t="s">
        <v>806</v>
      </c>
      <c r="D59" s="17" t="s">
        <v>66</v>
      </c>
      <c r="E59" s="60" t="s">
        <v>104</v>
      </c>
      <c r="G59" s="18" t="str">
        <f>VLOOKUP(A59,LSO!A:D,4)</f>
        <v>H Did not Consider for Introduction</v>
      </c>
      <c r="H59" s="19">
        <f>VLOOKUP(A59,LSO!A:E,5)</f>
        <v>46066</v>
      </c>
      <c r="I59" s="18" t="str">
        <f>VLOOKUP(A59,LSO!A:D,3)</f>
        <v>Neiman</v>
      </c>
      <c r="J59" s="18" t="s">
        <v>151</v>
      </c>
      <c r="K59" s="18" t="s">
        <v>45</v>
      </c>
      <c r="L59" s="19">
        <v>46045</v>
      </c>
      <c r="M59" s="19"/>
      <c r="N59" s="19"/>
      <c r="O59" s="19"/>
      <c r="P59" s="20"/>
      <c r="Q59" s="20"/>
      <c r="R59" s="50"/>
      <c r="S59" s="21"/>
      <c r="T59" s="21"/>
      <c r="U59" s="21"/>
      <c r="V59" s="20"/>
      <c r="W59" s="21"/>
      <c r="X59" s="20"/>
      <c r="Y59" s="20"/>
      <c r="Z59" s="20"/>
      <c r="AA59" s="20"/>
      <c r="AB59" s="50"/>
      <c r="AC59" s="21"/>
      <c r="AD59" s="21"/>
      <c r="AE59" s="50"/>
      <c r="AF59" s="21"/>
      <c r="AG59" s="18"/>
      <c r="AH59" s="18"/>
      <c r="AI59" s="21"/>
      <c r="AJ59" s="21"/>
    </row>
    <row r="60" spans="1:36" ht="17" x14ac:dyDescent="0.2">
      <c r="A60" s="40" t="s">
        <v>238</v>
      </c>
      <c r="B60" s="12" t="s">
        <v>690</v>
      </c>
      <c r="C60" s="17" t="s">
        <v>806</v>
      </c>
      <c r="D60" s="17" t="s">
        <v>66</v>
      </c>
      <c r="E60" s="60" t="s">
        <v>828</v>
      </c>
      <c r="F60" s="17" t="s">
        <v>66</v>
      </c>
      <c r="G60" s="18" t="str">
        <f>VLOOKUP(A60,LSO!A:D,4)</f>
        <v>H Failed Introduction 37-24-1-0-0</v>
      </c>
      <c r="H60" s="19">
        <f>VLOOKUP(A60,LSO!A:E,5)</f>
        <v>46063</v>
      </c>
      <c r="I60" s="18" t="str">
        <f>VLOOKUP(A60,LSO!A:D,3)</f>
        <v>Lien</v>
      </c>
      <c r="J60" s="18" t="s">
        <v>151</v>
      </c>
      <c r="K60" s="18" t="s">
        <v>60</v>
      </c>
      <c r="L60" s="19">
        <v>46048</v>
      </c>
      <c r="M60" s="19">
        <v>46063</v>
      </c>
      <c r="N60" s="57" t="s">
        <v>1223</v>
      </c>
      <c r="O60" s="19"/>
      <c r="P60" s="20"/>
      <c r="Q60" s="20"/>
      <c r="R60" s="50"/>
      <c r="S60" s="21"/>
      <c r="T60" s="21"/>
      <c r="U60" s="21"/>
      <c r="V60" s="20"/>
      <c r="W60" s="21"/>
      <c r="X60" s="20"/>
      <c r="Y60" s="20"/>
      <c r="Z60" s="20"/>
      <c r="AA60" s="20"/>
      <c r="AB60" s="50"/>
      <c r="AC60" s="21"/>
      <c r="AD60" s="21"/>
      <c r="AE60" s="50"/>
      <c r="AF60" s="21"/>
      <c r="AG60" s="18"/>
      <c r="AH60" s="18"/>
      <c r="AI60" s="21"/>
      <c r="AJ60" s="21"/>
    </row>
    <row r="61" spans="1:36" ht="17" x14ac:dyDescent="0.2">
      <c r="A61" s="40" t="s">
        <v>239</v>
      </c>
      <c r="B61" s="12" t="s">
        <v>691</v>
      </c>
      <c r="C61" s="17" t="s">
        <v>806</v>
      </c>
      <c r="D61" s="17" t="s">
        <v>66</v>
      </c>
      <c r="E61" s="60" t="s">
        <v>828</v>
      </c>
      <c r="F61" s="17" t="s">
        <v>66</v>
      </c>
      <c r="G61" s="18" t="str">
        <f>VLOOKUP(A61,LSO!A:D,4)</f>
        <v>H Failed Introduction 35-26-1-0-0</v>
      </c>
      <c r="H61" s="19">
        <f>VLOOKUP(A61,LSO!A:E,5)</f>
        <v>46063</v>
      </c>
      <c r="I61" s="18" t="str">
        <f>VLOOKUP(A61,LSO!A:D,3)</f>
        <v>Heiner</v>
      </c>
      <c r="J61" s="18" t="s">
        <v>151</v>
      </c>
      <c r="K61" s="18" t="s">
        <v>61</v>
      </c>
      <c r="L61" s="19">
        <v>46049</v>
      </c>
      <c r="M61" s="19">
        <v>46063</v>
      </c>
      <c r="N61" s="57" t="s">
        <v>1058</v>
      </c>
      <c r="O61" s="19"/>
      <c r="P61" s="20"/>
      <c r="Q61" s="20"/>
      <c r="R61" s="50"/>
      <c r="S61" s="21"/>
      <c r="T61" s="21"/>
      <c r="U61" s="21"/>
      <c r="V61" s="20"/>
      <c r="W61" s="21"/>
      <c r="X61" s="20"/>
      <c r="Y61" s="20"/>
      <c r="Z61" s="20"/>
      <c r="AA61" s="20"/>
      <c r="AB61" s="50"/>
      <c r="AC61" s="21"/>
      <c r="AD61" s="21"/>
      <c r="AE61" s="50"/>
      <c r="AF61" s="21"/>
      <c r="AG61" s="18"/>
      <c r="AH61" s="18"/>
      <c r="AI61" s="21"/>
      <c r="AJ61" s="21"/>
    </row>
    <row r="62" spans="1:36" ht="17" x14ac:dyDescent="0.2">
      <c r="A62" s="40" t="s">
        <v>240</v>
      </c>
      <c r="B62" s="12" t="s">
        <v>692</v>
      </c>
      <c r="C62" s="17"/>
      <c r="D62" s="17" t="s">
        <v>66</v>
      </c>
      <c r="E62" s="27"/>
      <c r="G62" s="18" t="str">
        <f>VLOOKUP(A62,LSO!A:D,4)</f>
        <v>H Placed on General File</v>
      </c>
      <c r="H62" s="19">
        <f>VLOOKUP(A62,LSO!A:E,5)</f>
        <v>46065</v>
      </c>
      <c r="I62" s="18" t="str">
        <f>VLOOKUP(A62,LSO!A:D,3)</f>
        <v>Strock</v>
      </c>
      <c r="J62" s="18" t="s">
        <v>151</v>
      </c>
      <c r="K62" s="18" t="s">
        <v>49</v>
      </c>
      <c r="L62" s="19">
        <v>46049</v>
      </c>
      <c r="M62" s="19">
        <v>46063</v>
      </c>
      <c r="N62" s="19" t="s">
        <v>1212</v>
      </c>
      <c r="O62" s="19" t="s">
        <v>876</v>
      </c>
      <c r="P62" s="20" t="s">
        <v>1399</v>
      </c>
      <c r="Q62" s="50">
        <v>46065</v>
      </c>
      <c r="R62" s="50"/>
      <c r="S62" s="21"/>
      <c r="T62" s="21"/>
      <c r="U62" s="21"/>
      <c r="V62" s="20"/>
      <c r="W62" s="21"/>
      <c r="X62" s="20"/>
      <c r="Y62" s="20"/>
      <c r="Z62" s="20"/>
      <c r="AA62" s="20"/>
      <c r="AB62" s="50"/>
      <c r="AC62" s="21"/>
      <c r="AD62" s="21"/>
      <c r="AE62" s="50"/>
      <c r="AF62" s="21"/>
      <c r="AG62" s="18"/>
      <c r="AH62" s="18"/>
      <c r="AI62" s="21"/>
      <c r="AJ62" s="21"/>
    </row>
    <row r="63" spans="1:36" ht="17" x14ac:dyDescent="0.2">
      <c r="A63" s="40" t="s">
        <v>241</v>
      </c>
      <c r="B63" s="12" t="s">
        <v>695</v>
      </c>
      <c r="C63" s="17"/>
      <c r="D63" s="17" t="s">
        <v>66</v>
      </c>
      <c r="E63" s="27"/>
      <c r="G63" s="18" t="str">
        <f>VLOOKUP(A63,LSO!A:D,4)</f>
        <v>H Placed on General File</v>
      </c>
      <c r="H63" s="19">
        <f>VLOOKUP(A63,LSO!A:E,5)</f>
        <v>46072</v>
      </c>
      <c r="I63" s="18" t="str">
        <f>VLOOKUP(A63,LSO!A:D,3)</f>
        <v>Smith</v>
      </c>
      <c r="J63" s="18" t="s">
        <v>151</v>
      </c>
      <c r="K63" s="18" t="s">
        <v>39</v>
      </c>
      <c r="L63" s="19">
        <v>46051</v>
      </c>
      <c r="M63" s="19">
        <v>46063</v>
      </c>
      <c r="N63" s="19" t="s">
        <v>1059</v>
      </c>
      <c r="O63" s="19" t="s">
        <v>866</v>
      </c>
      <c r="P63" s="20"/>
      <c r="Q63" s="20">
        <v>46072</v>
      </c>
      <c r="R63" s="50"/>
      <c r="S63" s="21"/>
      <c r="T63" s="21"/>
      <c r="U63" s="21"/>
      <c r="V63" s="20"/>
      <c r="W63" s="21"/>
      <c r="X63" s="20"/>
      <c r="Y63" s="20"/>
      <c r="Z63" s="20"/>
      <c r="AA63" s="20"/>
      <c r="AB63" s="50"/>
      <c r="AC63" s="21"/>
      <c r="AD63" s="21"/>
      <c r="AE63" s="50"/>
      <c r="AF63" s="21"/>
      <c r="AG63" s="18"/>
      <c r="AH63" s="18"/>
      <c r="AI63" s="21"/>
      <c r="AJ63" s="21"/>
    </row>
    <row r="64" spans="1:36" ht="34" x14ac:dyDescent="0.2">
      <c r="A64" s="40" t="s">
        <v>248</v>
      </c>
      <c r="B64" s="12" t="s">
        <v>696</v>
      </c>
      <c r="C64" s="17" t="s">
        <v>806</v>
      </c>
      <c r="D64" s="17" t="s">
        <v>66</v>
      </c>
      <c r="E64" s="60" t="s">
        <v>828</v>
      </c>
      <c r="F64" s="17" t="s">
        <v>66</v>
      </c>
      <c r="G64" s="18" t="str">
        <f>VLOOKUP(A64,LSO!A:D,4)</f>
        <v>H Failed Introduction 27-34-1-0-0</v>
      </c>
      <c r="H64" s="19">
        <f>VLOOKUP(A64,LSO!A:E,5)</f>
        <v>46064</v>
      </c>
      <c r="I64" s="18" t="str">
        <f>VLOOKUP(A64,LSO!A:D,3)</f>
        <v>Clouston</v>
      </c>
      <c r="J64" s="18" t="s">
        <v>151</v>
      </c>
      <c r="K64" s="18" t="s">
        <v>41</v>
      </c>
      <c r="L64" s="19">
        <v>46051</v>
      </c>
      <c r="M64" s="19">
        <v>46064</v>
      </c>
      <c r="N64" s="57" t="s">
        <v>1041</v>
      </c>
      <c r="O64" s="19"/>
      <c r="P64" s="20"/>
      <c r="Q64" s="20"/>
      <c r="R64" s="50"/>
      <c r="S64" s="21"/>
      <c r="T64" s="21"/>
      <c r="U64" s="21"/>
      <c r="V64" s="20"/>
      <c r="W64" s="21"/>
      <c r="X64" s="20"/>
      <c r="Y64" s="20"/>
      <c r="Z64" s="20"/>
      <c r="AA64" s="20"/>
      <c r="AB64" s="50"/>
      <c r="AC64" s="21"/>
      <c r="AD64" s="21"/>
      <c r="AE64" s="50"/>
      <c r="AF64" s="21"/>
      <c r="AG64" s="18"/>
      <c r="AH64" s="18"/>
      <c r="AI64" s="21"/>
      <c r="AJ64" s="21"/>
    </row>
    <row r="65" spans="1:36" ht="34" x14ac:dyDescent="0.2">
      <c r="A65" s="40" t="s">
        <v>249</v>
      </c>
      <c r="B65" s="12" t="s">
        <v>697</v>
      </c>
      <c r="C65" s="18" t="s">
        <v>806</v>
      </c>
      <c r="D65" s="17" t="s">
        <v>66</v>
      </c>
      <c r="E65" s="60" t="s">
        <v>828</v>
      </c>
      <c r="F65" s="17" t="s">
        <v>66</v>
      </c>
      <c r="G65" s="18" t="str">
        <f>VLOOKUP(A65,LSO!A:D,4)</f>
        <v>H Failed Introduction 27-34-1-0-0</v>
      </c>
      <c r="H65" s="19">
        <f>VLOOKUP(A65,LSO!A:E,5)</f>
        <v>46064</v>
      </c>
      <c r="I65" s="18" t="str">
        <f>VLOOKUP(A65,LSO!A:D,3)</f>
        <v>Clouston</v>
      </c>
      <c r="J65" s="18" t="s">
        <v>151</v>
      </c>
      <c r="K65" s="18" t="s">
        <v>41</v>
      </c>
      <c r="L65" s="19">
        <v>46051</v>
      </c>
      <c r="M65" s="19">
        <v>46064</v>
      </c>
      <c r="N65" s="57" t="s">
        <v>1041</v>
      </c>
      <c r="O65" s="19"/>
      <c r="P65" s="20"/>
      <c r="Q65" s="20"/>
      <c r="R65" s="50"/>
      <c r="S65" s="21"/>
      <c r="T65" s="21"/>
      <c r="U65" s="21"/>
      <c r="V65" s="20"/>
      <c r="W65" s="21"/>
      <c r="X65" s="20"/>
      <c r="Y65" s="20"/>
      <c r="Z65" s="20"/>
      <c r="AA65" s="20"/>
      <c r="AB65" s="50"/>
      <c r="AC65" s="21"/>
      <c r="AD65" s="21"/>
      <c r="AE65" s="50"/>
      <c r="AF65" s="21"/>
      <c r="AG65" s="18"/>
      <c r="AH65" s="18"/>
      <c r="AI65" s="21"/>
      <c r="AJ65" s="21"/>
    </row>
    <row r="66" spans="1:36" ht="17" x14ac:dyDescent="0.2">
      <c r="A66" s="40" t="s">
        <v>250</v>
      </c>
      <c r="B66" s="12" t="s">
        <v>698</v>
      </c>
      <c r="C66" s="17" t="s">
        <v>806</v>
      </c>
      <c r="D66" s="17" t="s">
        <v>66</v>
      </c>
      <c r="E66" s="60" t="s">
        <v>828</v>
      </c>
      <c r="F66" s="17" t="s">
        <v>66</v>
      </c>
      <c r="G66" s="18" t="str">
        <f>VLOOKUP(A66,LSO!A:D,4)</f>
        <v>H Failed Introduction 38-24-0-0-0</v>
      </c>
      <c r="H66" s="19">
        <f>VLOOKUP(A66,LSO!A:E,5)</f>
        <v>46062</v>
      </c>
      <c r="I66" s="18" t="str">
        <f>VLOOKUP(A66,LSO!A:D,3)</f>
        <v>Education</v>
      </c>
      <c r="J66" s="18" t="s">
        <v>97</v>
      </c>
      <c r="K66" s="18" t="s">
        <v>44</v>
      </c>
      <c r="L66" s="19">
        <v>46051</v>
      </c>
      <c r="M66" s="19">
        <v>46062</v>
      </c>
      <c r="N66" s="57" t="s">
        <v>835</v>
      </c>
      <c r="O66" s="19"/>
      <c r="P66" s="20"/>
      <c r="Q66" s="20"/>
      <c r="R66" s="50"/>
      <c r="S66" s="21"/>
      <c r="T66" s="21"/>
      <c r="U66" s="21"/>
      <c r="V66" s="20"/>
      <c r="W66" s="21"/>
      <c r="X66" s="20"/>
      <c r="Y66" s="20"/>
      <c r="Z66" s="20"/>
      <c r="AA66" s="20"/>
      <c r="AB66" s="50"/>
      <c r="AC66" s="21"/>
      <c r="AD66" s="21"/>
      <c r="AE66" s="50"/>
      <c r="AF66" s="21"/>
      <c r="AG66" s="18"/>
      <c r="AH66" s="18"/>
      <c r="AI66" s="21"/>
      <c r="AJ66" s="21"/>
    </row>
    <row r="67" spans="1:36" ht="17" x14ac:dyDescent="0.2">
      <c r="A67" s="40" t="s">
        <v>251</v>
      </c>
      <c r="B67" s="12" t="s">
        <v>699</v>
      </c>
      <c r="C67" s="17" t="s">
        <v>806</v>
      </c>
      <c r="D67" s="17" t="s">
        <v>66</v>
      </c>
      <c r="E67" s="27"/>
      <c r="G67" s="18" t="str">
        <f>VLOOKUP(A67,LSO!A:D,4)</f>
        <v>H Placed on General File</v>
      </c>
      <c r="H67" s="19">
        <f>VLOOKUP(A67,LSO!A:E,5)</f>
        <v>46066</v>
      </c>
      <c r="I67" s="18" t="str">
        <f>VLOOKUP(A67,LSO!A:D,3)</f>
        <v>Singh</v>
      </c>
      <c r="J67" s="18" t="s">
        <v>151</v>
      </c>
      <c r="K67" s="18" t="s">
        <v>48</v>
      </c>
      <c r="L67" s="19">
        <v>46051</v>
      </c>
      <c r="M67" s="19">
        <v>46063</v>
      </c>
      <c r="N67" s="19" t="s">
        <v>1045</v>
      </c>
      <c r="O67" s="19" t="s">
        <v>854</v>
      </c>
      <c r="P67" s="20" t="s">
        <v>1409</v>
      </c>
      <c r="Q67" s="20">
        <v>46066</v>
      </c>
      <c r="R67" s="50"/>
      <c r="S67" s="21"/>
      <c r="T67" s="21"/>
      <c r="U67" s="21"/>
      <c r="V67" s="20"/>
      <c r="W67" s="21"/>
      <c r="X67" s="20"/>
      <c r="Y67" s="20"/>
      <c r="Z67" s="20"/>
      <c r="AA67" s="20"/>
      <c r="AB67" s="50"/>
      <c r="AC67" s="21"/>
      <c r="AD67" s="21"/>
      <c r="AE67" s="50"/>
      <c r="AF67" s="21"/>
      <c r="AG67" s="18"/>
      <c r="AH67" s="18"/>
      <c r="AI67" s="21"/>
      <c r="AJ67" s="21"/>
    </row>
    <row r="68" spans="1:36" ht="34" x14ac:dyDescent="0.2">
      <c r="A68" s="40" t="s">
        <v>252</v>
      </c>
      <c r="B68" s="12" t="s">
        <v>700</v>
      </c>
      <c r="C68" s="17" t="s">
        <v>806</v>
      </c>
      <c r="D68" s="17" t="s">
        <v>66</v>
      </c>
      <c r="E68" s="60" t="s">
        <v>1468</v>
      </c>
      <c r="F68" s="17" t="s">
        <v>66</v>
      </c>
      <c r="G68" s="18" t="str">
        <f>VLOOKUP(A68,LSO!A:D,4)</f>
        <v>H COW:Failed 24-25-7-0-6</v>
      </c>
      <c r="H68" s="19">
        <f>VLOOKUP(A68,LSO!A:E,5)</f>
        <v>46072</v>
      </c>
      <c r="I68" s="18" t="str">
        <f>VLOOKUP(A68,LSO!A:D,3)</f>
        <v>Connolly</v>
      </c>
      <c r="J68" s="18" t="s">
        <v>151</v>
      </c>
      <c r="K68" s="18" t="s">
        <v>45</v>
      </c>
      <c r="L68" s="19">
        <v>46051</v>
      </c>
      <c r="M68" s="19">
        <v>46063</v>
      </c>
      <c r="N68" s="19" t="s">
        <v>1034</v>
      </c>
      <c r="O68" s="19" t="s">
        <v>863</v>
      </c>
      <c r="P68" s="20" t="s">
        <v>1466</v>
      </c>
      <c r="Q68" s="20">
        <v>46069</v>
      </c>
      <c r="R68" s="64" t="s">
        <v>1493</v>
      </c>
      <c r="S68" s="21"/>
      <c r="T68" s="21"/>
      <c r="U68" s="21"/>
      <c r="V68" s="20"/>
      <c r="W68" s="21"/>
      <c r="X68" s="20"/>
      <c r="Y68" s="20"/>
      <c r="Z68" s="20"/>
      <c r="AA68" s="20"/>
      <c r="AB68" s="50"/>
      <c r="AC68" s="21"/>
      <c r="AD68" s="21"/>
      <c r="AE68" s="50"/>
      <c r="AF68" s="21"/>
      <c r="AG68" s="18"/>
      <c r="AH68" s="18"/>
      <c r="AI68" s="21"/>
      <c r="AJ68" s="21"/>
    </row>
    <row r="69" spans="1:36" ht="17" x14ac:dyDescent="0.2">
      <c r="A69" s="40" t="s">
        <v>253</v>
      </c>
      <c r="B69" s="12" t="s">
        <v>701</v>
      </c>
      <c r="C69" s="17"/>
      <c r="D69" s="17" t="s">
        <v>66</v>
      </c>
      <c r="E69" s="27"/>
      <c r="G69" s="18" t="str">
        <f>VLOOKUP(A69,LSO!A:D,4)</f>
        <v>H Placed on General File</v>
      </c>
      <c r="H69" s="19">
        <f>VLOOKUP(A69,LSO!A:E,5)</f>
        <v>46071</v>
      </c>
      <c r="I69" s="18" t="str">
        <f>VLOOKUP(A69,LSO!A:D,3)</f>
        <v>Styvar</v>
      </c>
      <c r="J69" s="18" t="s">
        <v>151</v>
      </c>
      <c r="K69" s="18" t="s">
        <v>45</v>
      </c>
      <c r="L69" s="19">
        <v>46051</v>
      </c>
      <c r="M69" s="19">
        <v>46063</v>
      </c>
      <c r="N69" s="19" t="s">
        <v>1213</v>
      </c>
      <c r="O69" s="19" t="s">
        <v>866</v>
      </c>
      <c r="P69" s="20"/>
      <c r="Q69" s="20">
        <v>46071</v>
      </c>
      <c r="R69" s="50"/>
      <c r="S69" s="21"/>
      <c r="T69" s="21"/>
      <c r="U69" s="21"/>
      <c r="V69" s="20"/>
      <c r="W69" s="21"/>
      <c r="X69" s="20"/>
      <c r="Y69" s="20"/>
      <c r="Z69" s="20"/>
      <c r="AA69" s="20"/>
      <c r="AB69" s="50"/>
      <c r="AC69" s="21"/>
      <c r="AD69" s="21"/>
      <c r="AE69" s="50"/>
      <c r="AF69" s="21"/>
      <c r="AG69" s="18"/>
      <c r="AH69" s="18"/>
      <c r="AI69" s="21"/>
      <c r="AJ69" s="21"/>
    </row>
    <row r="70" spans="1:36" ht="17" x14ac:dyDescent="0.2">
      <c r="A70" s="40" t="s">
        <v>254</v>
      </c>
      <c r="B70" s="12" t="s">
        <v>702</v>
      </c>
      <c r="C70" s="17"/>
      <c r="D70" s="17" t="s">
        <v>66</v>
      </c>
      <c r="E70" s="27"/>
      <c r="G70" s="18" t="str">
        <f>VLOOKUP(A70,LSO!A:D,4)</f>
        <v>H 3rd Reading:Passed 34-27-1-0-0</v>
      </c>
      <c r="H70" s="19">
        <f>VLOOKUP(A70,LSO!A:E,5)</f>
        <v>46074</v>
      </c>
      <c r="I70" s="18" t="str">
        <f>VLOOKUP(A70,LSO!A:D,3)</f>
        <v>Larsen, L</v>
      </c>
      <c r="J70" s="18" t="s">
        <v>151</v>
      </c>
      <c r="K70" s="18" t="s">
        <v>63</v>
      </c>
      <c r="L70" s="19">
        <v>46051</v>
      </c>
      <c r="M70" s="19">
        <v>46063</v>
      </c>
      <c r="N70" s="19" t="s">
        <v>867</v>
      </c>
      <c r="O70" s="19" t="s">
        <v>863</v>
      </c>
      <c r="P70" s="20"/>
      <c r="Q70" s="20"/>
      <c r="R70" s="20">
        <v>46072</v>
      </c>
      <c r="S70" s="20">
        <v>46073</v>
      </c>
      <c r="T70" s="20">
        <v>46074</v>
      </c>
      <c r="U70" s="21" t="s">
        <v>1517</v>
      </c>
      <c r="V70" s="20"/>
      <c r="W70" s="21"/>
      <c r="X70" s="20"/>
      <c r="Y70" s="20"/>
      <c r="Z70" s="20"/>
      <c r="AA70" s="20"/>
      <c r="AB70" s="50"/>
      <c r="AC70" s="21"/>
      <c r="AD70" s="21"/>
      <c r="AE70" s="50"/>
      <c r="AF70" s="21"/>
      <c r="AG70" s="18"/>
      <c r="AH70" s="18"/>
      <c r="AI70" s="21"/>
      <c r="AJ70" s="21"/>
    </row>
    <row r="71" spans="1:36" ht="17" x14ac:dyDescent="0.2">
      <c r="A71" s="40" t="s">
        <v>255</v>
      </c>
      <c r="B71" s="12" t="s">
        <v>708</v>
      </c>
      <c r="C71" s="18"/>
      <c r="D71" s="17" t="s">
        <v>66</v>
      </c>
      <c r="E71" s="27"/>
      <c r="G71" s="18" t="str">
        <f>VLOOKUP(A71,LSO!A:D,4)</f>
        <v>H 3rd Reading:Laid Back</v>
      </c>
      <c r="H71" s="19">
        <f>VLOOKUP(A71,LSO!A:E,5)</f>
        <v>46074</v>
      </c>
      <c r="I71" s="18" t="str">
        <f>VLOOKUP(A71,LSO!A:D,3)</f>
        <v>Singh</v>
      </c>
      <c r="J71" s="18" t="s">
        <v>151</v>
      </c>
      <c r="K71" s="18" t="s">
        <v>61</v>
      </c>
      <c r="L71" s="19">
        <v>46055</v>
      </c>
      <c r="M71" s="19">
        <v>46063</v>
      </c>
      <c r="N71" s="19" t="s">
        <v>861</v>
      </c>
      <c r="O71" s="19" t="s">
        <v>854</v>
      </c>
      <c r="P71" s="20"/>
      <c r="Q71" s="20">
        <v>46072</v>
      </c>
      <c r="R71" s="20">
        <v>46072</v>
      </c>
      <c r="S71" s="20">
        <v>46073</v>
      </c>
      <c r="T71" s="21"/>
      <c r="U71" s="21"/>
      <c r="V71" s="20"/>
      <c r="W71" s="21"/>
      <c r="X71" s="20"/>
      <c r="Y71" s="20"/>
      <c r="Z71" s="20"/>
      <c r="AA71" s="20"/>
      <c r="AB71" s="50"/>
      <c r="AC71" s="21"/>
      <c r="AD71" s="21"/>
      <c r="AE71" s="50"/>
      <c r="AF71" s="21"/>
      <c r="AG71" s="18"/>
      <c r="AH71" s="18"/>
      <c r="AI71" s="21"/>
      <c r="AJ71" s="21"/>
    </row>
    <row r="72" spans="1:36" ht="34" x14ac:dyDescent="0.2">
      <c r="A72" s="40" t="s">
        <v>256</v>
      </c>
      <c r="B72" s="12" t="s">
        <v>709</v>
      </c>
      <c r="C72" s="17"/>
      <c r="D72" s="17" t="s">
        <v>66</v>
      </c>
      <c r="E72" s="60" t="s">
        <v>104</v>
      </c>
      <c r="G72" s="18" t="str">
        <f>VLOOKUP(A72,LSO!A:D,4)</f>
        <v>H Did not Consider for Introduction</v>
      </c>
      <c r="H72" s="19">
        <f>VLOOKUP(A72,LSO!A:E,5)</f>
        <v>46066</v>
      </c>
      <c r="I72" s="18" t="str">
        <f>VLOOKUP(A72,LSO!A:D,3)</f>
        <v>Yin</v>
      </c>
      <c r="J72" s="18" t="s">
        <v>151</v>
      </c>
      <c r="K72" s="18" t="s">
        <v>78</v>
      </c>
      <c r="L72" s="19">
        <v>46055</v>
      </c>
      <c r="M72" s="19"/>
      <c r="N72" s="19"/>
      <c r="O72" s="19"/>
      <c r="P72" s="20"/>
      <c r="Q72" s="20"/>
      <c r="R72" s="50"/>
      <c r="S72" s="21"/>
      <c r="T72" s="21"/>
      <c r="U72" s="21"/>
      <c r="V72" s="20"/>
      <c r="W72" s="21"/>
      <c r="X72" s="20"/>
      <c r="Y72" s="20"/>
      <c r="Z72" s="20"/>
      <c r="AA72" s="20"/>
      <c r="AB72" s="50"/>
      <c r="AC72" s="21"/>
      <c r="AD72" s="21"/>
      <c r="AE72" s="50"/>
      <c r="AF72" s="21"/>
      <c r="AG72" s="18"/>
      <c r="AH72" s="18"/>
      <c r="AI72" s="21"/>
      <c r="AJ72" s="21"/>
    </row>
    <row r="73" spans="1:36" ht="34" x14ac:dyDescent="0.2">
      <c r="A73" s="40" t="s">
        <v>257</v>
      </c>
      <c r="B73" s="12" t="s">
        <v>710</v>
      </c>
      <c r="C73" s="17" t="s">
        <v>806</v>
      </c>
      <c r="D73" s="17" t="s">
        <v>66</v>
      </c>
      <c r="E73" s="60" t="s">
        <v>104</v>
      </c>
      <c r="G73" s="18" t="str">
        <f>VLOOKUP(A73,LSO!A:D,4)</f>
        <v>H Did not Consider for Introduction</v>
      </c>
      <c r="H73" s="19">
        <f>VLOOKUP(A73,LSO!A:E,5)</f>
        <v>46066</v>
      </c>
      <c r="I73" s="18" t="str">
        <f>VLOOKUP(A73,LSO!A:D,3)</f>
        <v>Lucas</v>
      </c>
      <c r="J73" s="18" t="s">
        <v>151</v>
      </c>
      <c r="K73" s="18" t="s">
        <v>61</v>
      </c>
      <c r="L73" s="19">
        <v>46055</v>
      </c>
      <c r="M73" s="19"/>
      <c r="N73" s="19"/>
      <c r="O73" s="19"/>
      <c r="P73" s="20"/>
      <c r="Q73" s="20"/>
      <c r="R73" s="50"/>
      <c r="S73" s="21"/>
      <c r="T73" s="21"/>
      <c r="U73" s="21"/>
      <c r="V73" s="20"/>
      <c r="W73" s="21"/>
      <c r="X73" s="20"/>
      <c r="Y73" s="20"/>
      <c r="Z73" s="20"/>
      <c r="AA73" s="20"/>
      <c r="AB73" s="50"/>
      <c r="AC73" s="21"/>
      <c r="AD73" s="21"/>
      <c r="AE73" s="50"/>
      <c r="AF73" s="21"/>
      <c r="AG73" s="18"/>
      <c r="AH73" s="18"/>
      <c r="AI73" s="21"/>
      <c r="AJ73" s="21"/>
    </row>
    <row r="74" spans="1:36" ht="34" x14ac:dyDescent="0.2">
      <c r="A74" s="40" t="s">
        <v>258</v>
      </c>
      <c r="B74" s="12" t="s">
        <v>711</v>
      </c>
      <c r="C74" s="17" t="s">
        <v>806</v>
      </c>
      <c r="D74" s="17" t="s">
        <v>66</v>
      </c>
      <c r="E74" s="60" t="s">
        <v>828</v>
      </c>
      <c r="F74" s="17" t="s">
        <v>66</v>
      </c>
      <c r="G74" s="18" t="str">
        <f>VLOOKUP(A74,LSO!A:D,4)</f>
        <v>H Failed Introduction 37-25-0-0-0</v>
      </c>
      <c r="H74" s="19">
        <f>VLOOKUP(A74,LSO!A:E,5)</f>
        <v>46062</v>
      </c>
      <c r="I74" s="18" t="str">
        <f>VLOOKUP(A74,LSO!A:D,3)</f>
        <v>Revenue</v>
      </c>
      <c r="J74" s="18" t="s">
        <v>97</v>
      </c>
      <c r="K74" s="18" t="s">
        <v>45</v>
      </c>
      <c r="L74" s="19">
        <v>46055</v>
      </c>
      <c r="M74" s="19">
        <v>46062</v>
      </c>
      <c r="N74" s="57" t="s">
        <v>829</v>
      </c>
      <c r="O74" s="19"/>
      <c r="P74" s="20"/>
      <c r="Q74" s="20"/>
      <c r="R74" s="50"/>
      <c r="S74" s="21"/>
      <c r="T74" s="21"/>
      <c r="U74" s="21"/>
      <c r="V74" s="20"/>
      <c r="W74" s="21"/>
      <c r="X74" s="20"/>
      <c r="Y74" s="20"/>
      <c r="Z74" s="20"/>
      <c r="AA74" s="20"/>
      <c r="AB74" s="50"/>
      <c r="AC74" s="21"/>
      <c r="AD74" s="21"/>
      <c r="AE74" s="50"/>
      <c r="AF74" s="21"/>
      <c r="AG74" s="18"/>
      <c r="AH74" s="18"/>
      <c r="AI74" s="21"/>
      <c r="AJ74" s="21"/>
    </row>
    <row r="75" spans="1:36" ht="34" x14ac:dyDescent="0.2">
      <c r="A75" s="40" t="s">
        <v>259</v>
      </c>
      <c r="B75" s="12" t="s">
        <v>712</v>
      </c>
      <c r="C75" s="17"/>
      <c r="D75" s="17" t="s">
        <v>66</v>
      </c>
      <c r="E75" s="60" t="s">
        <v>828</v>
      </c>
      <c r="F75" s="17" t="s">
        <v>66</v>
      </c>
      <c r="G75" s="18" t="str">
        <f>VLOOKUP(A75,LSO!A:D,4)</f>
        <v>H Failed Introduction 22-39-1-0-0</v>
      </c>
      <c r="H75" s="19">
        <f>VLOOKUP(A75,LSO!A:E,5)</f>
        <v>46064</v>
      </c>
      <c r="I75" s="18" t="str">
        <f>VLOOKUP(A75,LSO!A:D,3)</f>
        <v>Campbell, E</v>
      </c>
      <c r="J75" s="18" t="s">
        <v>151</v>
      </c>
      <c r="K75" s="18" t="s">
        <v>44</v>
      </c>
      <c r="L75" s="19">
        <v>46055</v>
      </c>
      <c r="M75" s="19">
        <v>46064</v>
      </c>
      <c r="N75" s="57" t="s">
        <v>1329</v>
      </c>
      <c r="O75" s="19"/>
      <c r="P75" s="20"/>
      <c r="Q75" s="20"/>
      <c r="R75" s="50"/>
      <c r="S75" s="21"/>
      <c r="T75" s="21"/>
      <c r="U75" s="21"/>
      <c r="V75" s="20"/>
      <c r="W75" s="21"/>
      <c r="X75" s="20"/>
      <c r="Y75" s="20"/>
      <c r="Z75" s="20"/>
      <c r="AA75" s="20"/>
      <c r="AB75" s="50"/>
      <c r="AC75" s="21"/>
      <c r="AD75" s="21"/>
      <c r="AE75" s="50"/>
      <c r="AF75" s="21"/>
      <c r="AG75" s="18"/>
      <c r="AH75" s="18"/>
      <c r="AI75" s="21"/>
      <c r="AJ75" s="21"/>
    </row>
    <row r="76" spans="1:36" ht="17" x14ac:dyDescent="0.2">
      <c r="A76" s="40" t="s">
        <v>260</v>
      </c>
      <c r="B76" s="12" t="s">
        <v>713</v>
      </c>
      <c r="C76" s="17"/>
      <c r="D76" s="17" t="s">
        <v>66</v>
      </c>
      <c r="E76" s="27"/>
      <c r="G76" s="18" t="str">
        <f>VLOOKUP(A76,LSO!A:D,4)</f>
        <v>H 3rd Reading:Passed 56-5-1-0-0</v>
      </c>
      <c r="H76" s="19">
        <f>VLOOKUP(A76,LSO!A:E,5)</f>
        <v>46074</v>
      </c>
      <c r="I76" s="18" t="str">
        <f>VLOOKUP(A76,LSO!A:D,3)</f>
        <v>Clouston</v>
      </c>
      <c r="J76" s="18" t="s">
        <v>151</v>
      </c>
      <c r="K76" s="18" t="s">
        <v>78</v>
      </c>
      <c r="L76" s="19">
        <v>46055</v>
      </c>
      <c r="M76" s="19">
        <v>46063</v>
      </c>
      <c r="N76" s="19" t="s">
        <v>1032</v>
      </c>
      <c r="O76" s="19" t="s">
        <v>866</v>
      </c>
      <c r="P76" s="20" t="s">
        <v>1362</v>
      </c>
      <c r="Q76" s="50">
        <v>46065</v>
      </c>
      <c r="R76" s="20">
        <v>46072</v>
      </c>
      <c r="S76" s="20">
        <v>46073</v>
      </c>
      <c r="T76" s="20">
        <v>46074</v>
      </c>
      <c r="U76" s="21" t="s">
        <v>1516</v>
      </c>
      <c r="V76" s="20"/>
      <c r="W76" s="21"/>
      <c r="X76" s="20"/>
      <c r="Y76" s="20"/>
      <c r="Z76" s="20"/>
      <c r="AA76" s="20"/>
      <c r="AB76" s="50"/>
      <c r="AC76" s="21"/>
      <c r="AD76" s="21"/>
      <c r="AE76" s="50"/>
      <c r="AF76" s="21"/>
      <c r="AG76" s="18"/>
      <c r="AH76" s="18"/>
      <c r="AI76" s="21"/>
      <c r="AJ76" s="21"/>
    </row>
    <row r="77" spans="1:36" ht="34" x14ac:dyDescent="0.2">
      <c r="A77" s="40" t="s">
        <v>261</v>
      </c>
      <c r="B77" s="12" t="s">
        <v>714</v>
      </c>
      <c r="C77" s="18"/>
      <c r="D77" s="17" t="s">
        <v>66</v>
      </c>
      <c r="E77" s="27"/>
      <c r="G77" s="18" t="str">
        <f>VLOOKUP(A77,LSO!A:D,4)</f>
        <v>H 3rd Reading:Passed 54-7-1-0-0</v>
      </c>
      <c r="H77" s="19">
        <f>VLOOKUP(A77,LSO!A:E,5)</f>
        <v>46074</v>
      </c>
      <c r="I77" s="18" t="str">
        <f>VLOOKUP(A77,LSO!A:D,3)</f>
        <v>Styvar</v>
      </c>
      <c r="J77" s="18" t="s">
        <v>151</v>
      </c>
      <c r="K77" s="18" t="s">
        <v>204</v>
      </c>
      <c r="L77" s="19">
        <v>46055</v>
      </c>
      <c r="M77" s="19">
        <v>46063</v>
      </c>
      <c r="N77" s="19" t="s">
        <v>1037</v>
      </c>
      <c r="O77" s="19" t="s">
        <v>862</v>
      </c>
      <c r="P77" s="20" t="s">
        <v>1410</v>
      </c>
      <c r="Q77" s="20">
        <v>46066</v>
      </c>
      <c r="R77" s="20">
        <v>46072</v>
      </c>
      <c r="S77" s="20">
        <v>46073</v>
      </c>
      <c r="T77" s="20">
        <v>46074</v>
      </c>
      <c r="U77" s="21" t="s">
        <v>1039</v>
      </c>
      <c r="V77" s="20"/>
      <c r="W77" s="21"/>
      <c r="X77" s="20"/>
      <c r="Y77" s="20"/>
      <c r="Z77" s="20"/>
      <c r="AA77" s="20"/>
      <c r="AB77" s="50"/>
      <c r="AC77" s="21"/>
      <c r="AD77" s="21"/>
      <c r="AE77" s="50"/>
      <c r="AF77" s="21"/>
      <c r="AG77" s="18"/>
      <c r="AH77" s="18"/>
      <c r="AI77" s="21"/>
      <c r="AJ77" s="21"/>
    </row>
    <row r="78" spans="1:36" ht="34" x14ac:dyDescent="0.2">
      <c r="A78" s="40" t="s">
        <v>273</v>
      </c>
      <c r="B78" s="12" t="s">
        <v>715</v>
      </c>
      <c r="C78" s="17" t="s">
        <v>806</v>
      </c>
      <c r="D78" s="17" t="s">
        <v>66</v>
      </c>
      <c r="E78" s="60" t="s">
        <v>828</v>
      </c>
      <c r="F78" s="17" t="s">
        <v>66</v>
      </c>
      <c r="G78" s="18" t="str">
        <f>VLOOKUP(A78,LSO!A:D,4)</f>
        <v>H Failed Introduction 26-35-1-0-0</v>
      </c>
      <c r="H78" s="19">
        <f>VLOOKUP(A78,LSO!A:E,5)</f>
        <v>46063</v>
      </c>
      <c r="I78" s="18" t="str">
        <f>VLOOKUP(A78,LSO!A:D,3)</f>
        <v>Filer</v>
      </c>
      <c r="J78" s="18" t="s">
        <v>151</v>
      </c>
      <c r="K78" s="18" t="s">
        <v>185</v>
      </c>
      <c r="L78" s="19">
        <v>46055</v>
      </c>
      <c r="M78" s="19">
        <v>46063</v>
      </c>
      <c r="N78" s="61" t="s">
        <v>1060</v>
      </c>
      <c r="O78" s="19"/>
      <c r="P78" s="20"/>
      <c r="Q78" s="20"/>
      <c r="R78" s="50"/>
      <c r="S78" s="21"/>
      <c r="T78" s="21"/>
      <c r="U78" s="21"/>
      <c r="V78" s="20"/>
      <c r="W78" s="21"/>
      <c r="X78" s="20"/>
      <c r="Y78" s="20"/>
      <c r="Z78" s="20"/>
      <c r="AA78" s="20"/>
      <c r="AB78" s="50"/>
      <c r="AC78" s="21"/>
      <c r="AD78" s="21"/>
      <c r="AE78" s="50"/>
      <c r="AF78" s="21"/>
      <c r="AG78" s="18"/>
      <c r="AH78" s="18"/>
      <c r="AI78" s="21"/>
      <c r="AJ78" s="21"/>
    </row>
    <row r="79" spans="1:36" ht="34" x14ac:dyDescent="0.2">
      <c r="A79" s="40" t="s">
        <v>274</v>
      </c>
      <c r="B79" s="12" t="s">
        <v>716</v>
      </c>
      <c r="C79" s="17"/>
      <c r="D79" s="17" t="s">
        <v>66</v>
      </c>
      <c r="E79" s="27"/>
      <c r="G79" s="18" t="str">
        <f>VLOOKUP(A79,LSO!A:D,4)</f>
        <v>H 3rd Reading:Passed 61-0-1-0-0</v>
      </c>
      <c r="H79" s="19">
        <f>VLOOKUP(A79,LSO!A:E,5)</f>
        <v>46074</v>
      </c>
      <c r="I79" s="18" t="str">
        <f>VLOOKUP(A79,LSO!A:D,3)</f>
        <v>Water</v>
      </c>
      <c r="J79" s="18" t="s">
        <v>97</v>
      </c>
      <c r="K79" s="18" t="s">
        <v>63</v>
      </c>
      <c r="L79" s="19">
        <v>46055</v>
      </c>
      <c r="M79" s="19">
        <v>46062</v>
      </c>
      <c r="N79" s="19" t="s">
        <v>855</v>
      </c>
      <c r="O79" s="19" t="s">
        <v>1219</v>
      </c>
      <c r="P79" s="20" t="s">
        <v>1360</v>
      </c>
      <c r="Q79" s="20" t="s">
        <v>1361</v>
      </c>
      <c r="R79" s="20">
        <v>46072</v>
      </c>
      <c r="S79" s="20">
        <v>46073</v>
      </c>
      <c r="T79" s="20">
        <v>46074</v>
      </c>
      <c r="U79" s="21" t="s">
        <v>1026</v>
      </c>
      <c r="V79" s="20"/>
      <c r="W79" s="21"/>
      <c r="X79" s="20"/>
      <c r="Y79" s="20"/>
      <c r="Z79" s="20"/>
      <c r="AA79" s="20"/>
      <c r="AB79" s="50"/>
      <c r="AC79" s="21"/>
      <c r="AD79" s="21"/>
      <c r="AE79" s="50"/>
      <c r="AF79" s="21"/>
      <c r="AG79" s="18"/>
      <c r="AH79" s="18"/>
      <c r="AI79" s="21"/>
      <c r="AJ79" s="21"/>
    </row>
    <row r="80" spans="1:36" ht="34" x14ac:dyDescent="0.2">
      <c r="A80" s="40" t="s">
        <v>275</v>
      </c>
      <c r="B80" s="12" t="s">
        <v>717</v>
      </c>
      <c r="C80" s="17"/>
      <c r="D80" s="17" t="s">
        <v>66</v>
      </c>
      <c r="E80" s="60" t="s">
        <v>828</v>
      </c>
      <c r="F80" s="17" t="s">
        <v>66</v>
      </c>
      <c r="G80" s="18" t="str">
        <f>VLOOKUP(A80,LSO!A:D,4)</f>
        <v>H Failed Introduction 40-22-0-0-0</v>
      </c>
      <c r="H80" s="19">
        <f>VLOOKUP(A80,LSO!A:E,5)</f>
        <v>46062</v>
      </c>
      <c r="I80" s="18" t="str">
        <f>VLOOKUP(A80,LSO!A:D,3)</f>
        <v>Water</v>
      </c>
      <c r="J80" s="18" t="s">
        <v>97</v>
      </c>
      <c r="K80" s="18" t="s">
        <v>204</v>
      </c>
      <c r="L80" s="19">
        <v>46055</v>
      </c>
      <c r="M80" s="19">
        <v>46062</v>
      </c>
      <c r="N80" s="57" t="s">
        <v>843</v>
      </c>
      <c r="O80" s="19"/>
      <c r="P80" s="20"/>
      <c r="Q80" s="20"/>
      <c r="R80" s="50"/>
      <c r="S80" s="21"/>
      <c r="T80" s="21"/>
      <c r="U80" s="21"/>
      <c r="V80" s="20"/>
      <c r="W80" s="21"/>
      <c r="X80" s="20"/>
      <c r="Y80" s="20"/>
      <c r="Z80" s="20"/>
      <c r="AA80" s="20"/>
      <c r="AB80" s="50"/>
      <c r="AC80" s="21"/>
      <c r="AD80" s="21"/>
      <c r="AE80" s="50"/>
      <c r="AF80" s="21"/>
      <c r="AG80" s="18"/>
      <c r="AH80" s="18"/>
      <c r="AI80" s="21"/>
      <c r="AJ80" s="21"/>
    </row>
    <row r="81" spans="1:36" ht="34" x14ac:dyDescent="0.2">
      <c r="A81" s="40" t="s">
        <v>276</v>
      </c>
      <c r="B81" s="12" t="s">
        <v>718</v>
      </c>
      <c r="C81" s="17"/>
      <c r="D81" s="17" t="s">
        <v>66</v>
      </c>
      <c r="E81" s="27"/>
      <c r="G81" s="18" t="str">
        <f>VLOOKUP(A81,LSO!A:D,4)</f>
        <v>H 3rd Reading:Passed 61-0-1-0-0</v>
      </c>
      <c r="H81" s="19">
        <f>VLOOKUP(A81,LSO!A:E,5)</f>
        <v>46074</v>
      </c>
      <c r="I81" s="18" t="str">
        <f>VLOOKUP(A81,LSO!A:D,3)</f>
        <v>Jarvis</v>
      </c>
      <c r="J81" s="18" t="s">
        <v>151</v>
      </c>
      <c r="K81" s="18" t="s">
        <v>48</v>
      </c>
      <c r="L81" s="19">
        <v>46055</v>
      </c>
      <c r="M81" s="19">
        <v>46063</v>
      </c>
      <c r="N81" s="19" t="s">
        <v>1026</v>
      </c>
      <c r="O81" s="19" t="s">
        <v>872</v>
      </c>
      <c r="P81" s="20" t="s">
        <v>1226</v>
      </c>
      <c r="Q81" s="20">
        <v>46066</v>
      </c>
      <c r="R81" s="20">
        <v>46072</v>
      </c>
      <c r="S81" s="20">
        <v>46073</v>
      </c>
      <c r="T81" s="20">
        <v>46074</v>
      </c>
      <c r="U81" s="21" t="s">
        <v>1026</v>
      </c>
      <c r="V81" s="20"/>
      <c r="W81" s="21"/>
      <c r="X81" s="20"/>
      <c r="Y81" s="20"/>
      <c r="Z81" s="20"/>
      <c r="AA81" s="20"/>
      <c r="AB81" s="50"/>
      <c r="AC81" s="21"/>
      <c r="AD81" s="21"/>
      <c r="AE81" s="50"/>
      <c r="AF81" s="21"/>
      <c r="AG81" s="18"/>
      <c r="AH81" s="18"/>
      <c r="AI81" s="21"/>
      <c r="AJ81" s="21"/>
    </row>
    <row r="82" spans="1:36" ht="17" x14ac:dyDescent="0.2">
      <c r="A82" s="40" t="s">
        <v>277</v>
      </c>
      <c r="B82" s="12" t="s">
        <v>719</v>
      </c>
      <c r="C82" s="17"/>
      <c r="D82" s="17" t="s">
        <v>66</v>
      </c>
      <c r="E82" s="60" t="s">
        <v>828</v>
      </c>
      <c r="F82" s="17" t="s">
        <v>66</v>
      </c>
      <c r="G82" s="18" t="str">
        <f>VLOOKUP(A82,LSO!A:D,4)</f>
        <v>H Failed Introduction 38-23-1-0-0</v>
      </c>
      <c r="H82" s="19">
        <f>VLOOKUP(A82,LSO!A:E,5)</f>
        <v>46063</v>
      </c>
      <c r="I82" s="18" t="str">
        <f>VLOOKUP(A82,LSO!A:D,3)</f>
        <v>Geringer</v>
      </c>
      <c r="J82" s="18" t="s">
        <v>151</v>
      </c>
      <c r="K82" s="18" t="s">
        <v>59</v>
      </c>
      <c r="L82" s="19">
        <v>46055</v>
      </c>
      <c r="M82" s="19">
        <v>46063</v>
      </c>
      <c r="N82" s="57" t="s">
        <v>1033</v>
      </c>
      <c r="O82" s="19"/>
      <c r="P82" s="20"/>
      <c r="Q82" s="20"/>
      <c r="R82" s="50"/>
      <c r="S82" s="21"/>
      <c r="T82" s="21"/>
      <c r="U82" s="21"/>
      <c r="V82" s="20"/>
      <c r="W82" s="21"/>
      <c r="X82" s="20"/>
      <c r="Y82" s="20"/>
      <c r="Z82" s="20"/>
      <c r="AA82" s="20"/>
      <c r="AB82" s="50"/>
      <c r="AC82" s="21"/>
      <c r="AD82" s="21"/>
      <c r="AE82" s="50"/>
      <c r="AF82" s="21"/>
      <c r="AG82" s="18"/>
      <c r="AH82" s="18"/>
      <c r="AI82" s="21"/>
      <c r="AJ82" s="21"/>
    </row>
    <row r="83" spans="1:36" ht="34" x14ac:dyDescent="0.2">
      <c r="A83" s="40" t="s">
        <v>278</v>
      </c>
      <c r="B83" s="12" t="s">
        <v>720</v>
      </c>
      <c r="C83" s="18"/>
      <c r="D83" s="17" t="s">
        <v>66</v>
      </c>
      <c r="E83" s="60" t="s">
        <v>828</v>
      </c>
      <c r="F83" s="17" t="s">
        <v>66</v>
      </c>
      <c r="G83" s="18" t="str">
        <f>VLOOKUP(A83,LSO!A:D,4)</f>
        <v>H Failed Introduction 29-31-2-0-0</v>
      </c>
      <c r="H83" s="19">
        <f>VLOOKUP(A83,LSO!A:E,5)</f>
        <v>46064</v>
      </c>
      <c r="I83" s="18" t="str">
        <f>VLOOKUP(A83,LSO!A:D,3)</f>
        <v>Harshman</v>
      </c>
      <c r="J83" s="18" t="s">
        <v>151</v>
      </c>
      <c r="K83" s="18" t="s">
        <v>58</v>
      </c>
      <c r="L83" s="19">
        <v>46055</v>
      </c>
      <c r="M83" s="19">
        <v>46064</v>
      </c>
      <c r="N83" s="57" t="s">
        <v>1330</v>
      </c>
      <c r="O83" s="19"/>
      <c r="P83" s="20"/>
      <c r="Q83" s="20"/>
      <c r="R83" s="50"/>
      <c r="S83" s="21"/>
      <c r="T83" s="21"/>
      <c r="U83" s="21"/>
      <c r="V83" s="20"/>
      <c r="W83" s="21"/>
      <c r="X83" s="20"/>
      <c r="Y83" s="20"/>
      <c r="Z83" s="20"/>
      <c r="AA83" s="20"/>
      <c r="AB83" s="50"/>
      <c r="AC83" s="21"/>
      <c r="AD83" s="21"/>
      <c r="AE83" s="50"/>
      <c r="AF83" s="21"/>
      <c r="AG83" s="18"/>
      <c r="AH83" s="18"/>
      <c r="AI83" s="21"/>
      <c r="AJ83" s="21"/>
    </row>
    <row r="84" spans="1:36" ht="34" x14ac:dyDescent="0.2">
      <c r="A84" s="40" t="s">
        <v>279</v>
      </c>
      <c r="B84" s="12" t="s">
        <v>721</v>
      </c>
      <c r="C84" s="17" t="s">
        <v>806</v>
      </c>
      <c r="D84" s="17" t="s">
        <v>66</v>
      </c>
      <c r="E84" s="27"/>
      <c r="G84" s="18" t="str">
        <f>VLOOKUP(A84,LSO!A:D,4)</f>
        <v>H 3rd Reading:Passed 61-0-1-0-0</v>
      </c>
      <c r="H84" s="19">
        <f>VLOOKUP(A84,LSO!A:E,5)</f>
        <v>46074</v>
      </c>
      <c r="I84" s="18" t="str">
        <f>VLOOKUP(A84,LSO!A:D,3)</f>
        <v>Mgt Audit</v>
      </c>
      <c r="J84" s="18" t="s">
        <v>97</v>
      </c>
      <c r="K84" s="18" t="s">
        <v>42</v>
      </c>
      <c r="L84" s="19">
        <v>46055</v>
      </c>
      <c r="M84" s="19">
        <v>46062</v>
      </c>
      <c r="N84" s="19" t="s">
        <v>861</v>
      </c>
      <c r="O84" s="19" t="s">
        <v>851</v>
      </c>
      <c r="P84" s="20" t="s">
        <v>1226</v>
      </c>
      <c r="Q84" s="20">
        <v>46064</v>
      </c>
      <c r="R84" s="20">
        <v>46072</v>
      </c>
      <c r="S84" s="20">
        <v>46073</v>
      </c>
      <c r="T84" s="20">
        <v>46074</v>
      </c>
      <c r="U84" s="21" t="s">
        <v>1026</v>
      </c>
      <c r="V84" s="20"/>
      <c r="W84" s="21"/>
      <c r="X84" s="20"/>
      <c r="Y84" s="20"/>
      <c r="Z84" s="20"/>
      <c r="AA84" s="20"/>
      <c r="AB84" s="50"/>
      <c r="AC84" s="21"/>
      <c r="AD84" s="21"/>
      <c r="AE84" s="50"/>
      <c r="AF84" s="21"/>
      <c r="AG84" s="18"/>
      <c r="AH84" s="18"/>
      <c r="AI84" s="21"/>
      <c r="AJ84" s="21"/>
    </row>
    <row r="85" spans="1:36" ht="17" x14ac:dyDescent="0.2">
      <c r="A85" s="40" t="s">
        <v>280</v>
      </c>
      <c r="B85" s="12" t="s">
        <v>723</v>
      </c>
      <c r="C85" s="17" t="s">
        <v>806</v>
      </c>
      <c r="D85" s="17" t="s">
        <v>66</v>
      </c>
      <c r="E85" s="27"/>
      <c r="G85" s="18" t="str">
        <f>VLOOKUP(A85,LSO!A:D,4)</f>
        <v>H 3rd Reading:Passed 61-0-1-0-0</v>
      </c>
      <c r="H85" s="19">
        <f>VLOOKUP(A85,LSO!A:E,5)</f>
        <v>46074</v>
      </c>
      <c r="I85" s="18" t="str">
        <f>VLOOKUP(A85,LSO!A:D,3)</f>
        <v>Mgt Audit</v>
      </c>
      <c r="J85" s="18" t="s">
        <v>97</v>
      </c>
      <c r="K85" s="18" t="s">
        <v>60</v>
      </c>
      <c r="L85" s="19">
        <v>46055</v>
      </c>
      <c r="M85" s="19">
        <v>46062</v>
      </c>
      <c r="N85" s="19" t="s">
        <v>867</v>
      </c>
      <c r="O85" s="19" t="s">
        <v>851</v>
      </c>
      <c r="P85" s="20" t="s">
        <v>1226</v>
      </c>
      <c r="Q85" s="20">
        <v>46064</v>
      </c>
      <c r="R85" s="20">
        <v>46072</v>
      </c>
      <c r="S85" s="20">
        <v>46073</v>
      </c>
      <c r="T85" s="20">
        <v>46074</v>
      </c>
      <c r="U85" s="21" t="s">
        <v>1026</v>
      </c>
      <c r="V85" s="20"/>
      <c r="W85" s="21"/>
      <c r="X85" s="20"/>
      <c r="Y85" s="20"/>
      <c r="Z85" s="20"/>
      <c r="AA85" s="20"/>
      <c r="AB85" s="50"/>
      <c r="AC85" s="21"/>
      <c r="AD85" s="21"/>
      <c r="AE85" s="50"/>
      <c r="AF85" s="21"/>
      <c r="AG85" s="18"/>
      <c r="AH85" s="18"/>
      <c r="AI85" s="21"/>
      <c r="AJ85" s="21"/>
    </row>
    <row r="86" spans="1:36" ht="17" x14ac:dyDescent="0.2">
      <c r="A86" s="40" t="s">
        <v>281</v>
      </c>
      <c r="B86" s="12" t="s">
        <v>724</v>
      </c>
      <c r="C86" s="17" t="s">
        <v>806</v>
      </c>
      <c r="D86" s="17" t="s">
        <v>66</v>
      </c>
      <c r="E86" s="27"/>
      <c r="G86" s="18" t="str">
        <f>VLOOKUP(A86,LSO!A:D,4)</f>
        <v>S Placed on General File</v>
      </c>
      <c r="H86" s="19">
        <f>VLOOKUP(A86,LSO!A:E,5)</f>
        <v>46073</v>
      </c>
      <c r="I86" s="18" t="str">
        <f>VLOOKUP(A86,LSO!A:D,3)</f>
        <v>Mgt Audit</v>
      </c>
      <c r="J86" s="18" t="s">
        <v>97</v>
      </c>
      <c r="K86" s="18" t="s">
        <v>60</v>
      </c>
      <c r="L86" s="19">
        <v>46055</v>
      </c>
      <c r="M86" s="19">
        <v>46062</v>
      </c>
      <c r="N86" s="19" t="s">
        <v>855</v>
      </c>
      <c r="O86" s="19" t="s">
        <v>876</v>
      </c>
      <c r="P86" s="20" t="s">
        <v>1226</v>
      </c>
      <c r="Q86" s="20">
        <v>46063</v>
      </c>
      <c r="R86" s="50">
        <v>46064</v>
      </c>
      <c r="S86" s="50">
        <v>46065</v>
      </c>
      <c r="T86" s="20">
        <v>46066</v>
      </c>
      <c r="U86" s="21" t="s">
        <v>1043</v>
      </c>
      <c r="V86" s="50">
        <v>46069</v>
      </c>
      <c r="W86" s="21" t="s">
        <v>1471</v>
      </c>
      <c r="X86" s="20" t="s">
        <v>1401</v>
      </c>
      <c r="Y86" s="20">
        <v>46073</v>
      </c>
      <c r="Z86" s="20"/>
      <c r="AA86" s="20"/>
      <c r="AB86" s="50"/>
      <c r="AC86" s="21"/>
      <c r="AD86" s="21"/>
      <c r="AE86" s="50"/>
      <c r="AF86" s="21"/>
      <c r="AG86" s="18"/>
      <c r="AH86" s="18"/>
      <c r="AI86" s="21"/>
      <c r="AJ86" s="21"/>
    </row>
    <row r="87" spans="1:36" ht="34" x14ac:dyDescent="0.2">
      <c r="A87" s="40" t="s">
        <v>282</v>
      </c>
      <c r="B87" s="12" t="s">
        <v>725</v>
      </c>
      <c r="C87" s="17" t="s">
        <v>806</v>
      </c>
      <c r="D87" s="17" t="s">
        <v>66</v>
      </c>
      <c r="E87" s="27"/>
      <c r="G87" s="18" t="str">
        <f>VLOOKUP(A87,LSO!A:D,4)</f>
        <v>S Introduced and Referred to S07 - Corporations</v>
      </c>
      <c r="H87" s="19">
        <f>VLOOKUP(A87,LSO!A:E,5)</f>
        <v>46069</v>
      </c>
      <c r="I87" s="18" t="str">
        <f>VLOOKUP(A87,LSO!A:D,3)</f>
        <v>Mgt Audit</v>
      </c>
      <c r="J87" s="18" t="s">
        <v>97</v>
      </c>
      <c r="K87" s="18" t="s">
        <v>383</v>
      </c>
      <c r="L87" s="19">
        <v>46055</v>
      </c>
      <c r="M87" s="19">
        <v>46062</v>
      </c>
      <c r="N87" s="19" t="s">
        <v>856</v>
      </c>
      <c r="O87" s="19" t="s">
        <v>876</v>
      </c>
      <c r="P87" s="20" t="s">
        <v>1229</v>
      </c>
      <c r="Q87" s="20">
        <v>46063</v>
      </c>
      <c r="R87" s="50">
        <v>46064</v>
      </c>
      <c r="S87" s="50">
        <v>46065</v>
      </c>
      <c r="T87" s="20">
        <v>46066</v>
      </c>
      <c r="U87" s="21" t="s">
        <v>1442</v>
      </c>
      <c r="V87" s="50">
        <v>46069</v>
      </c>
      <c r="W87" s="21" t="s">
        <v>1471</v>
      </c>
      <c r="X87" s="20"/>
      <c r="Y87" s="20"/>
      <c r="Z87" s="20"/>
      <c r="AA87" s="20"/>
      <c r="AB87" s="50"/>
      <c r="AC87" s="21"/>
      <c r="AD87" s="21"/>
      <c r="AE87" s="50"/>
      <c r="AF87" s="21"/>
      <c r="AG87" s="18"/>
      <c r="AH87" s="18"/>
      <c r="AI87" s="21"/>
      <c r="AJ87" s="21"/>
    </row>
    <row r="88" spans="1:36" ht="34" x14ac:dyDescent="0.2">
      <c r="A88" s="40" t="s">
        <v>283</v>
      </c>
      <c r="B88" s="12" t="s">
        <v>726</v>
      </c>
      <c r="C88" s="17"/>
      <c r="D88" s="17" t="s">
        <v>66</v>
      </c>
      <c r="E88" s="27"/>
      <c r="G88" s="18" t="str">
        <f>VLOOKUP(A88,LSO!A:D,4)</f>
        <v>S Received for Introduction</v>
      </c>
      <c r="H88" s="19">
        <f>VLOOKUP(A88,LSO!A:E,5)</f>
        <v>46072</v>
      </c>
      <c r="I88" s="18" t="str">
        <f>VLOOKUP(A88,LSO!A:D,3)</f>
        <v>Water</v>
      </c>
      <c r="J88" s="18" t="s">
        <v>97</v>
      </c>
      <c r="K88" s="18" t="s">
        <v>56</v>
      </c>
      <c r="L88" s="19">
        <v>46055</v>
      </c>
      <c r="M88" s="19">
        <v>46062</v>
      </c>
      <c r="N88" s="19" t="s">
        <v>855</v>
      </c>
      <c r="O88" s="19" t="s">
        <v>1393</v>
      </c>
      <c r="P88" s="20" t="s">
        <v>1360</v>
      </c>
      <c r="Q88" s="20">
        <v>46066</v>
      </c>
      <c r="R88" s="20">
        <v>46069</v>
      </c>
      <c r="S88" s="20">
        <v>46070</v>
      </c>
      <c r="T88" s="20">
        <v>46072</v>
      </c>
      <c r="U88" s="21" t="s">
        <v>1487</v>
      </c>
      <c r="V88" s="20"/>
      <c r="W88" s="21"/>
      <c r="X88" s="20"/>
      <c r="Y88" s="20"/>
      <c r="Z88" s="20"/>
      <c r="AA88" s="20"/>
      <c r="AB88" s="50"/>
      <c r="AC88" s="21"/>
      <c r="AD88" s="21"/>
      <c r="AE88" s="50"/>
      <c r="AF88" s="21"/>
      <c r="AG88" s="18"/>
      <c r="AH88" s="18"/>
      <c r="AI88" s="21"/>
      <c r="AJ88" s="21"/>
    </row>
    <row r="89" spans="1:36" ht="17" x14ac:dyDescent="0.2">
      <c r="A89" s="40" t="s">
        <v>284</v>
      </c>
      <c r="B89" s="12" t="s">
        <v>731</v>
      </c>
      <c r="C89" s="18" t="s">
        <v>806</v>
      </c>
      <c r="D89" s="17" t="s">
        <v>66</v>
      </c>
      <c r="E89" s="60" t="s">
        <v>828</v>
      </c>
      <c r="F89" s="17" t="s">
        <v>66</v>
      </c>
      <c r="G89" s="18" t="str">
        <f>VLOOKUP(A89,LSO!A:D,4)</f>
        <v>H Failed Introduction 27-34-1-0-0</v>
      </c>
      <c r="H89" s="19">
        <f>VLOOKUP(A89,LSO!A:E,5)</f>
        <v>46063</v>
      </c>
      <c r="I89" s="18" t="str">
        <f>VLOOKUP(A89,LSO!A:D,3)</f>
        <v>Hoeft</v>
      </c>
      <c r="J89" s="18" t="s">
        <v>151</v>
      </c>
      <c r="K89" s="18" t="s">
        <v>61</v>
      </c>
      <c r="L89" s="19">
        <v>46057</v>
      </c>
      <c r="M89" s="19">
        <v>46063</v>
      </c>
      <c r="N89" s="57" t="s">
        <v>1041</v>
      </c>
      <c r="O89" s="19"/>
      <c r="P89" s="20"/>
      <c r="Q89" s="20"/>
      <c r="R89" s="50"/>
      <c r="S89" s="21"/>
      <c r="T89" s="21"/>
      <c r="U89" s="21"/>
      <c r="V89" s="20"/>
      <c r="W89" s="21"/>
      <c r="X89" s="20"/>
      <c r="Y89" s="20"/>
      <c r="Z89" s="20"/>
      <c r="AA89" s="20"/>
      <c r="AB89" s="50"/>
      <c r="AC89" s="21"/>
      <c r="AD89" s="21"/>
      <c r="AE89" s="50"/>
      <c r="AF89" s="21"/>
      <c r="AG89" s="18"/>
      <c r="AH89" s="18"/>
      <c r="AI89" s="21"/>
      <c r="AJ89" s="21"/>
    </row>
    <row r="90" spans="1:36" ht="34" x14ac:dyDescent="0.2">
      <c r="A90" s="40" t="s">
        <v>285</v>
      </c>
      <c r="B90" s="12" t="s">
        <v>733</v>
      </c>
      <c r="C90" s="17"/>
      <c r="D90" s="17" t="s">
        <v>66</v>
      </c>
      <c r="E90" s="60" t="s">
        <v>104</v>
      </c>
      <c r="G90" s="18" t="str">
        <f>VLOOKUP(A90,LSO!A:D,4)</f>
        <v>H Did not Consider for Introduction</v>
      </c>
      <c r="H90" s="19">
        <f>VLOOKUP(A90,LSO!A:E,5)</f>
        <v>46066</v>
      </c>
      <c r="I90" s="18" t="str">
        <f>VLOOKUP(A90,LSO!A:D,3)</f>
        <v>Wasserburger</v>
      </c>
      <c r="J90" s="18" t="s">
        <v>151</v>
      </c>
      <c r="K90" s="18" t="s">
        <v>62</v>
      </c>
      <c r="L90" s="19">
        <v>46056</v>
      </c>
      <c r="M90" s="19"/>
      <c r="N90" s="19"/>
      <c r="O90" s="19"/>
      <c r="P90" s="20"/>
      <c r="Q90" s="20"/>
      <c r="R90" s="50"/>
      <c r="S90" s="21"/>
      <c r="T90" s="21"/>
      <c r="U90" s="21"/>
      <c r="V90" s="20"/>
      <c r="W90" s="21"/>
      <c r="X90" s="20"/>
      <c r="Y90" s="20"/>
      <c r="Z90" s="20"/>
      <c r="AA90" s="20"/>
      <c r="AB90" s="50"/>
      <c r="AC90" s="21"/>
      <c r="AD90" s="21"/>
      <c r="AE90" s="50"/>
      <c r="AF90" s="21"/>
      <c r="AG90" s="18"/>
      <c r="AH90" s="18"/>
      <c r="AI90" s="21"/>
      <c r="AJ90" s="21"/>
    </row>
    <row r="91" spans="1:36" ht="34" x14ac:dyDescent="0.2">
      <c r="A91" s="40" t="s">
        <v>286</v>
      </c>
      <c r="B91" s="12" t="s">
        <v>734</v>
      </c>
      <c r="C91" s="17"/>
      <c r="D91" s="17" t="s">
        <v>66</v>
      </c>
      <c r="E91" s="27"/>
      <c r="G91" s="18" t="str">
        <f>VLOOKUP(A91,LSO!A:D,4)</f>
        <v>H Placed on General File</v>
      </c>
      <c r="H91" s="19">
        <f>VLOOKUP(A91,LSO!A:E,5)</f>
        <v>46069</v>
      </c>
      <c r="I91" s="18" t="str">
        <f>VLOOKUP(A91,LSO!A:D,3)</f>
        <v>Strock</v>
      </c>
      <c r="J91" s="18" t="s">
        <v>151</v>
      </c>
      <c r="K91" s="18" t="s">
        <v>56</v>
      </c>
      <c r="L91" s="19">
        <v>46056</v>
      </c>
      <c r="M91" s="19">
        <v>46063</v>
      </c>
      <c r="N91" s="19" t="s">
        <v>1214</v>
      </c>
      <c r="O91" s="19" t="s">
        <v>1393</v>
      </c>
      <c r="P91" s="20" t="s">
        <v>1467</v>
      </c>
      <c r="Q91" s="20">
        <v>46069</v>
      </c>
      <c r="R91" s="50">
        <v>46069</v>
      </c>
      <c r="S91" s="21"/>
      <c r="T91" s="21"/>
      <c r="U91" s="21"/>
      <c r="V91" s="20"/>
      <c r="W91" s="21"/>
      <c r="X91" s="20"/>
      <c r="Y91" s="20"/>
      <c r="Z91" s="20"/>
      <c r="AA91" s="20"/>
      <c r="AB91" s="50"/>
      <c r="AC91" s="21"/>
      <c r="AD91" s="21"/>
      <c r="AE91" s="50"/>
      <c r="AF91" s="21"/>
      <c r="AG91" s="18"/>
      <c r="AH91" s="18"/>
      <c r="AI91" s="21"/>
      <c r="AJ91" s="21"/>
    </row>
    <row r="92" spans="1:36" ht="34" x14ac:dyDescent="0.2">
      <c r="A92" s="40" t="s">
        <v>287</v>
      </c>
      <c r="B92" s="12" t="s">
        <v>735</v>
      </c>
      <c r="C92" s="17"/>
      <c r="D92" s="17" t="s">
        <v>66</v>
      </c>
      <c r="E92" s="27"/>
      <c r="G92" s="18" t="str">
        <f>VLOOKUP(A92,LSO!A:D,4)</f>
        <v>H Placed on General File</v>
      </c>
      <c r="H92" s="19">
        <f>VLOOKUP(A92,LSO!A:E,5)</f>
        <v>46072</v>
      </c>
      <c r="I92" s="18" t="str">
        <f>VLOOKUP(A92,LSO!A:D,3)</f>
        <v>Yin</v>
      </c>
      <c r="J92" s="18" t="s">
        <v>151</v>
      </c>
      <c r="K92" s="18" t="s">
        <v>48</v>
      </c>
      <c r="L92" s="19">
        <v>46056</v>
      </c>
      <c r="M92" s="19">
        <v>46063</v>
      </c>
      <c r="N92" s="19" t="s">
        <v>1215</v>
      </c>
      <c r="O92" s="19" t="s">
        <v>854</v>
      </c>
      <c r="P92" s="20"/>
      <c r="Q92" s="20">
        <v>46072</v>
      </c>
      <c r="R92" s="50"/>
      <c r="S92" s="21"/>
      <c r="T92" s="21"/>
      <c r="U92" s="21"/>
      <c r="V92" s="20"/>
      <c r="W92" s="21"/>
      <c r="X92" s="20"/>
      <c r="Y92" s="20"/>
      <c r="Z92" s="20"/>
      <c r="AA92" s="20"/>
      <c r="AB92" s="50"/>
      <c r="AC92" s="21"/>
      <c r="AD92" s="21"/>
      <c r="AE92" s="50"/>
      <c r="AF92" s="21"/>
      <c r="AG92" s="18"/>
      <c r="AH92" s="18"/>
      <c r="AI92" s="21"/>
      <c r="AJ92" s="21"/>
    </row>
    <row r="93" spans="1:36" ht="34" x14ac:dyDescent="0.2">
      <c r="A93" s="40" t="s">
        <v>288</v>
      </c>
      <c r="B93" s="12" t="s">
        <v>736</v>
      </c>
      <c r="C93" s="17" t="s">
        <v>806</v>
      </c>
      <c r="D93" s="17" t="s">
        <v>66</v>
      </c>
      <c r="E93" s="27"/>
      <c r="G93" s="18" t="str">
        <f>VLOOKUP(A93,LSO!A:D,4)</f>
        <v>H 3rd Reading:Passed 61-0-1-0-0</v>
      </c>
      <c r="H93" s="19">
        <f>VLOOKUP(A93,LSO!A:E,5)</f>
        <v>46074</v>
      </c>
      <c r="I93" s="18" t="str">
        <f>VLOOKUP(A93,LSO!A:D,3)</f>
        <v>Lucas</v>
      </c>
      <c r="J93" s="18" t="s">
        <v>151</v>
      </c>
      <c r="K93" s="18" t="s">
        <v>61</v>
      </c>
      <c r="L93" s="19">
        <v>46057</v>
      </c>
      <c r="M93" s="19">
        <v>46063</v>
      </c>
      <c r="N93" s="19" t="s">
        <v>1026</v>
      </c>
      <c r="O93" s="19" t="s">
        <v>851</v>
      </c>
      <c r="P93" s="20" t="s">
        <v>1226</v>
      </c>
      <c r="Q93" s="20">
        <v>46066</v>
      </c>
      <c r="R93" s="20">
        <v>46072</v>
      </c>
      <c r="S93" s="20">
        <v>46073</v>
      </c>
      <c r="T93" s="20">
        <v>46074</v>
      </c>
      <c r="U93" s="21" t="s">
        <v>1026</v>
      </c>
      <c r="V93" s="20"/>
      <c r="W93" s="21"/>
      <c r="X93" s="20"/>
      <c r="Y93" s="20"/>
      <c r="Z93" s="20"/>
      <c r="AA93" s="20"/>
      <c r="AB93" s="50"/>
      <c r="AC93" s="21"/>
      <c r="AD93" s="21"/>
      <c r="AE93" s="50"/>
      <c r="AF93" s="21"/>
      <c r="AG93" s="18"/>
      <c r="AH93" s="18"/>
      <c r="AI93" s="21"/>
      <c r="AJ93" s="21"/>
    </row>
    <row r="94" spans="1:36" ht="34" x14ac:dyDescent="0.2">
      <c r="A94" s="40" t="s">
        <v>289</v>
      </c>
      <c r="B94" s="12" t="s">
        <v>737</v>
      </c>
      <c r="C94" s="17" t="s">
        <v>806</v>
      </c>
      <c r="D94" s="17" t="s">
        <v>66</v>
      </c>
      <c r="E94" s="60" t="s">
        <v>828</v>
      </c>
      <c r="F94" s="17" t="s">
        <v>66</v>
      </c>
      <c r="G94" s="18" t="str">
        <f>VLOOKUP(A94,LSO!A:D,4)</f>
        <v>H Failed Introduction 34-28-0-0-0</v>
      </c>
      <c r="H94" s="19">
        <f>VLOOKUP(A94,LSO!A:E,5)</f>
        <v>46063</v>
      </c>
      <c r="I94" s="18" t="str">
        <f>VLOOKUP(A94,LSO!A:D,3)</f>
        <v>Lucas</v>
      </c>
      <c r="J94" s="18" t="s">
        <v>151</v>
      </c>
      <c r="K94" s="18" t="s">
        <v>61</v>
      </c>
      <c r="L94" s="19">
        <v>46057</v>
      </c>
      <c r="M94" s="19">
        <v>46063</v>
      </c>
      <c r="N94" s="57" t="s">
        <v>860</v>
      </c>
      <c r="O94" s="19"/>
      <c r="P94" s="20"/>
      <c r="Q94" s="20"/>
      <c r="R94" s="50"/>
      <c r="S94" s="21"/>
      <c r="T94" s="21"/>
      <c r="U94" s="21"/>
      <c r="V94" s="20"/>
      <c r="W94" s="21"/>
      <c r="X94" s="20"/>
      <c r="Y94" s="20"/>
      <c r="Z94" s="20"/>
      <c r="AA94" s="20"/>
      <c r="AB94" s="50"/>
      <c r="AC94" s="21"/>
      <c r="AD94" s="21"/>
      <c r="AE94" s="50"/>
      <c r="AF94" s="21"/>
      <c r="AG94" s="18"/>
      <c r="AH94" s="18"/>
      <c r="AI94" s="21"/>
      <c r="AJ94" s="21"/>
    </row>
    <row r="95" spans="1:36" ht="17" x14ac:dyDescent="0.2">
      <c r="A95" s="40" t="s">
        <v>290</v>
      </c>
      <c r="B95" s="12" t="s">
        <v>745</v>
      </c>
      <c r="C95" s="18" t="s">
        <v>806</v>
      </c>
      <c r="D95" s="17" t="s">
        <v>66</v>
      </c>
      <c r="E95" s="60" t="s">
        <v>828</v>
      </c>
      <c r="F95" s="17" t="s">
        <v>66</v>
      </c>
      <c r="G95" s="18" t="str">
        <f>VLOOKUP(A95,LSO!A:D,4)</f>
        <v>H Failed Introduction 32-30-0-0-0</v>
      </c>
      <c r="H95" s="19">
        <f>VLOOKUP(A95,LSO!A:E,5)</f>
        <v>46063</v>
      </c>
      <c r="I95" s="18" t="str">
        <f>VLOOKUP(A95,LSO!A:D,3)</f>
        <v>Smith</v>
      </c>
      <c r="J95" s="18" t="s">
        <v>151</v>
      </c>
      <c r="K95" s="18" t="s">
        <v>60</v>
      </c>
      <c r="L95" s="19">
        <v>46057</v>
      </c>
      <c r="M95" s="19">
        <v>46063</v>
      </c>
      <c r="N95" s="57" t="s">
        <v>857</v>
      </c>
      <c r="O95" s="19"/>
      <c r="P95" s="20"/>
      <c r="Q95" s="20"/>
      <c r="R95" s="50"/>
      <c r="S95" s="21"/>
      <c r="T95" s="21"/>
      <c r="U95" s="21"/>
      <c r="V95" s="20"/>
      <c r="W95" s="21"/>
      <c r="X95" s="20"/>
      <c r="Y95" s="20"/>
      <c r="Z95" s="20"/>
      <c r="AA95" s="20"/>
      <c r="AB95" s="50"/>
      <c r="AC95" s="21"/>
      <c r="AD95" s="21"/>
      <c r="AE95" s="50"/>
      <c r="AF95" s="21"/>
      <c r="AG95" s="18"/>
      <c r="AH95" s="18"/>
      <c r="AI95" s="21"/>
      <c r="AJ95" s="21"/>
    </row>
    <row r="96" spans="1:36" ht="34" x14ac:dyDescent="0.2">
      <c r="A96" s="40" t="s">
        <v>291</v>
      </c>
      <c r="B96" s="12" t="s">
        <v>746</v>
      </c>
      <c r="C96" s="17" t="s">
        <v>807</v>
      </c>
      <c r="D96" s="17" t="s">
        <v>66</v>
      </c>
      <c r="E96" s="27"/>
      <c r="G96" s="18" t="str">
        <f>VLOOKUP(A96,LSO!A:D,4)</f>
        <v>H 3rd Reading:Passed 55-6-1-0-0</v>
      </c>
      <c r="H96" s="19">
        <f>VLOOKUP(A96,LSO!A:E,5)</f>
        <v>46074</v>
      </c>
      <c r="I96" s="18" t="str">
        <f>VLOOKUP(A96,LSO!A:D,3)</f>
        <v>Haroldson</v>
      </c>
      <c r="J96" s="18" t="s">
        <v>151</v>
      </c>
      <c r="K96" s="18" t="s">
        <v>61</v>
      </c>
      <c r="L96" s="19">
        <v>46057</v>
      </c>
      <c r="M96" s="19">
        <v>46063</v>
      </c>
      <c r="N96" s="19" t="s">
        <v>1031</v>
      </c>
      <c r="O96" s="19" t="s">
        <v>864</v>
      </c>
      <c r="P96" s="20" t="s">
        <v>1412</v>
      </c>
      <c r="Q96" s="20">
        <v>46069</v>
      </c>
      <c r="R96" s="20">
        <v>46072</v>
      </c>
      <c r="S96" s="20">
        <v>46073</v>
      </c>
      <c r="T96" s="20">
        <v>46074</v>
      </c>
      <c r="U96" s="21" t="s">
        <v>1031</v>
      </c>
      <c r="V96" s="20"/>
      <c r="W96" s="21"/>
      <c r="X96" s="20"/>
      <c r="Y96" s="20"/>
      <c r="Z96" s="20"/>
      <c r="AA96" s="20"/>
      <c r="AB96" s="50"/>
      <c r="AC96" s="21"/>
      <c r="AD96" s="21"/>
      <c r="AE96" s="50"/>
      <c r="AF96" s="21"/>
      <c r="AG96" s="18"/>
      <c r="AH96" s="18"/>
      <c r="AI96" s="21"/>
      <c r="AJ96" s="21"/>
    </row>
    <row r="97" spans="1:36" ht="34" x14ac:dyDescent="0.2">
      <c r="A97" s="40" t="s">
        <v>292</v>
      </c>
      <c r="B97" s="12" t="s">
        <v>747</v>
      </c>
      <c r="C97" s="17" t="s">
        <v>807</v>
      </c>
      <c r="D97" s="17" t="s">
        <v>66</v>
      </c>
      <c r="E97" s="27"/>
      <c r="G97" s="18" t="str">
        <f>VLOOKUP(A97,LSO!A:D,4)</f>
        <v>H 3rd Reading:Passed 58-3-1-0-0</v>
      </c>
      <c r="H97" s="19">
        <f>VLOOKUP(A97,LSO!A:E,5)</f>
        <v>46074</v>
      </c>
      <c r="I97" s="18" t="str">
        <f>VLOOKUP(A97,LSO!A:D,3)</f>
        <v>Haroldson</v>
      </c>
      <c r="J97" s="18" t="s">
        <v>151</v>
      </c>
      <c r="K97" s="18" t="s">
        <v>61</v>
      </c>
      <c r="L97" s="19">
        <v>46057</v>
      </c>
      <c r="M97" s="19">
        <v>46063</v>
      </c>
      <c r="N97" s="19" t="s">
        <v>1216</v>
      </c>
      <c r="O97" s="19" t="s">
        <v>864</v>
      </c>
      <c r="P97" s="20" t="s">
        <v>1412</v>
      </c>
      <c r="Q97" s="20">
        <v>46069</v>
      </c>
      <c r="R97" s="20">
        <v>46072</v>
      </c>
      <c r="S97" s="20">
        <v>46073</v>
      </c>
      <c r="T97" s="20">
        <v>46074</v>
      </c>
      <c r="U97" s="21" t="s">
        <v>1334</v>
      </c>
      <c r="V97" s="20"/>
      <c r="W97" s="21"/>
      <c r="X97" s="20"/>
      <c r="Y97" s="20"/>
      <c r="Z97" s="20"/>
      <c r="AA97" s="20"/>
      <c r="AB97" s="50"/>
      <c r="AC97" s="21"/>
      <c r="AD97" s="21"/>
      <c r="AE97" s="50"/>
      <c r="AF97" s="21"/>
      <c r="AG97" s="18"/>
      <c r="AH97" s="18"/>
      <c r="AI97" s="21"/>
      <c r="AJ97" s="21"/>
    </row>
    <row r="98" spans="1:36" ht="34" x14ac:dyDescent="0.2">
      <c r="A98" s="40" t="s">
        <v>293</v>
      </c>
      <c r="B98" s="12" t="s">
        <v>748</v>
      </c>
      <c r="C98" s="17" t="s">
        <v>806</v>
      </c>
      <c r="D98" s="17" t="s">
        <v>66</v>
      </c>
      <c r="E98" s="27"/>
      <c r="G98" s="18" t="str">
        <f>VLOOKUP(A98,LSO!A:D,4)</f>
        <v>H Placed on General File</v>
      </c>
      <c r="H98" s="19">
        <f>VLOOKUP(A98,LSO!A:E,5)</f>
        <v>46069</v>
      </c>
      <c r="I98" s="18" t="str">
        <f>VLOOKUP(A98,LSO!A:D,3)</f>
        <v>Haroldson</v>
      </c>
      <c r="J98" s="18" t="s">
        <v>151</v>
      </c>
      <c r="K98" s="18" t="s">
        <v>61</v>
      </c>
      <c r="L98" s="19">
        <v>46057</v>
      </c>
      <c r="M98" s="19">
        <v>46063</v>
      </c>
      <c r="N98" s="19" t="s">
        <v>1032</v>
      </c>
      <c r="O98" s="19" t="s">
        <v>864</v>
      </c>
      <c r="P98" s="20" t="s">
        <v>1412</v>
      </c>
      <c r="Q98" s="20">
        <v>46069</v>
      </c>
      <c r="R98" s="50">
        <v>46069</v>
      </c>
      <c r="S98" s="21"/>
      <c r="T98" s="21"/>
      <c r="U98" s="21"/>
      <c r="V98" s="20"/>
      <c r="W98" s="21"/>
      <c r="X98" s="20"/>
      <c r="Y98" s="20"/>
      <c r="Z98" s="20"/>
      <c r="AA98" s="20"/>
      <c r="AB98" s="50"/>
      <c r="AC98" s="21"/>
      <c r="AD98" s="21"/>
      <c r="AE98" s="50"/>
      <c r="AF98" s="21"/>
      <c r="AG98" s="18"/>
      <c r="AH98" s="18"/>
      <c r="AI98" s="21"/>
      <c r="AJ98" s="21"/>
    </row>
    <row r="99" spans="1:36" ht="34" x14ac:dyDescent="0.2">
      <c r="A99" s="40" t="s">
        <v>294</v>
      </c>
      <c r="B99" s="12" t="s">
        <v>749</v>
      </c>
      <c r="C99" s="17" t="s">
        <v>807</v>
      </c>
      <c r="D99" s="17" t="s">
        <v>66</v>
      </c>
      <c r="E99" s="27"/>
      <c r="G99" s="18" t="str">
        <f>VLOOKUP(A99,LSO!A:D,4)</f>
        <v>H 3rd Reading:Passed 56-5-1-0-0</v>
      </c>
      <c r="H99" s="19">
        <f>VLOOKUP(A99,LSO!A:E,5)</f>
        <v>46074</v>
      </c>
      <c r="I99" s="18" t="str">
        <f>VLOOKUP(A99,LSO!A:D,3)</f>
        <v>Haroldson</v>
      </c>
      <c r="J99" s="18" t="s">
        <v>151</v>
      </c>
      <c r="K99" s="18" t="s">
        <v>61</v>
      </c>
      <c r="L99" s="19">
        <v>46057</v>
      </c>
      <c r="M99" s="19">
        <v>46063</v>
      </c>
      <c r="N99" s="19" t="s">
        <v>1031</v>
      </c>
      <c r="O99" s="19" t="s">
        <v>866</v>
      </c>
      <c r="P99" s="20" t="s">
        <v>1362</v>
      </c>
      <c r="Q99" s="50">
        <v>46065</v>
      </c>
      <c r="R99" s="20">
        <v>46072</v>
      </c>
      <c r="S99" s="20">
        <v>46073</v>
      </c>
      <c r="T99" s="20">
        <v>46074</v>
      </c>
      <c r="U99" s="21" t="s">
        <v>1516</v>
      </c>
      <c r="V99" s="20"/>
      <c r="W99" s="21"/>
      <c r="X99" s="20"/>
      <c r="Y99" s="20"/>
      <c r="Z99" s="20"/>
      <c r="AA99" s="20"/>
      <c r="AB99" s="50"/>
      <c r="AC99" s="21"/>
      <c r="AD99" s="21"/>
      <c r="AE99" s="50"/>
      <c r="AF99" s="21"/>
      <c r="AG99" s="18"/>
      <c r="AH99" s="18"/>
      <c r="AI99" s="21"/>
      <c r="AJ99" s="21"/>
    </row>
    <row r="100" spans="1:36" ht="34" x14ac:dyDescent="0.2">
      <c r="A100" s="40" t="s">
        <v>295</v>
      </c>
      <c r="B100" s="12" t="s">
        <v>750</v>
      </c>
      <c r="C100" s="17"/>
      <c r="D100" s="17" t="s">
        <v>66</v>
      </c>
      <c r="E100" s="60" t="s">
        <v>828</v>
      </c>
      <c r="F100" s="17" t="s">
        <v>66</v>
      </c>
      <c r="G100" s="18" t="str">
        <f>VLOOKUP(A100,LSO!A:D,4)</f>
        <v>H Failed Introduction 20-41-1-0-0</v>
      </c>
      <c r="H100" s="19">
        <f>VLOOKUP(A100,LSO!A:E,5)</f>
        <v>46064</v>
      </c>
      <c r="I100" s="18" t="str">
        <f>VLOOKUP(A100,LSO!A:D,3)</f>
        <v>Harshman</v>
      </c>
      <c r="J100" s="18" t="s">
        <v>151</v>
      </c>
      <c r="K100" s="18" t="s">
        <v>46</v>
      </c>
      <c r="L100" s="19">
        <v>46057</v>
      </c>
      <c r="M100" s="19">
        <v>46064</v>
      </c>
      <c r="N100" s="57" t="s">
        <v>1331</v>
      </c>
      <c r="O100" s="19"/>
      <c r="P100" s="20"/>
      <c r="Q100" s="20"/>
      <c r="R100" s="50"/>
      <c r="S100" s="21"/>
      <c r="T100" s="21"/>
      <c r="U100" s="21"/>
      <c r="V100" s="20"/>
      <c r="W100" s="21"/>
      <c r="X100" s="20"/>
      <c r="Y100" s="20"/>
      <c r="Z100" s="20"/>
      <c r="AA100" s="20"/>
      <c r="AB100" s="50"/>
      <c r="AC100" s="21"/>
      <c r="AD100" s="21"/>
      <c r="AE100" s="50"/>
      <c r="AF100" s="21"/>
      <c r="AG100" s="18"/>
      <c r="AH100" s="18"/>
      <c r="AI100" s="21"/>
      <c r="AJ100" s="21"/>
    </row>
    <row r="101" spans="1:36" ht="34" x14ac:dyDescent="0.2">
      <c r="A101" s="40" t="s">
        <v>296</v>
      </c>
      <c r="B101" s="12" t="s">
        <v>751</v>
      </c>
      <c r="C101" s="18"/>
      <c r="D101" s="17" t="s">
        <v>66</v>
      </c>
      <c r="E101" s="60" t="s">
        <v>828</v>
      </c>
      <c r="F101" s="17" t="s">
        <v>66</v>
      </c>
      <c r="G101" s="18" t="str">
        <f>VLOOKUP(A101,LSO!A:D,4)</f>
        <v>H Failed Introduction 29-31-1-0-1</v>
      </c>
      <c r="H101" s="19">
        <f>VLOOKUP(A101,LSO!A:E,5)</f>
        <v>46063</v>
      </c>
      <c r="I101" s="18" t="str">
        <f>VLOOKUP(A101,LSO!A:D,3)</f>
        <v>Storer</v>
      </c>
      <c r="J101" s="18" t="s">
        <v>151</v>
      </c>
      <c r="K101" s="18" t="s">
        <v>19</v>
      </c>
      <c r="L101" s="19">
        <v>46058</v>
      </c>
      <c r="M101" s="19">
        <v>46063</v>
      </c>
      <c r="N101" s="57" t="s">
        <v>1224</v>
      </c>
      <c r="O101" s="19"/>
      <c r="P101" s="20"/>
      <c r="Q101" s="20"/>
      <c r="R101" s="50"/>
      <c r="S101" s="21"/>
      <c r="T101" s="21"/>
      <c r="U101" s="21"/>
      <c r="V101" s="20"/>
      <c r="W101" s="21"/>
      <c r="X101" s="20"/>
      <c r="Y101" s="20"/>
      <c r="Z101" s="20"/>
      <c r="AA101" s="20"/>
      <c r="AB101" s="50"/>
      <c r="AC101" s="21"/>
      <c r="AD101" s="21"/>
      <c r="AE101" s="50"/>
      <c r="AF101" s="21"/>
      <c r="AG101" s="18"/>
      <c r="AH101" s="18"/>
      <c r="AI101" s="21"/>
      <c r="AJ101" s="21"/>
    </row>
    <row r="102" spans="1:36" ht="34" x14ac:dyDescent="0.2">
      <c r="A102" s="40" t="s">
        <v>297</v>
      </c>
      <c r="B102" s="12" t="s">
        <v>752</v>
      </c>
      <c r="C102" s="17"/>
      <c r="D102" s="17" t="s">
        <v>66</v>
      </c>
      <c r="E102" s="60" t="s">
        <v>1500</v>
      </c>
      <c r="F102" s="59" t="s">
        <v>66</v>
      </c>
      <c r="G102" s="18" t="str">
        <f>VLOOKUP(A102,LSO!A:D,4)</f>
        <v>H No report prior to CoW Cutoff</v>
      </c>
      <c r="H102" s="19">
        <f>VLOOKUP(A102,LSO!A:E,5)</f>
        <v>46073</v>
      </c>
      <c r="I102" s="18" t="str">
        <f>VLOOKUP(A102,LSO!A:D,3)</f>
        <v>Styvar</v>
      </c>
      <c r="J102" s="18" t="s">
        <v>151</v>
      </c>
      <c r="K102" s="18" t="s">
        <v>128</v>
      </c>
      <c r="L102" s="19">
        <v>46058</v>
      </c>
      <c r="M102" s="19">
        <v>46063</v>
      </c>
      <c r="N102" s="19" t="s">
        <v>1032</v>
      </c>
      <c r="O102" s="19" t="s">
        <v>866</v>
      </c>
      <c r="P102" s="62"/>
      <c r="Q102" s="20"/>
      <c r="R102" s="50"/>
      <c r="S102" s="21"/>
      <c r="T102" s="21"/>
      <c r="U102" s="21"/>
      <c r="V102" s="20"/>
      <c r="W102" s="21"/>
      <c r="X102" s="20"/>
      <c r="Y102" s="20"/>
      <c r="Z102" s="20"/>
      <c r="AA102" s="20"/>
      <c r="AB102" s="50"/>
      <c r="AC102" s="21"/>
      <c r="AD102" s="21"/>
      <c r="AE102" s="50"/>
      <c r="AF102" s="21"/>
      <c r="AG102" s="18"/>
      <c r="AH102" s="18"/>
      <c r="AI102" s="21"/>
      <c r="AJ102" s="21"/>
    </row>
    <row r="103" spans="1:36" ht="34" x14ac:dyDescent="0.2">
      <c r="A103" s="40" t="s">
        <v>298</v>
      </c>
      <c r="B103" s="12" t="s">
        <v>753</v>
      </c>
      <c r="C103" s="17"/>
      <c r="D103" s="17" t="s">
        <v>66</v>
      </c>
      <c r="E103" s="27"/>
      <c r="G103" s="18" t="str">
        <f>VLOOKUP(A103,LSO!A:D,4)</f>
        <v>H 3rd Reading:Passed 61-0-1-0-0</v>
      </c>
      <c r="H103" s="19">
        <f>VLOOKUP(A103,LSO!A:E,5)</f>
        <v>46074</v>
      </c>
      <c r="I103" s="18" t="str">
        <f>VLOOKUP(A103,LSO!A:D,3)</f>
        <v>Lien</v>
      </c>
      <c r="J103" s="18" t="s">
        <v>151</v>
      </c>
      <c r="K103" s="18" t="s">
        <v>42</v>
      </c>
      <c r="L103" s="19">
        <v>46058</v>
      </c>
      <c r="M103" s="19">
        <v>46063</v>
      </c>
      <c r="N103" s="19" t="s">
        <v>855</v>
      </c>
      <c r="O103" s="19" t="s">
        <v>862</v>
      </c>
      <c r="P103" s="20" t="s">
        <v>1410</v>
      </c>
      <c r="Q103" s="20">
        <v>46066</v>
      </c>
      <c r="R103" s="20">
        <v>46072</v>
      </c>
      <c r="S103" s="20">
        <v>46073</v>
      </c>
      <c r="T103" s="20">
        <v>46074</v>
      </c>
      <c r="U103" s="21" t="s">
        <v>1026</v>
      </c>
      <c r="V103" s="20"/>
      <c r="W103" s="21"/>
      <c r="X103" s="20"/>
      <c r="Y103" s="20"/>
      <c r="Z103" s="20"/>
      <c r="AA103" s="20"/>
      <c r="AB103" s="50"/>
      <c r="AC103" s="21"/>
      <c r="AD103" s="21"/>
      <c r="AE103" s="50"/>
      <c r="AF103" s="21"/>
      <c r="AG103" s="18"/>
      <c r="AH103" s="18"/>
      <c r="AI103" s="21"/>
      <c r="AJ103" s="21"/>
    </row>
    <row r="104" spans="1:36" ht="34" x14ac:dyDescent="0.2">
      <c r="A104" s="40" t="s">
        <v>300</v>
      </c>
      <c r="B104" s="12" t="s">
        <v>754</v>
      </c>
      <c r="C104" s="17" t="s">
        <v>807</v>
      </c>
      <c r="D104" s="17" t="s">
        <v>66</v>
      </c>
      <c r="E104" s="27"/>
      <c r="G104" s="18" t="str">
        <f>VLOOKUP(A104,LSO!A:D,4)</f>
        <v>H 2nd Reading:Laid Back</v>
      </c>
      <c r="H104" s="19">
        <f>VLOOKUP(A104,LSO!A:E,5)</f>
        <v>46074</v>
      </c>
      <c r="I104" s="18" t="str">
        <f>VLOOKUP(A104,LSO!A:D,3)</f>
        <v>Ottman</v>
      </c>
      <c r="J104" s="18" t="s">
        <v>151</v>
      </c>
      <c r="K104" s="18" t="s">
        <v>61</v>
      </c>
      <c r="L104" s="19">
        <v>46058</v>
      </c>
      <c r="M104" s="19">
        <v>46063</v>
      </c>
      <c r="N104" s="19" t="s">
        <v>1028</v>
      </c>
      <c r="O104" s="19" t="s">
        <v>854</v>
      </c>
      <c r="P104" s="20" t="s">
        <v>1465</v>
      </c>
      <c r="Q104" s="50">
        <v>46069</v>
      </c>
      <c r="R104" s="20">
        <v>46072</v>
      </c>
      <c r="S104" s="20">
        <v>46073</v>
      </c>
      <c r="T104" s="21" t="s">
        <v>1514</v>
      </c>
      <c r="U104" s="21"/>
      <c r="V104" s="20"/>
      <c r="W104" s="21"/>
      <c r="X104" s="20"/>
      <c r="Y104" s="20"/>
      <c r="Z104" s="20"/>
      <c r="AA104" s="20"/>
      <c r="AB104" s="50"/>
      <c r="AC104" s="21"/>
      <c r="AD104" s="21"/>
      <c r="AE104" s="50"/>
      <c r="AF104" s="21"/>
      <c r="AG104" s="18"/>
      <c r="AH104" s="18"/>
      <c r="AI104" s="21"/>
      <c r="AJ104" s="21"/>
    </row>
    <row r="105" spans="1:36" ht="34" x14ac:dyDescent="0.2">
      <c r="A105" s="40" t="s">
        <v>301</v>
      </c>
      <c r="B105" s="12" t="s">
        <v>755</v>
      </c>
      <c r="C105" s="17" t="s">
        <v>807</v>
      </c>
      <c r="D105" s="17" t="s">
        <v>66</v>
      </c>
      <c r="E105" s="60" t="s">
        <v>104</v>
      </c>
      <c r="G105" s="18" t="str">
        <f>VLOOKUP(A105,LSO!A:D,4)</f>
        <v>H Did not Consider for Introduction</v>
      </c>
      <c r="H105" s="19">
        <f>VLOOKUP(A105,LSO!A:E,5)</f>
        <v>46066</v>
      </c>
      <c r="I105" s="18" t="str">
        <f>VLOOKUP(A105,LSO!A:D,3)</f>
        <v>Larsen, L</v>
      </c>
      <c r="J105" s="18" t="s">
        <v>151</v>
      </c>
      <c r="K105" s="18" t="s">
        <v>383</v>
      </c>
      <c r="L105" s="19">
        <v>46058</v>
      </c>
      <c r="M105" s="19"/>
      <c r="N105" s="19"/>
      <c r="O105" s="19"/>
      <c r="P105" s="20"/>
      <c r="Q105" s="20"/>
      <c r="R105" s="50"/>
      <c r="S105" s="21"/>
      <c r="T105" s="21"/>
      <c r="U105" s="21"/>
      <c r="V105" s="20"/>
      <c r="W105" s="21"/>
      <c r="X105" s="20"/>
      <c r="Y105" s="20"/>
      <c r="Z105" s="20"/>
      <c r="AA105" s="20"/>
      <c r="AB105" s="50"/>
      <c r="AC105" s="21"/>
      <c r="AD105" s="21"/>
      <c r="AE105" s="50"/>
      <c r="AF105" s="21"/>
      <c r="AG105" s="18"/>
      <c r="AH105" s="18"/>
      <c r="AI105" s="21"/>
      <c r="AJ105" s="21"/>
    </row>
    <row r="106" spans="1:36" ht="34" x14ac:dyDescent="0.2">
      <c r="A106" s="40" t="s">
        <v>302</v>
      </c>
      <c r="B106" s="12" t="s">
        <v>756</v>
      </c>
      <c r="C106" s="17"/>
      <c r="D106" s="17" t="s">
        <v>66</v>
      </c>
      <c r="E106" s="27"/>
      <c r="G106" s="18" t="str">
        <f>VLOOKUP(A106,LSO!A:D,4)</f>
        <v>S Introduced and Referred to S02 - Appropriations</v>
      </c>
      <c r="H106" s="19">
        <f>VLOOKUP(A106,LSO!A:E,5)</f>
        <v>46070</v>
      </c>
      <c r="I106" s="18" t="str">
        <f>VLOOKUP(A106,LSO!A:D,3)</f>
        <v>Appropriations</v>
      </c>
      <c r="J106" s="18" t="s">
        <v>97</v>
      </c>
      <c r="K106" s="18" t="s">
        <v>51</v>
      </c>
      <c r="L106" s="19">
        <v>46058</v>
      </c>
      <c r="M106" s="19">
        <v>46062</v>
      </c>
      <c r="N106" s="19" t="s">
        <v>868</v>
      </c>
      <c r="O106" s="19" t="s">
        <v>864</v>
      </c>
      <c r="P106" s="20" t="s">
        <v>1227</v>
      </c>
      <c r="Q106" s="20">
        <v>46063</v>
      </c>
      <c r="R106" s="50">
        <v>46064</v>
      </c>
      <c r="S106" s="50">
        <v>46065</v>
      </c>
      <c r="T106" s="20">
        <v>46066</v>
      </c>
      <c r="U106" s="20" t="s">
        <v>1026</v>
      </c>
      <c r="V106" s="50">
        <v>46070</v>
      </c>
      <c r="W106" s="21" t="s">
        <v>941</v>
      </c>
      <c r="X106" s="20"/>
      <c r="Y106" s="20"/>
      <c r="Z106" s="20"/>
      <c r="AA106" s="20"/>
      <c r="AB106" s="50"/>
      <c r="AC106" s="21"/>
      <c r="AD106" s="21"/>
      <c r="AE106" s="50"/>
      <c r="AF106" s="21"/>
      <c r="AG106" s="18"/>
      <c r="AH106" s="18"/>
      <c r="AI106" s="21"/>
      <c r="AJ106" s="21"/>
    </row>
    <row r="107" spans="1:36" ht="17" x14ac:dyDescent="0.2">
      <c r="A107" s="40" t="s">
        <v>303</v>
      </c>
      <c r="B107" s="12" t="s">
        <v>757</v>
      </c>
      <c r="C107" s="18"/>
      <c r="D107" s="17" t="s">
        <v>66</v>
      </c>
      <c r="E107" s="27"/>
      <c r="G107" s="18" t="str">
        <f>VLOOKUP(A107,LSO!A:D,4)</f>
        <v>S Received for Introduction</v>
      </c>
      <c r="H107" s="19">
        <f>VLOOKUP(A107,LSO!A:E,5)</f>
        <v>46069</v>
      </c>
      <c r="I107" s="18" t="str">
        <f>VLOOKUP(A107,LSO!A:D,3)</f>
        <v>Appropriations</v>
      </c>
      <c r="J107" s="18" t="s">
        <v>97</v>
      </c>
      <c r="K107" s="18" t="s">
        <v>63</v>
      </c>
      <c r="L107" s="19">
        <v>46058</v>
      </c>
      <c r="M107" s="19">
        <v>46062</v>
      </c>
      <c r="N107" s="19" t="s">
        <v>855</v>
      </c>
      <c r="O107" s="19" t="s">
        <v>864</v>
      </c>
      <c r="P107" s="20" t="s">
        <v>1227</v>
      </c>
      <c r="Q107" s="20">
        <v>46063</v>
      </c>
      <c r="R107" s="50">
        <v>46064</v>
      </c>
      <c r="S107" s="50">
        <v>46065</v>
      </c>
      <c r="T107" s="20">
        <v>46066</v>
      </c>
      <c r="U107" s="20" t="s">
        <v>1026</v>
      </c>
      <c r="V107" s="20"/>
      <c r="W107" s="21"/>
      <c r="X107" s="20"/>
      <c r="Y107" s="20"/>
      <c r="Z107" s="20"/>
      <c r="AA107" s="20"/>
      <c r="AB107" s="50"/>
      <c r="AC107" s="21"/>
      <c r="AD107" s="21"/>
      <c r="AE107" s="50"/>
      <c r="AF107" s="21"/>
      <c r="AG107" s="18"/>
      <c r="AH107" s="18"/>
      <c r="AI107" s="21"/>
      <c r="AJ107" s="21"/>
    </row>
    <row r="108" spans="1:36" ht="34" x14ac:dyDescent="0.2">
      <c r="A108" s="40" t="s">
        <v>304</v>
      </c>
      <c r="B108" s="12" t="s">
        <v>758</v>
      </c>
      <c r="C108" s="17" t="s">
        <v>808</v>
      </c>
      <c r="D108" s="17" t="s">
        <v>66</v>
      </c>
      <c r="E108" s="27"/>
      <c r="G108" s="18" t="str">
        <f>VLOOKUP(A108,LSO!A:D,4)</f>
        <v>S Introduced and Referred to S02 - Appropriations</v>
      </c>
      <c r="H108" s="19">
        <f>VLOOKUP(A108,LSO!A:E,5)</f>
        <v>46070</v>
      </c>
      <c r="I108" s="18" t="str">
        <f>VLOOKUP(A108,LSO!A:D,3)</f>
        <v>Appropriations</v>
      </c>
      <c r="J108" s="18" t="s">
        <v>97</v>
      </c>
      <c r="K108" s="18" t="s">
        <v>383</v>
      </c>
      <c r="L108" s="19">
        <v>46058</v>
      </c>
      <c r="M108" s="19">
        <v>46062</v>
      </c>
      <c r="N108" s="19" t="s">
        <v>869</v>
      </c>
      <c r="O108" s="19" t="s">
        <v>864</v>
      </c>
      <c r="P108" s="20" t="s">
        <v>1227</v>
      </c>
      <c r="Q108" s="20">
        <v>46063</v>
      </c>
      <c r="R108" s="50">
        <v>46064</v>
      </c>
      <c r="S108" s="50">
        <v>46065</v>
      </c>
      <c r="T108" s="50">
        <v>46069</v>
      </c>
      <c r="U108" s="21" t="s">
        <v>1026</v>
      </c>
      <c r="V108" s="50">
        <v>46070</v>
      </c>
      <c r="W108" s="21" t="s">
        <v>941</v>
      </c>
      <c r="X108" s="20"/>
      <c r="Y108" s="20"/>
      <c r="Z108" s="20"/>
      <c r="AA108" s="20"/>
      <c r="AB108" s="50"/>
      <c r="AC108" s="21"/>
      <c r="AD108" s="21"/>
      <c r="AE108" s="50"/>
      <c r="AF108" s="21"/>
      <c r="AG108" s="18"/>
      <c r="AH108" s="18"/>
      <c r="AI108" s="21"/>
      <c r="AJ108" s="21"/>
    </row>
    <row r="109" spans="1:36" ht="34" x14ac:dyDescent="0.2">
      <c r="A109" s="40" t="s">
        <v>305</v>
      </c>
      <c r="B109" s="12" t="s">
        <v>759</v>
      </c>
      <c r="C109" s="17"/>
      <c r="D109" s="17" t="s">
        <v>66</v>
      </c>
      <c r="E109" s="27"/>
      <c r="G109" s="18" t="str">
        <f>VLOOKUP(A109,LSO!A:D,4)</f>
        <v>H Placed on General File</v>
      </c>
      <c r="H109" s="19">
        <f>VLOOKUP(A109,LSO!A:E,5)</f>
        <v>46072</v>
      </c>
      <c r="I109" s="18" t="str">
        <f>VLOOKUP(A109,LSO!A:D,3)</f>
        <v>Bratten</v>
      </c>
      <c r="J109" s="18" t="s">
        <v>151</v>
      </c>
      <c r="K109" s="18" t="s">
        <v>48</v>
      </c>
      <c r="L109" s="19">
        <v>46058</v>
      </c>
      <c r="M109" s="19">
        <v>46063</v>
      </c>
      <c r="N109" s="19" t="s">
        <v>852</v>
      </c>
      <c r="O109" s="19" t="s">
        <v>854</v>
      </c>
      <c r="P109" s="20"/>
      <c r="Q109" s="20">
        <v>46072</v>
      </c>
      <c r="R109" s="50"/>
      <c r="S109" s="21"/>
      <c r="T109" s="21"/>
      <c r="U109" s="21"/>
      <c r="V109" s="20"/>
      <c r="W109" s="21"/>
      <c r="X109" s="20"/>
      <c r="Y109" s="20"/>
      <c r="Z109" s="20"/>
      <c r="AA109" s="20"/>
      <c r="AB109" s="50"/>
      <c r="AC109" s="21"/>
      <c r="AD109" s="21"/>
      <c r="AE109" s="50"/>
      <c r="AF109" s="21"/>
      <c r="AG109" s="18"/>
      <c r="AH109" s="18"/>
      <c r="AI109" s="21"/>
      <c r="AJ109" s="21"/>
    </row>
    <row r="110" spans="1:36" ht="34" x14ac:dyDescent="0.2">
      <c r="A110" s="40" t="s">
        <v>306</v>
      </c>
      <c r="B110" s="12" t="s">
        <v>760</v>
      </c>
      <c r="C110" s="17"/>
      <c r="D110" s="17" t="s">
        <v>66</v>
      </c>
      <c r="E110" s="27"/>
      <c r="G110" s="18" t="str">
        <f>VLOOKUP(A110,LSO!A:D,4)</f>
        <v>H Placed on General File</v>
      </c>
      <c r="H110" s="19">
        <f>VLOOKUP(A110,LSO!A:E,5)</f>
        <v>46072</v>
      </c>
      <c r="I110" s="18" t="str">
        <f>VLOOKUP(A110,LSO!A:D,3)</f>
        <v>Bratten</v>
      </c>
      <c r="J110" s="18" t="s">
        <v>151</v>
      </c>
      <c r="K110" s="18" t="s">
        <v>45</v>
      </c>
      <c r="L110" s="19">
        <v>46058</v>
      </c>
      <c r="M110" s="19">
        <v>46063</v>
      </c>
      <c r="N110" s="19" t="s">
        <v>1039</v>
      </c>
      <c r="O110" s="19" t="s">
        <v>866</v>
      </c>
      <c r="P110" s="20"/>
      <c r="Q110" s="20">
        <v>46072</v>
      </c>
      <c r="R110" s="50"/>
      <c r="S110" s="21"/>
      <c r="T110" s="21"/>
      <c r="U110" s="21"/>
      <c r="V110" s="20"/>
      <c r="W110" s="21"/>
      <c r="X110" s="20"/>
      <c r="Y110" s="20"/>
      <c r="Z110" s="20"/>
      <c r="AA110" s="20"/>
      <c r="AB110" s="50"/>
      <c r="AC110" s="21"/>
      <c r="AD110" s="21"/>
      <c r="AE110" s="50"/>
      <c r="AF110" s="21"/>
      <c r="AG110" s="18"/>
      <c r="AH110" s="18"/>
      <c r="AI110" s="21"/>
      <c r="AJ110" s="21"/>
    </row>
    <row r="111" spans="1:36" ht="17" x14ac:dyDescent="0.2">
      <c r="A111" s="40" t="s">
        <v>307</v>
      </c>
      <c r="B111" s="12" t="s">
        <v>767</v>
      </c>
      <c r="C111" s="17"/>
      <c r="D111" s="17" t="s">
        <v>66</v>
      </c>
      <c r="E111" s="60" t="s">
        <v>828</v>
      </c>
      <c r="F111" s="17" t="s">
        <v>66</v>
      </c>
      <c r="G111" s="18" t="str">
        <f>VLOOKUP(A111,LSO!A:D,4)</f>
        <v>H Failed Introduction 41-21-0-0-0</v>
      </c>
      <c r="H111" s="19">
        <f>VLOOKUP(A111,LSO!A:E,5)</f>
        <v>46062</v>
      </c>
      <c r="I111" s="18" t="str">
        <f>VLOOKUP(A111,LSO!A:D,3)</f>
        <v>Recalibration</v>
      </c>
      <c r="J111" s="18" t="s">
        <v>97</v>
      </c>
      <c r="K111" s="18" t="s">
        <v>51</v>
      </c>
      <c r="L111" s="19">
        <v>46059</v>
      </c>
      <c r="M111" s="19">
        <v>46062</v>
      </c>
      <c r="N111" s="57" t="s">
        <v>870</v>
      </c>
      <c r="O111" s="19"/>
      <c r="P111" s="20"/>
      <c r="Q111" s="20"/>
      <c r="R111" s="50"/>
      <c r="S111" s="21"/>
      <c r="T111" s="21"/>
      <c r="U111" s="21"/>
      <c r="V111" s="20"/>
      <c r="W111" s="21"/>
      <c r="X111" s="20"/>
      <c r="Y111" s="20"/>
      <c r="Z111" s="20"/>
      <c r="AA111" s="20"/>
      <c r="AB111" s="50"/>
      <c r="AC111" s="21"/>
      <c r="AD111" s="21"/>
      <c r="AE111" s="50"/>
      <c r="AF111" s="21"/>
      <c r="AG111" s="18"/>
      <c r="AH111" s="18"/>
      <c r="AI111" s="21"/>
      <c r="AJ111" s="21"/>
    </row>
    <row r="112" spans="1:36" ht="17" x14ac:dyDescent="0.2">
      <c r="A112" s="40" t="s">
        <v>308</v>
      </c>
      <c r="B112" s="12" t="s">
        <v>774</v>
      </c>
      <c r="C112" s="17"/>
      <c r="D112" s="17" t="s">
        <v>66</v>
      </c>
      <c r="E112" s="27"/>
      <c r="G112" s="18" t="str">
        <f>VLOOKUP(A112,LSO!A:D,4)</f>
        <v>S Received for Introduction</v>
      </c>
      <c r="H112" s="19">
        <f>VLOOKUP(A112,LSO!A:E,5)</f>
        <v>46073</v>
      </c>
      <c r="I112" s="18" t="str">
        <f>VLOOKUP(A112,LSO!A:D,3)</f>
        <v>Appropriations</v>
      </c>
      <c r="J112" s="18" t="s">
        <v>97</v>
      </c>
      <c r="K112" s="18" t="s">
        <v>39</v>
      </c>
      <c r="L112" s="19">
        <v>46058</v>
      </c>
      <c r="M112" s="19">
        <v>46063</v>
      </c>
      <c r="N112" s="19" t="s">
        <v>1026</v>
      </c>
      <c r="O112" s="19" t="s">
        <v>864</v>
      </c>
      <c r="P112" s="20" t="s">
        <v>1227</v>
      </c>
      <c r="Q112" s="50">
        <v>46065</v>
      </c>
      <c r="R112" s="20">
        <v>46069</v>
      </c>
      <c r="S112" s="20">
        <v>46072</v>
      </c>
      <c r="T112" s="20">
        <v>46073</v>
      </c>
      <c r="U112" s="21" t="s">
        <v>1345</v>
      </c>
      <c r="V112" s="20"/>
      <c r="W112" s="21"/>
      <c r="X112" s="20"/>
      <c r="Y112" s="20"/>
      <c r="Z112" s="20"/>
      <c r="AA112" s="20"/>
      <c r="AB112" s="50"/>
      <c r="AC112" s="21"/>
      <c r="AD112" s="21"/>
      <c r="AE112" s="50"/>
      <c r="AF112" s="21"/>
      <c r="AG112" s="18"/>
      <c r="AH112" s="18"/>
      <c r="AI112" s="21"/>
      <c r="AJ112" s="21"/>
    </row>
    <row r="113" spans="1:36" ht="17" x14ac:dyDescent="0.2">
      <c r="A113" s="40" t="s">
        <v>309</v>
      </c>
      <c r="B113" s="12" t="s">
        <v>775</v>
      </c>
      <c r="C113" s="18"/>
      <c r="D113" s="17" t="s">
        <v>66</v>
      </c>
      <c r="E113" s="27"/>
      <c r="G113" s="18" t="str">
        <f>VLOOKUP(A113,LSO!A:D,4)</f>
        <v>H 3rd Reading:Passed 61-0-1-0-0</v>
      </c>
      <c r="H113" s="19">
        <f>VLOOKUP(A113,LSO!A:E,5)</f>
        <v>46074</v>
      </c>
      <c r="I113" s="18" t="str">
        <f>VLOOKUP(A113,LSO!A:D,3)</f>
        <v>Appropriations</v>
      </c>
      <c r="J113" s="18" t="s">
        <v>97</v>
      </c>
      <c r="K113" s="18" t="s">
        <v>48</v>
      </c>
      <c r="L113" s="19">
        <v>46058</v>
      </c>
      <c r="M113" s="19">
        <v>46063</v>
      </c>
      <c r="N113" s="19" t="s">
        <v>1026</v>
      </c>
      <c r="O113" s="19" t="s">
        <v>864</v>
      </c>
      <c r="P113" s="20" t="s">
        <v>1227</v>
      </c>
      <c r="Q113" s="50">
        <v>46065</v>
      </c>
      <c r="R113" s="20">
        <v>46072</v>
      </c>
      <c r="S113" s="20">
        <v>46073</v>
      </c>
      <c r="T113" s="20">
        <v>46074</v>
      </c>
      <c r="U113" s="21" t="s">
        <v>1026</v>
      </c>
      <c r="V113" s="20"/>
      <c r="W113" s="21"/>
      <c r="X113" s="20"/>
      <c r="Y113" s="20"/>
      <c r="Z113" s="20"/>
      <c r="AA113" s="20"/>
      <c r="AB113" s="50"/>
      <c r="AC113" s="21"/>
      <c r="AD113" s="21"/>
      <c r="AE113" s="50"/>
      <c r="AF113" s="21"/>
      <c r="AG113" s="18"/>
      <c r="AH113" s="18"/>
      <c r="AI113" s="21"/>
      <c r="AJ113" s="21"/>
    </row>
    <row r="114" spans="1:36" ht="34" x14ac:dyDescent="0.2">
      <c r="A114" s="40" t="s">
        <v>310</v>
      </c>
      <c r="B114" s="12" t="s">
        <v>776</v>
      </c>
      <c r="C114" s="17" t="s">
        <v>807</v>
      </c>
      <c r="D114" s="17" t="s">
        <v>66</v>
      </c>
      <c r="E114" s="60" t="s">
        <v>104</v>
      </c>
      <c r="G114" s="18" t="str">
        <f>VLOOKUP(A114,LSO!A:D,4)</f>
        <v>H Did not Consider for Introduction</v>
      </c>
      <c r="H114" s="19">
        <f>VLOOKUP(A114,LSO!A:E,5)</f>
        <v>46066</v>
      </c>
      <c r="I114" s="18" t="str">
        <f>VLOOKUP(A114,LSO!A:D,3)</f>
        <v>Webb</v>
      </c>
      <c r="J114" s="18" t="s">
        <v>151</v>
      </c>
      <c r="K114" s="18" t="s">
        <v>61</v>
      </c>
      <c r="L114" s="19">
        <v>46058</v>
      </c>
      <c r="M114" s="19"/>
      <c r="N114" s="19"/>
      <c r="O114" s="19"/>
      <c r="P114" s="20"/>
      <c r="Q114" s="20"/>
      <c r="R114" s="50"/>
      <c r="S114" s="21"/>
      <c r="T114" s="21"/>
      <c r="U114" s="21"/>
      <c r="V114" s="20"/>
      <c r="W114" s="21"/>
      <c r="X114" s="20"/>
      <c r="Y114" s="20"/>
      <c r="Z114" s="20"/>
      <c r="AA114" s="20"/>
      <c r="AB114" s="50"/>
      <c r="AC114" s="21"/>
      <c r="AD114" s="21"/>
      <c r="AE114" s="50"/>
      <c r="AF114" s="21"/>
      <c r="AG114" s="18"/>
      <c r="AH114" s="18"/>
      <c r="AI114" s="21"/>
      <c r="AJ114" s="21"/>
    </row>
    <row r="115" spans="1:36" ht="17" x14ac:dyDescent="0.2">
      <c r="A115" s="40" t="s">
        <v>311</v>
      </c>
      <c r="B115" s="12" t="s">
        <v>777</v>
      </c>
      <c r="C115" s="17"/>
      <c r="D115" s="17" t="s">
        <v>66</v>
      </c>
      <c r="E115" s="60" t="s">
        <v>828</v>
      </c>
      <c r="F115" s="17" t="s">
        <v>66</v>
      </c>
      <c r="G115" s="18" t="str">
        <f>VLOOKUP(A115,LSO!A:D,4)</f>
        <v>H Failed Introduction 14-47-1-0-0</v>
      </c>
      <c r="H115" s="19">
        <f>VLOOKUP(A115,LSO!A:E,5)</f>
        <v>46063</v>
      </c>
      <c r="I115" s="18" t="str">
        <f>VLOOKUP(A115,LSO!A:D,3)</f>
        <v>Chestek</v>
      </c>
      <c r="J115" s="18" t="s">
        <v>151</v>
      </c>
      <c r="K115" s="18" t="s">
        <v>84</v>
      </c>
      <c r="L115" s="19">
        <v>46058</v>
      </c>
      <c r="M115" s="19">
        <v>46063</v>
      </c>
      <c r="N115" s="57" t="s">
        <v>1047</v>
      </c>
      <c r="O115" s="19"/>
      <c r="P115" s="20"/>
      <c r="Q115" s="20"/>
      <c r="R115" s="50"/>
      <c r="S115" s="21"/>
      <c r="T115" s="21"/>
      <c r="U115" s="21"/>
      <c r="V115" s="20"/>
      <c r="W115" s="21"/>
      <c r="X115" s="20"/>
      <c r="Y115" s="20"/>
      <c r="Z115" s="20"/>
      <c r="AA115" s="20"/>
      <c r="AB115" s="50"/>
      <c r="AC115" s="21"/>
      <c r="AD115" s="21"/>
      <c r="AE115" s="50"/>
      <c r="AF115" s="21"/>
      <c r="AG115" s="18"/>
      <c r="AH115" s="18"/>
      <c r="AI115" s="21"/>
      <c r="AJ115" s="21"/>
    </row>
    <row r="116" spans="1:36" ht="34" x14ac:dyDescent="0.2">
      <c r="A116" s="40" t="s">
        <v>312</v>
      </c>
      <c r="B116" s="12" t="s">
        <v>778</v>
      </c>
      <c r="C116" s="17"/>
      <c r="D116" s="17" t="s">
        <v>66</v>
      </c>
      <c r="E116" s="27"/>
      <c r="G116" s="18" t="str">
        <f>VLOOKUP(A116,LSO!A:D,4)</f>
        <v>H Placed on General File</v>
      </c>
      <c r="H116" s="19">
        <f>VLOOKUP(A116,LSO!A:E,5)</f>
        <v>46069</v>
      </c>
      <c r="I116" s="18" t="str">
        <f>VLOOKUP(A116,LSO!A:D,3)</f>
        <v>Byron</v>
      </c>
      <c r="J116" s="18" t="s">
        <v>151</v>
      </c>
      <c r="K116" s="18" t="s">
        <v>44</v>
      </c>
      <c r="L116" s="19">
        <v>46058</v>
      </c>
      <c r="M116" s="19">
        <v>46064</v>
      </c>
      <c r="N116" s="19" t="s">
        <v>1332</v>
      </c>
      <c r="O116" s="19" t="s">
        <v>862</v>
      </c>
      <c r="P116" s="20" t="s">
        <v>1411</v>
      </c>
      <c r="Q116" s="20">
        <v>46066</v>
      </c>
      <c r="R116" s="50">
        <v>46069</v>
      </c>
      <c r="S116" s="21"/>
      <c r="T116" s="21"/>
      <c r="U116" s="21"/>
      <c r="V116" s="20"/>
      <c r="W116" s="21"/>
      <c r="X116" s="20"/>
      <c r="Y116" s="20"/>
      <c r="Z116" s="20"/>
      <c r="AA116" s="20"/>
      <c r="AB116" s="50"/>
      <c r="AC116" s="21"/>
      <c r="AD116" s="21"/>
      <c r="AE116" s="50"/>
      <c r="AF116" s="21"/>
      <c r="AG116" s="18"/>
      <c r="AH116" s="18"/>
      <c r="AI116" s="21"/>
      <c r="AJ116" s="21"/>
    </row>
    <row r="117" spans="1:36" ht="34" x14ac:dyDescent="0.2">
      <c r="A117" s="40" t="s">
        <v>313</v>
      </c>
      <c r="B117" s="12" t="s">
        <v>779</v>
      </c>
      <c r="C117" s="17"/>
      <c r="D117" s="17" t="s">
        <v>66</v>
      </c>
      <c r="E117" s="17"/>
      <c r="G117" s="18" t="str">
        <f>VLOOKUP(A117,LSO!A:D,4)</f>
        <v>H 3rd Reading:Passed 44-17-1-0-0</v>
      </c>
      <c r="H117" s="19">
        <f>VLOOKUP(A117,LSO!A:E,5)</f>
        <v>46074</v>
      </c>
      <c r="I117" s="18" t="str">
        <f>VLOOKUP(A117,LSO!A:D,3)</f>
        <v>Water</v>
      </c>
      <c r="J117" s="18" t="s">
        <v>97</v>
      </c>
      <c r="K117" s="18" t="s">
        <v>61</v>
      </c>
      <c r="L117" s="19">
        <v>46058</v>
      </c>
      <c r="M117" s="19">
        <v>46064</v>
      </c>
      <c r="N117" s="19" t="s">
        <v>1444</v>
      </c>
      <c r="O117" s="19" t="s">
        <v>876</v>
      </c>
      <c r="P117" s="20" t="s">
        <v>1349</v>
      </c>
      <c r="Q117" s="20">
        <v>46071</v>
      </c>
      <c r="R117" s="20">
        <v>46072</v>
      </c>
      <c r="S117" s="20">
        <v>46073</v>
      </c>
      <c r="T117" s="20">
        <v>46074</v>
      </c>
      <c r="U117" s="21" t="s">
        <v>1215</v>
      </c>
      <c r="V117" s="20"/>
      <c r="W117" s="21"/>
      <c r="X117" s="20"/>
      <c r="Y117" s="20"/>
      <c r="Z117" s="20"/>
      <c r="AA117" s="20"/>
      <c r="AB117" s="50"/>
      <c r="AC117" s="21"/>
      <c r="AD117" s="21"/>
      <c r="AE117" s="50"/>
      <c r="AF117" s="21"/>
      <c r="AG117" s="18"/>
      <c r="AH117" s="18"/>
      <c r="AI117" s="21"/>
      <c r="AJ117" s="21"/>
    </row>
    <row r="118" spans="1:36" ht="34" x14ac:dyDescent="0.2">
      <c r="A118" s="40" t="s">
        <v>410</v>
      </c>
      <c r="B118" s="12" t="s">
        <v>780</v>
      </c>
      <c r="C118" s="17" t="s">
        <v>807</v>
      </c>
      <c r="D118" s="17" t="s">
        <v>66</v>
      </c>
      <c r="E118" s="27"/>
      <c r="G118" s="18" t="str">
        <f>VLOOKUP(A118,LSO!A:D,4)</f>
        <v>H 3rd Reading:Passed 52-9-1-0-0</v>
      </c>
      <c r="H118" s="19">
        <f>VLOOKUP(A118,LSO!A:E,5)</f>
        <v>46074</v>
      </c>
      <c r="I118" s="18" t="str">
        <f>VLOOKUP(A118,LSO!A:D,3)</f>
        <v>Lawley</v>
      </c>
      <c r="J118" s="18" t="s">
        <v>151</v>
      </c>
      <c r="K118" s="18" t="s">
        <v>61</v>
      </c>
      <c r="L118" s="19">
        <v>46058</v>
      </c>
      <c r="M118" s="19">
        <v>46063</v>
      </c>
      <c r="N118" s="19" t="s">
        <v>1217</v>
      </c>
      <c r="O118" s="19" t="s">
        <v>872</v>
      </c>
      <c r="P118" s="20" t="s">
        <v>1349</v>
      </c>
      <c r="Q118" s="50">
        <v>46069</v>
      </c>
      <c r="R118" s="20">
        <v>46072</v>
      </c>
      <c r="S118" s="20">
        <v>46073</v>
      </c>
      <c r="T118" s="20">
        <v>46074</v>
      </c>
      <c r="U118" s="21" t="s">
        <v>1332</v>
      </c>
      <c r="V118" s="20"/>
      <c r="W118" s="21"/>
      <c r="X118" s="20"/>
      <c r="Y118" s="20"/>
      <c r="Z118" s="20"/>
      <c r="AA118" s="20"/>
      <c r="AB118" s="50"/>
      <c r="AC118" s="21"/>
      <c r="AD118" s="21"/>
      <c r="AE118" s="50"/>
      <c r="AF118" s="21"/>
      <c r="AG118" s="18"/>
      <c r="AH118" s="18"/>
      <c r="AI118" s="21"/>
      <c r="AJ118" s="21"/>
    </row>
    <row r="119" spans="1:36" ht="34" x14ac:dyDescent="0.2">
      <c r="A119" s="40" t="s">
        <v>411</v>
      </c>
      <c r="B119" s="12" t="s">
        <v>781</v>
      </c>
      <c r="C119" s="18" t="s">
        <v>807</v>
      </c>
      <c r="D119" s="17" t="s">
        <v>66</v>
      </c>
      <c r="E119" s="60" t="s">
        <v>104</v>
      </c>
      <c r="G119" s="18" t="str">
        <f>VLOOKUP(A119,LSO!A:D,4)</f>
        <v>H Did not Consider for Introduction</v>
      </c>
      <c r="H119" s="19">
        <f>VLOOKUP(A119,LSO!A:E,5)</f>
        <v>46066</v>
      </c>
      <c r="I119" s="18" t="str">
        <f>VLOOKUP(A119,LSO!A:D,3)</f>
        <v>Revenue</v>
      </c>
      <c r="J119" s="18" t="s">
        <v>97</v>
      </c>
      <c r="K119" s="18" t="s">
        <v>45</v>
      </c>
      <c r="L119" s="19">
        <v>46058</v>
      </c>
      <c r="M119" s="19"/>
      <c r="N119" s="19"/>
      <c r="O119" s="19"/>
      <c r="P119" s="20"/>
      <c r="Q119" s="20"/>
      <c r="R119" s="50"/>
      <c r="S119" s="21"/>
      <c r="T119" s="21"/>
      <c r="U119" s="21"/>
      <c r="V119" s="20"/>
      <c r="W119" s="21"/>
      <c r="X119" s="20"/>
      <c r="Y119" s="20"/>
      <c r="Z119" s="20"/>
      <c r="AA119" s="20"/>
      <c r="AB119" s="50"/>
      <c r="AC119" s="21"/>
      <c r="AD119" s="21"/>
      <c r="AE119" s="50"/>
      <c r="AF119" s="21"/>
      <c r="AG119" s="18"/>
      <c r="AH119" s="18"/>
      <c r="AI119" s="21"/>
      <c r="AJ119" s="21"/>
    </row>
    <row r="120" spans="1:36" ht="17" x14ac:dyDescent="0.2">
      <c r="A120" s="40" t="s">
        <v>789</v>
      </c>
      <c r="B120" s="12" t="s">
        <v>790</v>
      </c>
      <c r="C120" s="17" t="s">
        <v>807</v>
      </c>
      <c r="D120" s="17" t="s">
        <v>66</v>
      </c>
      <c r="E120" s="60" t="s">
        <v>828</v>
      </c>
      <c r="F120" s="17" t="s">
        <v>66</v>
      </c>
      <c r="G120" s="18" t="str">
        <f>VLOOKUP(A120,LSO!A:D,4)</f>
        <v>H Failed Introduction 39-22-1-0-0</v>
      </c>
      <c r="H120" s="19">
        <f>VLOOKUP(A120,LSO!A:E,5)</f>
        <v>46063</v>
      </c>
      <c r="I120" s="18" t="str">
        <f>VLOOKUP(A120,LSO!A:D,3)</f>
        <v>Rodriguez-Williams</v>
      </c>
      <c r="J120" s="18" t="s">
        <v>151</v>
      </c>
      <c r="K120" s="18" t="s">
        <v>61</v>
      </c>
      <c r="L120" s="19">
        <v>46059</v>
      </c>
      <c r="M120" s="19">
        <v>46072</v>
      </c>
      <c r="N120" s="57" t="s">
        <v>1046</v>
      </c>
      <c r="O120" s="19"/>
      <c r="P120" s="20"/>
      <c r="Q120" s="20"/>
      <c r="R120" s="50"/>
      <c r="S120" s="21"/>
      <c r="T120" s="21"/>
      <c r="U120" s="21"/>
      <c r="V120" s="20"/>
      <c r="W120" s="21"/>
      <c r="X120" s="20"/>
      <c r="Y120" s="20"/>
      <c r="Z120" s="20"/>
      <c r="AA120" s="20"/>
      <c r="AB120" s="50"/>
      <c r="AC120" s="21"/>
      <c r="AD120" s="21"/>
      <c r="AE120" s="50"/>
      <c r="AF120" s="21"/>
      <c r="AG120" s="18"/>
      <c r="AH120" s="18"/>
      <c r="AI120" s="21"/>
      <c r="AJ120" s="21"/>
    </row>
    <row r="121" spans="1:36" ht="34" x14ac:dyDescent="0.2">
      <c r="A121" s="40" t="s">
        <v>791</v>
      </c>
      <c r="B121" s="12" t="s">
        <v>792</v>
      </c>
      <c r="C121" s="17"/>
      <c r="D121" s="17" t="s">
        <v>66</v>
      </c>
      <c r="E121" s="27"/>
      <c r="G121" s="18" t="str">
        <f>VLOOKUP(A121,LSO!A:D,4)</f>
        <v>H 3rd Reading:Passed 61-0-1-0-0</v>
      </c>
      <c r="H121" s="19">
        <f>VLOOKUP(A121,LSO!A:E,5)</f>
        <v>46074</v>
      </c>
      <c r="I121" s="18" t="str">
        <f>VLOOKUP(A121,LSO!A:D,3)</f>
        <v>Campbell, K</v>
      </c>
      <c r="J121" s="18" t="s">
        <v>151</v>
      </c>
      <c r="K121" s="18" t="s">
        <v>61</v>
      </c>
      <c r="L121" s="19">
        <v>46059</v>
      </c>
      <c r="M121" s="19">
        <v>46063</v>
      </c>
      <c r="N121" s="19" t="s">
        <v>1043</v>
      </c>
      <c r="O121" s="19" t="s">
        <v>1464</v>
      </c>
      <c r="P121" s="20"/>
      <c r="Q121" s="20">
        <v>46072</v>
      </c>
      <c r="R121" s="20">
        <v>46072</v>
      </c>
      <c r="S121" s="20">
        <v>46073</v>
      </c>
      <c r="T121" s="20">
        <v>46074</v>
      </c>
      <c r="U121" s="21" t="s">
        <v>1026</v>
      </c>
      <c r="V121" s="20"/>
      <c r="W121" s="21"/>
      <c r="X121" s="20"/>
      <c r="Y121" s="20"/>
      <c r="Z121" s="20"/>
      <c r="AA121" s="20"/>
      <c r="AB121" s="50"/>
      <c r="AC121" s="21"/>
      <c r="AD121" s="21"/>
      <c r="AE121" s="50"/>
      <c r="AF121" s="21"/>
      <c r="AG121" s="18"/>
      <c r="AH121" s="18"/>
      <c r="AI121" s="21"/>
      <c r="AJ121" s="21"/>
    </row>
    <row r="122" spans="1:36" ht="34" x14ac:dyDescent="0.2">
      <c r="A122" s="40" t="s">
        <v>793</v>
      </c>
      <c r="B122" s="12" t="s">
        <v>794</v>
      </c>
      <c r="C122" s="17"/>
      <c r="D122" s="17" t="s">
        <v>66</v>
      </c>
      <c r="E122" s="60" t="s">
        <v>1500</v>
      </c>
      <c r="F122" s="59" t="s">
        <v>66</v>
      </c>
      <c r="G122" s="18" t="str">
        <f>VLOOKUP(A122,LSO!A:D,4)</f>
        <v>H No report prior to CoW Cutoff</v>
      </c>
      <c r="H122" s="19">
        <f>VLOOKUP(A122,LSO!A:E,5)</f>
        <v>46073</v>
      </c>
      <c r="I122" s="18" t="str">
        <f>VLOOKUP(A122,LSO!A:D,3)</f>
        <v>Campbell, K</v>
      </c>
      <c r="J122" s="18" t="s">
        <v>151</v>
      </c>
      <c r="K122" s="18" t="s">
        <v>45</v>
      </c>
      <c r="L122" s="19">
        <v>46059</v>
      </c>
      <c r="M122" s="19">
        <v>46063</v>
      </c>
      <c r="N122" s="19" t="s">
        <v>1217</v>
      </c>
      <c r="O122" s="19" t="s">
        <v>853</v>
      </c>
      <c r="P122" s="62"/>
      <c r="Q122" s="20"/>
      <c r="R122" s="50"/>
      <c r="S122" s="21"/>
      <c r="T122" s="21"/>
      <c r="U122" s="21"/>
      <c r="V122" s="20"/>
      <c r="W122" s="21"/>
      <c r="X122" s="20"/>
      <c r="Y122" s="20"/>
      <c r="Z122" s="20"/>
      <c r="AA122" s="20"/>
      <c r="AB122" s="50"/>
      <c r="AC122" s="21"/>
      <c r="AD122" s="21"/>
      <c r="AE122" s="50"/>
      <c r="AF122" s="21"/>
      <c r="AG122" s="18"/>
      <c r="AH122" s="18"/>
      <c r="AI122" s="21"/>
      <c r="AJ122" s="21"/>
    </row>
    <row r="123" spans="1:36" ht="34" x14ac:dyDescent="0.2">
      <c r="A123" s="40" t="s">
        <v>795</v>
      </c>
      <c r="B123" s="12" t="s">
        <v>796</v>
      </c>
      <c r="C123" s="17"/>
      <c r="D123" s="17" t="s">
        <v>66</v>
      </c>
      <c r="E123" s="27"/>
      <c r="G123" s="18" t="str">
        <f>VLOOKUP(A123,LSO!A:D,4)</f>
        <v>S Received for Introduction</v>
      </c>
      <c r="H123" s="19">
        <f>VLOOKUP(A123,LSO!A:E,5)</f>
        <v>46072</v>
      </c>
      <c r="I123" s="18" t="str">
        <f>VLOOKUP(A123,LSO!A:D,3)</f>
        <v>Appropriations</v>
      </c>
      <c r="J123" s="18" t="s">
        <v>97</v>
      </c>
      <c r="K123" s="18" t="s">
        <v>39</v>
      </c>
      <c r="L123" s="19">
        <v>46060</v>
      </c>
      <c r="M123" s="19">
        <v>46063</v>
      </c>
      <c r="N123" s="19" t="s">
        <v>1026</v>
      </c>
      <c r="O123" s="19" t="s">
        <v>864</v>
      </c>
      <c r="P123" s="20" t="s">
        <v>1227</v>
      </c>
      <c r="Q123" s="50">
        <v>46065</v>
      </c>
      <c r="R123" s="20">
        <v>46069</v>
      </c>
      <c r="S123" s="20">
        <v>46070</v>
      </c>
      <c r="T123" s="20">
        <v>46072</v>
      </c>
      <c r="U123" s="21" t="s">
        <v>1487</v>
      </c>
      <c r="V123" s="20"/>
      <c r="W123" s="21"/>
      <c r="X123" s="20"/>
      <c r="Y123" s="20"/>
      <c r="Z123" s="20"/>
      <c r="AA123" s="20"/>
      <c r="AB123" s="50"/>
      <c r="AC123" s="21"/>
      <c r="AD123" s="21"/>
      <c r="AE123" s="50"/>
      <c r="AF123" s="21"/>
      <c r="AG123" s="18"/>
      <c r="AH123" s="18"/>
      <c r="AI123" s="21"/>
      <c r="AJ123" s="21"/>
    </row>
    <row r="124" spans="1:36" ht="17" x14ac:dyDescent="0.2">
      <c r="A124" s="40" t="s">
        <v>797</v>
      </c>
      <c r="B124" s="12" t="s">
        <v>798</v>
      </c>
      <c r="C124" s="17" t="s">
        <v>807</v>
      </c>
      <c r="D124" s="17" t="s">
        <v>66</v>
      </c>
      <c r="E124" s="60" t="s">
        <v>828</v>
      </c>
      <c r="F124" s="17" t="s">
        <v>66</v>
      </c>
      <c r="G124" s="18" t="str">
        <f>VLOOKUP(A124,LSO!A:D,4)</f>
        <v>H Failed Introduction 26-35-1-0-0</v>
      </c>
      <c r="H124" s="19">
        <f>VLOOKUP(A124,LSO!A:E,5)</f>
        <v>46063</v>
      </c>
      <c r="I124" s="18" t="str">
        <f>VLOOKUP(A124,LSO!A:D,3)</f>
        <v>Clouston</v>
      </c>
      <c r="J124" s="18" t="s">
        <v>151</v>
      </c>
      <c r="K124" s="18" t="s">
        <v>44</v>
      </c>
      <c r="L124" s="19">
        <v>46060</v>
      </c>
      <c r="M124" s="19">
        <v>46063</v>
      </c>
      <c r="N124" s="57" t="s">
        <v>1060</v>
      </c>
      <c r="O124" s="19"/>
      <c r="P124" s="20"/>
      <c r="Q124" s="20"/>
      <c r="R124" s="50"/>
      <c r="S124" s="21"/>
      <c r="T124" s="21"/>
      <c r="U124" s="21"/>
      <c r="V124" s="20"/>
      <c r="W124" s="21"/>
      <c r="X124" s="20"/>
      <c r="Y124" s="20"/>
      <c r="Z124" s="20"/>
      <c r="AA124" s="20"/>
      <c r="AB124" s="50"/>
      <c r="AC124" s="21"/>
      <c r="AD124" s="21"/>
      <c r="AE124" s="50"/>
      <c r="AF124" s="21"/>
      <c r="AG124" s="18"/>
      <c r="AH124" s="18"/>
      <c r="AI124" s="21"/>
      <c r="AJ124" s="21"/>
    </row>
    <row r="125" spans="1:36" ht="17" x14ac:dyDescent="0.2">
      <c r="A125" s="40" t="s">
        <v>809</v>
      </c>
      <c r="B125" s="12" t="s">
        <v>810</v>
      </c>
      <c r="C125" s="17"/>
      <c r="D125" s="17" t="s">
        <v>66</v>
      </c>
      <c r="E125" s="60" t="s">
        <v>828</v>
      </c>
      <c r="F125" s="17" t="s">
        <v>66</v>
      </c>
      <c r="G125" s="18" t="str">
        <f>VLOOKUP(A125,LSO!A:D,4)</f>
        <v>H Failed Introduction 31-29-2-0-0</v>
      </c>
      <c r="H125" s="19">
        <f>VLOOKUP(A125,LSO!A:E,5)</f>
        <v>46063</v>
      </c>
      <c r="I125" s="18" t="str">
        <f>VLOOKUP(A125,LSO!A:D,3)</f>
        <v>Locke</v>
      </c>
      <c r="J125" s="18" t="s">
        <v>151</v>
      </c>
      <c r="K125" s="18" t="s">
        <v>45</v>
      </c>
      <c r="L125" s="19">
        <v>46062</v>
      </c>
      <c r="M125" s="19">
        <v>46063</v>
      </c>
      <c r="N125" s="57" t="s">
        <v>1050</v>
      </c>
      <c r="O125" s="19"/>
      <c r="P125" s="20"/>
      <c r="Q125" s="20"/>
      <c r="R125" s="50"/>
      <c r="S125" s="21"/>
      <c r="T125" s="21"/>
      <c r="U125" s="21"/>
      <c r="V125" s="20"/>
      <c r="W125" s="21"/>
      <c r="X125" s="20"/>
      <c r="Y125" s="20"/>
      <c r="Z125" s="20"/>
      <c r="AA125" s="20"/>
      <c r="AB125" s="50"/>
      <c r="AC125" s="21"/>
      <c r="AD125" s="21"/>
      <c r="AE125" s="50"/>
      <c r="AF125" s="21"/>
      <c r="AG125" s="18"/>
      <c r="AH125" s="18"/>
      <c r="AI125" s="21"/>
      <c r="AJ125" s="21"/>
    </row>
    <row r="126" spans="1:36" ht="34" x14ac:dyDescent="0.2">
      <c r="A126" s="40" t="s">
        <v>811</v>
      </c>
      <c r="B126" s="12" t="s">
        <v>812</v>
      </c>
      <c r="C126" s="17"/>
      <c r="D126" s="17" t="s">
        <v>66</v>
      </c>
      <c r="E126" s="60" t="s">
        <v>828</v>
      </c>
      <c r="F126" s="17" t="s">
        <v>66</v>
      </c>
      <c r="G126" s="18" t="str">
        <f>VLOOKUP(A126,LSO!A:D,4)</f>
        <v>H Failed Introduction 33-28-1-0-0</v>
      </c>
      <c r="H126" s="19">
        <f>VLOOKUP(A126,LSO!A:E,5)</f>
        <v>46063</v>
      </c>
      <c r="I126" s="18" t="str">
        <f>VLOOKUP(A126,LSO!A:D,3)</f>
        <v>Lucas</v>
      </c>
      <c r="J126" s="18" t="s">
        <v>151</v>
      </c>
      <c r="K126" s="18" t="s">
        <v>19</v>
      </c>
      <c r="L126" s="19">
        <v>46062</v>
      </c>
      <c r="M126" s="19">
        <v>46063</v>
      </c>
      <c r="N126" s="61" t="s">
        <v>1225</v>
      </c>
      <c r="O126" s="19"/>
      <c r="P126" s="20"/>
      <c r="Q126" s="20"/>
      <c r="R126" s="50"/>
      <c r="S126" s="21"/>
      <c r="T126" s="21"/>
      <c r="U126" s="21"/>
      <c r="V126" s="20"/>
      <c r="W126" s="21"/>
      <c r="X126" s="20"/>
      <c r="Y126" s="20"/>
      <c r="Z126" s="20"/>
      <c r="AA126" s="20"/>
      <c r="AB126" s="50"/>
      <c r="AC126" s="21"/>
      <c r="AD126" s="21"/>
      <c r="AE126" s="50"/>
      <c r="AF126" s="21"/>
      <c r="AG126" s="18"/>
      <c r="AH126" s="18"/>
      <c r="AI126" s="21"/>
      <c r="AJ126" s="21"/>
    </row>
    <row r="127" spans="1:36" ht="17" x14ac:dyDescent="0.2">
      <c r="A127" s="40" t="s">
        <v>813</v>
      </c>
      <c r="B127" s="12" t="s">
        <v>814</v>
      </c>
      <c r="C127" s="17"/>
      <c r="D127" s="17" t="s">
        <v>66</v>
      </c>
      <c r="E127" s="27"/>
      <c r="G127" s="18" t="str">
        <f>VLOOKUP(A127,LSO!A:D,4)</f>
        <v>H 2nd Reading:Laid Back</v>
      </c>
      <c r="H127" s="19">
        <f>VLOOKUP(A127,LSO!A:E,5)</f>
        <v>46074</v>
      </c>
      <c r="I127" s="18" t="str">
        <f>VLOOKUP(A127,LSO!A:D,3)</f>
        <v>Neiman</v>
      </c>
      <c r="J127" s="18" t="s">
        <v>151</v>
      </c>
      <c r="K127" s="18" t="s">
        <v>61</v>
      </c>
      <c r="L127" s="19">
        <v>46062</v>
      </c>
      <c r="M127" s="19">
        <v>46063</v>
      </c>
      <c r="N127" s="19" t="s">
        <v>1045</v>
      </c>
      <c r="O127" s="19" t="s">
        <v>872</v>
      </c>
      <c r="P127" s="20"/>
      <c r="Q127" s="20">
        <v>46070</v>
      </c>
      <c r="R127" s="20">
        <v>46072</v>
      </c>
      <c r="S127" s="20">
        <v>46073</v>
      </c>
      <c r="T127" s="21" t="s">
        <v>1514</v>
      </c>
      <c r="U127" s="21"/>
      <c r="V127" s="20"/>
      <c r="W127" s="21"/>
      <c r="X127" s="20"/>
      <c r="Y127" s="20"/>
      <c r="Z127" s="20"/>
      <c r="AA127" s="20"/>
      <c r="AB127" s="50"/>
      <c r="AC127" s="21"/>
      <c r="AD127" s="21"/>
      <c r="AE127" s="50"/>
      <c r="AF127" s="21"/>
      <c r="AG127" s="18"/>
      <c r="AH127" s="18"/>
      <c r="AI127" s="21"/>
      <c r="AJ127" s="21"/>
    </row>
    <row r="128" spans="1:36" ht="17" x14ac:dyDescent="0.2">
      <c r="A128" s="40" t="s">
        <v>815</v>
      </c>
      <c r="B128" s="12" t="s">
        <v>816</v>
      </c>
      <c r="C128" s="17"/>
      <c r="D128" s="17" t="s">
        <v>66</v>
      </c>
      <c r="E128" s="27"/>
      <c r="G128" s="18" t="str">
        <f>VLOOKUP(A128,LSO!A:D,4)</f>
        <v>H 3rd Reading:Passed 34-27-1-0-0</v>
      </c>
      <c r="H128" s="19">
        <f>VLOOKUP(A128,LSO!A:E,5)</f>
        <v>46074</v>
      </c>
      <c r="I128" s="18" t="str">
        <f>VLOOKUP(A128,LSO!A:D,3)</f>
        <v>Neiman</v>
      </c>
      <c r="J128" s="18" t="s">
        <v>151</v>
      </c>
      <c r="K128" s="18" t="s">
        <v>45</v>
      </c>
      <c r="L128" s="19">
        <v>46062</v>
      </c>
      <c r="M128" s="19">
        <v>46063</v>
      </c>
      <c r="N128" s="19" t="s">
        <v>1051</v>
      </c>
      <c r="O128" s="19" t="s">
        <v>866</v>
      </c>
      <c r="P128" s="20"/>
      <c r="Q128" s="20">
        <v>46071</v>
      </c>
      <c r="R128" s="20">
        <v>46072</v>
      </c>
      <c r="S128" s="20">
        <v>46073</v>
      </c>
      <c r="T128" s="20">
        <v>46074</v>
      </c>
      <c r="U128" s="21" t="s">
        <v>1515</v>
      </c>
      <c r="V128" s="20"/>
      <c r="W128" s="21"/>
      <c r="X128" s="20"/>
      <c r="Y128" s="20"/>
      <c r="Z128" s="20"/>
      <c r="AA128" s="20"/>
      <c r="AB128" s="50"/>
      <c r="AC128" s="21"/>
      <c r="AD128" s="21"/>
      <c r="AE128" s="50"/>
      <c r="AF128" s="21"/>
      <c r="AG128" s="18"/>
      <c r="AH128" s="18"/>
      <c r="AI128" s="21"/>
      <c r="AJ128" s="21"/>
    </row>
    <row r="129" spans="1:36" ht="34" x14ac:dyDescent="0.2">
      <c r="A129" s="40" t="s">
        <v>967</v>
      </c>
      <c r="B129" s="12" t="s">
        <v>968</v>
      </c>
      <c r="C129" s="17"/>
      <c r="D129" s="17" t="s">
        <v>66</v>
      </c>
      <c r="E129" s="27"/>
      <c r="G129" s="18" t="str">
        <f>VLOOKUP(A129,LSO!A:D,4)</f>
        <v>H 3rd Reading:Passed 60-1-1-0-0</v>
      </c>
      <c r="H129" s="19">
        <f>VLOOKUP(A129,LSO!A:E,5)</f>
        <v>46074</v>
      </c>
      <c r="I129" s="18" t="str">
        <f>VLOOKUP(A129,LSO!A:D,3)</f>
        <v>Tarver</v>
      </c>
      <c r="J129" s="18" t="s">
        <v>151</v>
      </c>
      <c r="K129" s="18" t="s">
        <v>45</v>
      </c>
      <c r="L129" s="19">
        <v>46063</v>
      </c>
      <c r="M129" s="19">
        <v>46064</v>
      </c>
      <c r="N129" s="19" t="s">
        <v>1334</v>
      </c>
      <c r="O129" s="19" t="s">
        <v>853</v>
      </c>
      <c r="P129" s="20"/>
      <c r="Q129" s="20">
        <v>46070</v>
      </c>
      <c r="R129" s="20">
        <v>46072</v>
      </c>
      <c r="S129" s="20">
        <v>46073</v>
      </c>
      <c r="T129" s="20">
        <v>46074</v>
      </c>
      <c r="U129" s="21" t="s">
        <v>1043</v>
      </c>
      <c r="V129" s="20"/>
      <c r="W129" s="21"/>
      <c r="X129" s="20"/>
      <c r="Y129" s="20"/>
      <c r="Z129" s="20"/>
      <c r="AA129" s="20"/>
      <c r="AB129" s="50"/>
      <c r="AC129" s="21"/>
      <c r="AD129" s="21"/>
      <c r="AE129" s="50"/>
      <c r="AF129" s="21"/>
      <c r="AG129" s="18"/>
      <c r="AH129" s="18"/>
      <c r="AI129" s="21"/>
      <c r="AJ129" s="21"/>
    </row>
    <row r="130" spans="1:36" ht="34" x14ac:dyDescent="0.2">
      <c r="A130" s="40" t="s">
        <v>969</v>
      </c>
      <c r="B130" s="12" t="s">
        <v>970</v>
      </c>
      <c r="C130" s="17"/>
      <c r="D130" s="17" t="s">
        <v>66</v>
      </c>
      <c r="E130" s="27"/>
      <c r="G130" s="18" t="str">
        <f>VLOOKUP(A130,LSO!A:D,4)</f>
        <v>H Placed on General File</v>
      </c>
      <c r="H130" s="19">
        <f>VLOOKUP(A130,LSO!A:E,5)</f>
        <v>46072</v>
      </c>
      <c r="I130" s="18" t="str">
        <f>VLOOKUP(A130,LSO!A:D,3)</f>
        <v>Wasserburger</v>
      </c>
      <c r="J130" s="18" t="s">
        <v>151</v>
      </c>
      <c r="K130" s="18" t="s">
        <v>55</v>
      </c>
      <c r="L130" s="19">
        <v>46063</v>
      </c>
      <c r="M130" s="19">
        <v>46064</v>
      </c>
      <c r="N130" s="19" t="s">
        <v>1335</v>
      </c>
      <c r="O130" s="19" t="s">
        <v>1481</v>
      </c>
      <c r="P130" s="20"/>
      <c r="Q130" s="20">
        <v>46072</v>
      </c>
      <c r="R130" s="50"/>
      <c r="S130" s="21"/>
      <c r="T130" s="21"/>
      <c r="U130" s="21"/>
      <c r="V130" s="20"/>
      <c r="W130" s="21"/>
      <c r="X130" s="20"/>
      <c r="Y130" s="20"/>
      <c r="Z130" s="20"/>
      <c r="AA130" s="20"/>
      <c r="AB130" s="50"/>
      <c r="AC130" s="21"/>
      <c r="AD130" s="21"/>
      <c r="AE130" s="50"/>
      <c r="AF130" s="21"/>
      <c r="AG130" s="18"/>
      <c r="AH130" s="18"/>
      <c r="AI130" s="21"/>
      <c r="AJ130" s="21"/>
    </row>
    <row r="131" spans="1:36" ht="34" x14ac:dyDescent="0.2">
      <c r="A131" s="40" t="s">
        <v>971</v>
      </c>
      <c r="B131" s="12" t="s">
        <v>972</v>
      </c>
      <c r="C131" s="17"/>
      <c r="D131" s="17" t="s">
        <v>66</v>
      </c>
      <c r="E131" s="27"/>
      <c r="G131" s="18" t="str">
        <f>VLOOKUP(A131,LSO!A:D,4)</f>
        <v>H 3rd Reading:Passed 49-12-1-0-0</v>
      </c>
      <c r="H131" s="19">
        <f>VLOOKUP(A131,LSO!A:E,5)</f>
        <v>46074</v>
      </c>
      <c r="I131" s="18" t="str">
        <f>VLOOKUP(A131,LSO!A:D,3)</f>
        <v>Wharff</v>
      </c>
      <c r="J131" s="18" t="s">
        <v>151</v>
      </c>
      <c r="K131" s="18" t="s">
        <v>61</v>
      </c>
      <c r="L131" s="19">
        <v>46063</v>
      </c>
      <c r="M131" s="19">
        <v>46064</v>
      </c>
      <c r="N131" s="19" t="s">
        <v>1336</v>
      </c>
      <c r="O131" s="19" t="s">
        <v>864</v>
      </c>
      <c r="P131" s="20" t="s">
        <v>1412</v>
      </c>
      <c r="Q131" s="20">
        <v>46066</v>
      </c>
      <c r="R131" s="20">
        <v>46072</v>
      </c>
      <c r="S131" s="20">
        <v>46073</v>
      </c>
      <c r="T131" s="20">
        <v>46074</v>
      </c>
      <c r="U131" s="21" t="s">
        <v>1212</v>
      </c>
      <c r="V131" s="20"/>
      <c r="W131" s="21"/>
      <c r="X131" s="20"/>
      <c r="Y131" s="20"/>
      <c r="Z131" s="20"/>
      <c r="AA131" s="20"/>
      <c r="AB131" s="50"/>
      <c r="AC131" s="21"/>
      <c r="AD131" s="21"/>
      <c r="AE131" s="50"/>
      <c r="AF131" s="21"/>
      <c r="AG131" s="18"/>
      <c r="AH131" s="18"/>
      <c r="AI131" s="21"/>
      <c r="AJ131" s="21"/>
    </row>
    <row r="132" spans="1:36" ht="34" x14ac:dyDescent="0.2">
      <c r="A132" s="40" t="s">
        <v>973</v>
      </c>
      <c r="B132" s="12" t="s">
        <v>974</v>
      </c>
      <c r="C132" s="17"/>
      <c r="D132" s="17" t="s">
        <v>66</v>
      </c>
      <c r="E132" s="60" t="s">
        <v>828</v>
      </c>
      <c r="F132" s="17" t="s">
        <v>66</v>
      </c>
      <c r="G132" s="18" t="str">
        <f>VLOOKUP(A132,LSO!A:D,4)</f>
        <v>H Failed Introduction 27-34-1-0-0</v>
      </c>
      <c r="H132" s="19">
        <f>VLOOKUP(A132,LSO!A:E,5)</f>
        <v>46064</v>
      </c>
      <c r="I132" s="18" t="str">
        <f>VLOOKUP(A132,LSO!A:D,3)</f>
        <v>Brady</v>
      </c>
      <c r="J132" s="18" t="s">
        <v>151</v>
      </c>
      <c r="K132" s="18" t="s">
        <v>61</v>
      </c>
      <c r="L132" s="19">
        <v>46063</v>
      </c>
      <c r="M132" s="19">
        <v>46064</v>
      </c>
      <c r="N132" s="57" t="s">
        <v>1041</v>
      </c>
      <c r="O132" s="19"/>
      <c r="P132" s="20"/>
      <c r="Q132" s="20"/>
      <c r="R132" s="50"/>
      <c r="S132" s="21"/>
      <c r="T132" s="21"/>
      <c r="U132" s="21"/>
      <c r="V132" s="20"/>
      <c r="W132" s="21"/>
      <c r="X132" s="20"/>
      <c r="Y132" s="20"/>
      <c r="Z132" s="20"/>
      <c r="AA132" s="20"/>
      <c r="AB132" s="50"/>
      <c r="AC132" s="21"/>
      <c r="AD132" s="21"/>
      <c r="AE132" s="50"/>
      <c r="AF132" s="21"/>
      <c r="AG132" s="18"/>
      <c r="AH132" s="18"/>
      <c r="AI132" s="21"/>
      <c r="AJ132" s="21"/>
    </row>
    <row r="133" spans="1:36" ht="34" x14ac:dyDescent="0.2">
      <c r="A133" s="40" t="s">
        <v>975</v>
      </c>
      <c r="B133" s="12" t="s">
        <v>976</v>
      </c>
      <c r="C133" s="17"/>
      <c r="D133" s="17" t="s">
        <v>66</v>
      </c>
      <c r="E133" s="60" t="s">
        <v>828</v>
      </c>
      <c r="F133" s="17" t="s">
        <v>66</v>
      </c>
      <c r="G133" s="18" t="str">
        <f>VLOOKUP(A133,LSO!A:D,4)</f>
        <v>H Failed Introduction 29-32-1-0-0</v>
      </c>
      <c r="H133" s="19">
        <f>VLOOKUP(A133,LSO!A:E,5)</f>
        <v>46064</v>
      </c>
      <c r="I133" s="18" t="str">
        <f>VLOOKUP(A133,LSO!A:D,3)</f>
        <v>Davis</v>
      </c>
      <c r="J133" s="18" t="s">
        <v>151</v>
      </c>
      <c r="K133" s="18" t="s">
        <v>41</v>
      </c>
      <c r="L133" s="19">
        <v>46063</v>
      </c>
      <c r="M133" s="19">
        <v>46064</v>
      </c>
      <c r="N133" s="57" t="s">
        <v>1222</v>
      </c>
      <c r="O133" s="19"/>
      <c r="P133" s="20"/>
      <c r="Q133" s="20"/>
      <c r="R133" s="50"/>
      <c r="S133" s="21"/>
      <c r="T133" s="21"/>
      <c r="U133" s="21"/>
      <c r="V133" s="20"/>
      <c r="W133" s="21"/>
      <c r="X133" s="20"/>
      <c r="Y133" s="20"/>
      <c r="Z133" s="20"/>
      <c r="AA133" s="20"/>
      <c r="AB133" s="50"/>
      <c r="AC133" s="21"/>
      <c r="AD133" s="21"/>
      <c r="AE133" s="50"/>
      <c r="AF133" s="21"/>
      <c r="AG133" s="18"/>
      <c r="AH133" s="18"/>
      <c r="AI133" s="21"/>
      <c r="AJ133" s="21"/>
    </row>
    <row r="134" spans="1:36" ht="34" x14ac:dyDescent="0.2">
      <c r="A134" s="40" t="s">
        <v>977</v>
      </c>
      <c r="B134" s="12" t="s">
        <v>978</v>
      </c>
      <c r="C134" s="17"/>
      <c r="D134" s="17" t="s">
        <v>66</v>
      </c>
      <c r="E134" s="27"/>
      <c r="G134" s="18" t="str">
        <f>VLOOKUP(A134,LSO!A:D,4)</f>
        <v>H Placed on General File</v>
      </c>
      <c r="H134" s="19">
        <f>VLOOKUP(A134,LSO!A:E,5)</f>
        <v>46071</v>
      </c>
      <c r="I134" s="18" t="str">
        <f>VLOOKUP(A134,LSO!A:D,3)</f>
        <v>Davis</v>
      </c>
      <c r="J134" s="18" t="s">
        <v>151</v>
      </c>
      <c r="K134" s="18" t="s">
        <v>48</v>
      </c>
      <c r="L134" s="19">
        <v>46063</v>
      </c>
      <c r="M134" s="19">
        <v>46064</v>
      </c>
      <c r="N134" s="19" t="s">
        <v>1035</v>
      </c>
      <c r="O134" s="19" t="s">
        <v>876</v>
      </c>
      <c r="P134" s="20"/>
      <c r="Q134" s="20">
        <v>46071</v>
      </c>
      <c r="R134" s="50"/>
      <c r="S134" s="21"/>
      <c r="T134" s="21"/>
      <c r="U134" s="21"/>
      <c r="V134" s="20"/>
      <c r="W134" s="21"/>
      <c r="X134" s="20"/>
      <c r="Y134" s="20"/>
      <c r="Z134" s="20"/>
      <c r="AA134" s="20"/>
      <c r="AB134" s="50"/>
      <c r="AC134" s="21"/>
      <c r="AD134" s="21"/>
      <c r="AE134" s="50"/>
      <c r="AF134" s="21"/>
      <c r="AG134" s="18"/>
      <c r="AH134" s="18"/>
      <c r="AI134" s="21"/>
      <c r="AJ134" s="21"/>
    </row>
    <row r="135" spans="1:36" ht="17" x14ac:dyDescent="0.2">
      <c r="A135" s="40" t="s">
        <v>979</v>
      </c>
      <c r="B135" s="12" t="s">
        <v>980</v>
      </c>
      <c r="C135" s="17"/>
      <c r="D135" s="17" t="s">
        <v>66</v>
      </c>
      <c r="E135" s="60" t="s">
        <v>828</v>
      </c>
      <c r="F135" s="17" t="s">
        <v>66</v>
      </c>
      <c r="G135" s="18" t="str">
        <f>VLOOKUP(A135,LSO!A:D,4)</f>
        <v>H Failed Introduction 32-27-3-0-0</v>
      </c>
      <c r="H135" s="19">
        <f>VLOOKUP(A135,LSO!A:E,5)</f>
        <v>46064</v>
      </c>
      <c r="I135" s="18" t="str">
        <f>VLOOKUP(A135,LSO!A:D,3)</f>
        <v>Bear</v>
      </c>
      <c r="J135" s="18" t="s">
        <v>151</v>
      </c>
      <c r="K135" s="18" t="s">
        <v>54</v>
      </c>
      <c r="L135" s="19">
        <v>46063</v>
      </c>
      <c r="M135" s="19">
        <v>46064</v>
      </c>
      <c r="N135" s="57" t="s">
        <v>1337</v>
      </c>
      <c r="O135" s="19"/>
      <c r="P135" s="20"/>
      <c r="Q135" s="20"/>
      <c r="R135" s="50"/>
      <c r="S135" s="21"/>
      <c r="T135" s="21"/>
      <c r="U135" s="21"/>
      <c r="V135" s="20"/>
      <c r="W135" s="21"/>
      <c r="X135" s="20"/>
      <c r="Y135" s="20"/>
      <c r="Z135" s="20"/>
      <c r="AA135" s="20"/>
      <c r="AB135" s="50"/>
      <c r="AC135" s="21"/>
      <c r="AD135" s="21"/>
      <c r="AE135" s="50"/>
      <c r="AF135" s="21"/>
      <c r="AG135" s="18"/>
      <c r="AH135" s="18"/>
      <c r="AI135" s="21"/>
      <c r="AJ135" s="21"/>
    </row>
    <row r="136" spans="1:36" ht="34" x14ac:dyDescent="0.2">
      <c r="A136" s="40" t="s">
        <v>981</v>
      </c>
      <c r="B136" s="12" t="s">
        <v>982</v>
      </c>
      <c r="C136" s="17"/>
      <c r="D136" s="17" t="s">
        <v>66</v>
      </c>
      <c r="E136" s="60" t="s">
        <v>828</v>
      </c>
      <c r="F136" s="17" t="s">
        <v>66</v>
      </c>
      <c r="G136" s="18" t="str">
        <f>VLOOKUP(A136,LSO!A:D,4)</f>
        <v>H Failed Introduction 36-25-1-0-0</v>
      </c>
      <c r="H136" s="19">
        <f>VLOOKUP(A136,LSO!A:E,5)</f>
        <v>46064</v>
      </c>
      <c r="I136" s="18" t="str">
        <f>VLOOKUP(A136,LSO!A:D,3)</f>
        <v>Styvar</v>
      </c>
      <c r="J136" s="18" t="s">
        <v>151</v>
      </c>
      <c r="K136" s="18" t="s">
        <v>383</v>
      </c>
      <c r="L136" s="19">
        <v>46063</v>
      </c>
      <c r="M136" s="19">
        <v>46064</v>
      </c>
      <c r="N136" s="57" t="s">
        <v>1340</v>
      </c>
      <c r="O136" s="19"/>
      <c r="P136" s="20"/>
      <c r="Q136" s="20"/>
      <c r="R136" s="50"/>
      <c r="S136" s="21"/>
      <c r="T136" s="21"/>
      <c r="U136" s="21"/>
      <c r="V136" s="20"/>
      <c r="W136" s="21"/>
      <c r="X136" s="20"/>
      <c r="Y136" s="20"/>
      <c r="Z136" s="20"/>
      <c r="AA136" s="20"/>
      <c r="AB136" s="50"/>
      <c r="AC136" s="21"/>
      <c r="AD136" s="21"/>
      <c r="AE136" s="50"/>
      <c r="AF136" s="21"/>
      <c r="AG136" s="18"/>
      <c r="AH136" s="18"/>
      <c r="AI136" s="21"/>
      <c r="AJ136" s="21"/>
    </row>
    <row r="137" spans="1:36" ht="17" x14ac:dyDescent="0.2">
      <c r="A137" s="40" t="s">
        <v>983</v>
      </c>
      <c r="B137" s="12" t="s">
        <v>984</v>
      </c>
      <c r="C137" s="17"/>
      <c r="D137" s="17" t="s">
        <v>66</v>
      </c>
      <c r="E137" s="60" t="s">
        <v>828</v>
      </c>
      <c r="F137" s="17" t="s">
        <v>66</v>
      </c>
      <c r="G137" s="18" t="str">
        <f>VLOOKUP(A137,LSO!A:D,4)</f>
        <v>H Failed Introduction 17-44-1-0-0</v>
      </c>
      <c r="H137" s="19">
        <f>VLOOKUP(A137,LSO!A:E,5)</f>
        <v>46064</v>
      </c>
      <c r="I137" s="18" t="str">
        <f>VLOOKUP(A137,LSO!A:D,3)</f>
        <v>Nicholas</v>
      </c>
      <c r="J137" s="18" t="s">
        <v>151</v>
      </c>
      <c r="K137" s="18" t="s">
        <v>191</v>
      </c>
      <c r="L137" s="19">
        <v>46063</v>
      </c>
      <c r="M137" s="19">
        <v>46064</v>
      </c>
      <c r="N137" s="57" t="s">
        <v>1338</v>
      </c>
      <c r="O137" s="19"/>
      <c r="P137" s="20"/>
      <c r="Q137" s="20"/>
      <c r="R137" s="50"/>
      <c r="S137" s="21"/>
      <c r="T137" s="21"/>
      <c r="U137" s="21"/>
      <c r="V137" s="20"/>
      <c r="W137" s="21"/>
      <c r="X137" s="20"/>
      <c r="Y137" s="20"/>
      <c r="Z137" s="20"/>
      <c r="AA137" s="20"/>
      <c r="AB137" s="50"/>
      <c r="AC137" s="21"/>
      <c r="AD137" s="21"/>
      <c r="AE137" s="50"/>
      <c r="AF137" s="21"/>
      <c r="AG137" s="18"/>
      <c r="AH137" s="18"/>
      <c r="AI137" s="21"/>
      <c r="AJ137" s="21"/>
    </row>
    <row r="138" spans="1:36" ht="34" x14ac:dyDescent="0.2">
      <c r="A138" s="40" t="s">
        <v>985</v>
      </c>
      <c r="B138" s="12" t="s">
        <v>986</v>
      </c>
      <c r="C138" s="17"/>
      <c r="D138" s="17" t="s">
        <v>66</v>
      </c>
      <c r="E138" s="60" t="s">
        <v>65</v>
      </c>
      <c r="G138" s="18" t="str">
        <f>VLOOKUP(A138,LSO!A:D,4)</f>
        <v>H Withdrawn by Sponsor</v>
      </c>
      <c r="H138" s="19">
        <f>VLOOKUP(A138,LSO!A:E,5)</f>
        <v>46064</v>
      </c>
      <c r="I138" s="18" t="str">
        <f>VLOOKUP(A138,LSO!A:D,3)</f>
        <v>Nicholas</v>
      </c>
      <c r="J138" s="18" t="s">
        <v>151</v>
      </c>
      <c r="K138" s="18" t="s">
        <v>191</v>
      </c>
      <c r="L138" s="19">
        <v>46063</v>
      </c>
      <c r="M138" s="19" t="s">
        <v>65</v>
      </c>
      <c r="N138" s="19"/>
      <c r="O138" s="19"/>
      <c r="P138" s="20"/>
      <c r="Q138" s="20"/>
      <c r="R138" s="50"/>
      <c r="S138" s="21"/>
      <c r="T138" s="21"/>
      <c r="U138" s="21"/>
      <c r="V138" s="20"/>
      <c r="W138" s="21"/>
      <c r="X138" s="20"/>
      <c r="Y138" s="20"/>
      <c r="Z138" s="20"/>
      <c r="AA138" s="20"/>
      <c r="AB138" s="50"/>
      <c r="AC138" s="21"/>
      <c r="AD138" s="21"/>
      <c r="AE138" s="50"/>
      <c r="AF138" s="21"/>
      <c r="AG138" s="18"/>
      <c r="AH138" s="18"/>
      <c r="AI138" s="21"/>
      <c r="AJ138" s="21"/>
    </row>
    <row r="139" spans="1:36" ht="34" x14ac:dyDescent="0.2">
      <c r="A139" s="40" t="s">
        <v>987</v>
      </c>
      <c r="B139" s="12" t="s">
        <v>988</v>
      </c>
      <c r="C139" s="17"/>
      <c r="D139" s="17" t="s">
        <v>66</v>
      </c>
      <c r="E139" s="60" t="s">
        <v>104</v>
      </c>
      <c r="G139" s="18" t="str">
        <f>VLOOKUP(A139,LSO!A:D,4)</f>
        <v>H Did not Consider for Introduction</v>
      </c>
      <c r="H139" s="19">
        <f>VLOOKUP(A139,LSO!A:E,5)</f>
        <v>46066</v>
      </c>
      <c r="I139" s="18" t="str">
        <f>VLOOKUP(A139,LSO!A:D,3)</f>
        <v>Yin</v>
      </c>
      <c r="J139" s="18" t="s">
        <v>151</v>
      </c>
      <c r="K139" s="18" t="s">
        <v>61</v>
      </c>
      <c r="L139" s="19">
        <v>46063</v>
      </c>
      <c r="M139" s="19"/>
      <c r="N139" s="19"/>
      <c r="O139" s="19"/>
      <c r="P139" s="20"/>
      <c r="Q139" s="20"/>
      <c r="R139" s="50"/>
      <c r="S139" s="21"/>
      <c r="T139" s="21"/>
      <c r="U139" s="21"/>
      <c r="V139" s="20"/>
      <c r="W139" s="21"/>
      <c r="X139" s="20"/>
      <c r="Y139" s="20"/>
      <c r="Z139" s="20"/>
      <c r="AA139" s="20"/>
      <c r="AB139" s="50"/>
      <c r="AC139" s="21"/>
      <c r="AD139" s="21"/>
      <c r="AE139" s="50"/>
      <c r="AF139" s="21"/>
      <c r="AG139" s="18"/>
      <c r="AH139" s="18"/>
      <c r="AI139" s="21"/>
      <c r="AJ139" s="21"/>
    </row>
    <row r="140" spans="1:36" ht="34" x14ac:dyDescent="0.2">
      <c r="A140" s="40" t="s">
        <v>989</v>
      </c>
      <c r="B140" s="12" t="s">
        <v>990</v>
      </c>
      <c r="C140" s="17"/>
      <c r="D140" s="17" t="s">
        <v>66</v>
      </c>
      <c r="E140" s="60" t="s">
        <v>828</v>
      </c>
      <c r="F140" s="17" t="s">
        <v>66</v>
      </c>
      <c r="G140" s="18" t="str">
        <f>VLOOKUP(A140,LSO!A:D,4)</f>
        <v>H Failed Introduction 31-30-1-0-0</v>
      </c>
      <c r="H140" s="19">
        <f>VLOOKUP(A140,LSO!A:E,5)</f>
        <v>46064</v>
      </c>
      <c r="I140" s="18" t="str">
        <f>VLOOKUP(A140,LSO!A:D,3)</f>
        <v>Filer</v>
      </c>
      <c r="J140" s="18" t="s">
        <v>151</v>
      </c>
      <c r="K140" s="18" t="s">
        <v>68</v>
      </c>
      <c r="L140" s="19">
        <v>46063</v>
      </c>
      <c r="M140" s="19">
        <v>46064</v>
      </c>
      <c r="N140" s="57" t="s">
        <v>1040</v>
      </c>
      <c r="O140" s="19"/>
      <c r="P140" s="20"/>
      <c r="Q140" s="20"/>
      <c r="R140" s="50"/>
      <c r="S140" s="21"/>
      <c r="T140" s="21"/>
      <c r="U140" s="21"/>
      <c r="V140" s="20"/>
      <c r="W140" s="21"/>
      <c r="X140" s="20"/>
      <c r="Y140" s="20"/>
      <c r="Z140" s="20"/>
      <c r="AA140" s="20"/>
      <c r="AB140" s="50"/>
      <c r="AC140" s="21"/>
      <c r="AD140" s="21"/>
      <c r="AE140" s="50"/>
      <c r="AF140" s="21"/>
      <c r="AG140" s="18"/>
      <c r="AH140" s="18"/>
      <c r="AI140" s="21"/>
      <c r="AJ140" s="21"/>
    </row>
    <row r="141" spans="1:36" ht="34" x14ac:dyDescent="0.2">
      <c r="A141" s="40" t="s">
        <v>991</v>
      </c>
      <c r="B141" s="12" t="s">
        <v>992</v>
      </c>
      <c r="C141" s="17"/>
      <c r="D141" s="17" t="s">
        <v>66</v>
      </c>
      <c r="E141" s="17"/>
      <c r="G141" s="18" t="str">
        <f>VLOOKUP(A141,LSO!A:D,4)</f>
        <v>H Placed on General File</v>
      </c>
      <c r="H141" s="19">
        <f>VLOOKUP(A141,LSO!A:E,5)</f>
        <v>46066</v>
      </c>
      <c r="I141" s="18" t="str">
        <f>VLOOKUP(A141,LSO!A:D,3)</f>
        <v>Filer</v>
      </c>
      <c r="J141" s="18" t="s">
        <v>151</v>
      </c>
      <c r="K141" s="18" t="s">
        <v>383</v>
      </c>
      <c r="L141" s="19">
        <v>46063</v>
      </c>
      <c r="M141" s="19">
        <v>46064</v>
      </c>
      <c r="N141" s="19" t="s">
        <v>1032</v>
      </c>
      <c r="O141" s="19" t="s">
        <v>851</v>
      </c>
      <c r="P141" s="20" t="s">
        <v>1413</v>
      </c>
      <c r="Q141" s="20">
        <v>46066</v>
      </c>
      <c r="R141" s="50"/>
      <c r="S141" s="21"/>
      <c r="T141" s="21"/>
      <c r="U141" s="21"/>
      <c r="V141" s="20"/>
      <c r="W141" s="21"/>
      <c r="X141" s="20"/>
      <c r="Y141" s="20"/>
      <c r="Z141" s="20"/>
      <c r="AA141" s="20"/>
      <c r="AB141" s="50"/>
      <c r="AC141" s="21"/>
      <c r="AD141" s="21"/>
      <c r="AE141" s="50"/>
      <c r="AF141" s="21"/>
      <c r="AG141" s="18"/>
      <c r="AH141" s="18"/>
      <c r="AI141" s="21"/>
      <c r="AJ141" s="21"/>
    </row>
    <row r="142" spans="1:36" ht="17" x14ac:dyDescent="0.2">
      <c r="A142" s="40" t="s">
        <v>993</v>
      </c>
      <c r="B142" s="12" t="s">
        <v>994</v>
      </c>
      <c r="C142" s="17"/>
      <c r="D142" s="17" t="s">
        <v>66</v>
      </c>
      <c r="E142" s="27"/>
      <c r="G142" s="18" t="str">
        <f>VLOOKUP(A142,LSO!A:D,4)</f>
        <v>H 3rd Reading:Laid Back</v>
      </c>
      <c r="H142" s="19">
        <f>VLOOKUP(A142,LSO!A:E,5)</f>
        <v>46074</v>
      </c>
      <c r="I142" s="18" t="str">
        <f>VLOOKUP(A142,LSO!A:D,3)</f>
        <v>Bear</v>
      </c>
      <c r="J142" s="18" t="s">
        <v>151</v>
      </c>
      <c r="K142" s="18" t="s">
        <v>61</v>
      </c>
      <c r="L142" s="19">
        <v>46063</v>
      </c>
      <c r="M142" s="19">
        <v>46064</v>
      </c>
      <c r="N142" s="19" t="s">
        <v>1045</v>
      </c>
      <c r="O142" s="19" t="s">
        <v>864</v>
      </c>
      <c r="P142" s="20"/>
      <c r="Q142" s="20">
        <v>46070</v>
      </c>
      <c r="R142" s="20">
        <v>46072</v>
      </c>
      <c r="S142" s="20">
        <v>46073</v>
      </c>
      <c r="T142" s="21" t="s">
        <v>1514</v>
      </c>
      <c r="U142" s="21"/>
      <c r="V142" s="20"/>
      <c r="W142" s="21"/>
      <c r="X142" s="20"/>
      <c r="Y142" s="20"/>
      <c r="Z142" s="20"/>
      <c r="AA142" s="20"/>
      <c r="AB142" s="50"/>
      <c r="AC142" s="21"/>
      <c r="AD142" s="21"/>
      <c r="AE142" s="50"/>
      <c r="AF142" s="21"/>
      <c r="AG142" s="18"/>
      <c r="AH142" s="18"/>
      <c r="AI142" s="21"/>
      <c r="AJ142" s="21"/>
    </row>
    <row r="143" spans="1:36" ht="34" x14ac:dyDescent="0.2">
      <c r="A143" s="40" t="s">
        <v>995</v>
      </c>
      <c r="B143" s="12" t="s">
        <v>996</v>
      </c>
      <c r="C143" s="17"/>
      <c r="D143" s="17" t="s">
        <v>66</v>
      </c>
      <c r="E143" s="60" t="s">
        <v>828</v>
      </c>
      <c r="F143" s="17" t="s">
        <v>66</v>
      </c>
      <c r="G143" s="18" t="str">
        <f>VLOOKUP(A143,LSO!A:D,4)</f>
        <v>H Failed Introduction 30-30-2-0-0</v>
      </c>
      <c r="H143" s="19">
        <f>VLOOKUP(A143,LSO!A:E,5)</f>
        <v>46064</v>
      </c>
      <c r="I143" s="18" t="str">
        <f>VLOOKUP(A143,LSO!A:D,3)</f>
        <v>Jarvis</v>
      </c>
      <c r="J143" s="18" t="s">
        <v>151</v>
      </c>
      <c r="K143" s="18" t="s">
        <v>44</v>
      </c>
      <c r="L143" s="19">
        <v>46063</v>
      </c>
      <c r="M143" s="19">
        <v>46064</v>
      </c>
      <c r="N143" s="57" t="s">
        <v>1347</v>
      </c>
      <c r="O143" s="19"/>
      <c r="P143" s="20"/>
      <c r="Q143" s="20"/>
      <c r="R143" s="50"/>
      <c r="S143" s="21"/>
      <c r="T143" s="21"/>
      <c r="U143" s="21"/>
      <c r="V143" s="20"/>
      <c r="W143" s="21"/>
      <c r="X143" s="20"/>
      <c r="Y143" s="20"/>
      <c r="Z143" s="20"/>
      <c r="AA143" s="20"/>
      <c r="AB143" s="50"/>
      <c r="AC143" s="21"/>
      <c r="AD143" s="21"/>
      <c r="AE143" s="50"/>
      <c r="AF143" s="21"/>
      <c r="AG143" s="18"/>
      <c r="AH143" s="18"/>
      <c r="AI143" s="21"/>
      <c r="AJ143" s="21"/>
    </row>
    <row r="144" spans="1:36" ht="17" x14ac:dyDescent="0.2">
      <c r="A144" s="40" t="s">
        <v>997</v>
      </c>
      <c r="B144" s="12" t="s">
        <v>998</v>
      </c>
      <c r="C144" s="17"/>
      <c r="D144" s="17" t="s">
        <v>66</v>
      </c>
      <c r="E144" s="27"/>
      <c r="G144" s="18" t="str">
        <f>VLOOKUP(A144,LSO!A:D,4)</f>
        <v>H Placed on General File</v>
      </c>
      <c r="H144" s="19">
        <f>VLOOKUP(A144,LSO!A:E,5)</f>
        <v>46072</v>
      </c>
      <c r="I144" s="18" t="str">
        <f>VLOOKUP(A144,LSO!A:D,3)</f>
        <v>Ottman</v>
      </c>
      <c r="J144" s="18" t="s">
        <v>151</v>
      </c>
      <c r="K144" s="18" t="s">
        <v>61</v>
      </c>
      <c r="L144" s="19">
        <v>46063</v>
      </c>
      <c r="M144" s="19">
        <v>46064</v>
      </c>
      <c r="N144" s="19" t="s">
        <v>1346</v>
      </c>
      <c r="O144" s="19" t="s">
        <v>872</v>
      </c>
      <c r="P144" s="20"/>
      <c r="Q144" s="20">
        <v>46072</v>
      </c>
      <c r="R144" s="50"/>
      <c r="S144" s="21"/>
      <c r="T144" s="21"/>
      <c r="U144" s="21"/>
      <c r="V144" s="20"/>
      <c r="W144" s="21"/>
      <c r="X144" s="20"/>
      <c r="Y144" s="20"/>
      <c r="Z144" s="20"/>
      <c r="AA144" s="20"/>
      <c r="AB144" s="50"/>
      <c r="AC144" s="21"/>
      <c r="AD144" s="21"/>
      <c r="AE144" s="50"/>
      <c r="AF144" s="21"/>
      <c r="AG144" s="18"/>
      <c r="AH144" s="18"/>
      <c r="AI144" s="21"/>
      <c r="AJ144" s="21"/>
    </row>
    <row r="145" spans="1:36" ht="34" x14ac:dyDescent="0.2">
      <c r="A145" s="40" t="s">
        <v>999</v>
      </c>
      <c r="B145" s="12" t="s">
        <v>1000</v>
      </c>
      <c r="C145" s="17"/>
      <c r="D145" s="17" t="s">
        <v>66</v>
      </c>
      <c r="E145" s="27"/>
      <c r="G145" s="18" t="str">
        <f>VLOOKUP(A145,LSO!A:D,4)</f>
        <v>H Placed on General File</v>
      </c>
      <c r="H145" s="19">
        <f>VLOOKUP(A145,LSO!A:E,5)</f>
        <v>46066</v>
      </c>
      <c r="I145" s="18" t="str">
        <f>VLOOKUP(A145,LSO!A:D,3)</f>
        <v>Campbell, E</v>
      </c>
      <c r="J145" s="18" t="s">
        <v>151</v>
      </c>
      <c r="K145" s="18" t="s">
        <v>50</v>
      </c>
      <c r="L145" s="19">
        <v>46063</v>
      </c>
      <c r="M145" s="19">
        <v>46064</v>
      </c>
      <c r="N145" s="19" t="s">
        <v>1345</v>
      </c>
      <c r="O145" s="19" t="s">
        <v>851</v>
      </c>
      <c r="P145" s="20" t="s">
        <v>1349</v>
      </c>
      <c r="Q145" s="20">
        <v>46066</v>
      </c>
      <c r="R145" s="50"/>
      <c r="S145" s="21"/>
      <c r="T145" s="21"/>
      <c r="U145" s="21"/>
      <c r="V145" s="20"/>
      <c r="W145" s="21"/>
      <c r="X145" s="20"/>
      <c r="Y145" s="20"/>
      <c r="Z145" s="20"/>
      <c r="AA145" s="20"/>
      <c r="AB145" s="50"/>
      <c r="AC145" s="21"/>
      <c r="AD145" s="21"/>
      <c r="AE145" s="50"/>
      <c r="AF145" s="21"/>
      <c r="AG145" s="18"/>
      <c r="AH145" s="18"/>
      <c r="AI145" s="21"/>
      <c r="AJ145" s="21"/>
    </row>
    <row r="146" spans="1:36" ht="34" x14ac:dyDescent="0.2">
      <c r="A146" s="40" t="s">
        <v>1001</v>
      </c>
      <c r="B146" s="12" t="s">
        <v>1002</v>
      </c>
      <c r="C146" s="17"/>
      <c r="D146" s="17" t="s">
        <v>66</v>
      </c>
      <c r="E146" s="27"/>
      <c r="G146" s="18" t="str">
        <f>VLOOKUP(A146,LSO!A:D,4)</f>
        <v>H 3rd Reading:Laid Back</v>
      </c>
      <c r="H146" s="19">
        <f>VLOOKUP(A146,LSO!A:E,5)</f>
        <v>46074</v>
      </c>
      <c r="I146" s="18" t="str">
        <f>VLOOKUP(A146,LSO!A:D,3)</f>
        <v>Yin</v>
      </c>
      <c r="J146" s="18" t="s">
        <v>151</v>
      </c>
      <c r="K146" s="18" t="s">
        <v>45</v>
      </c>
      <c r="L146" s="19">
        <v>46063</v>
      </c>
      <c r="M146" s="19">
        <v>46064</v>
      </c>
      <c r="N146" s="19" t="s">
        <v>1344</v>
      </c>
      <c r="O146" s="19" t="s">
        <v>863</v>
      </c>
      <c r="P146" s="20"/>
      <c r="Q146" s="20">
        <v>46071</v>
      </c>
      <c r="R146" s="20">
        <v>46072</v>
      </c>
      <c r="S146" s="20">
        <v>46073</v>
      </c>
      <c r="T146" s="21" t="s">
        <v>1514</v>
      </c>
      <c r="U146" s="21"/>
      <c r="V146" s="20"/>
      <c r="W146" s="21"/>
      <c r="X146" s="20"/>
      <c r="Y146" s="20"/>
      <c r="Z146" s="20"/>
      <c r="AA146" s="20"/>
      <c r="AB146" s="50"/>
      <c r="AC146" s="21"/>
      <c r="AD146" s="21"/>
      <c r="AE146" s="50"/>
      <c r="AF146" s="21"/>
      <c r="AG146" s="18"/>
      <c r="AH146" s="18"/>
      <c r="AI146" s="21"/>
      <c r="AJ146" s="21"/>
    </row>
    <row r="147" spans="1:36" ht="34" x14ac:dyDescent="0.2">
      <c r="A147" s="40" t="s">
        <v>1003</v>
      </c>
      <c r="B147" s="12" t="s">
        <v>1004</v>
      </c>
      <c r="C147" s="17"/>
      <c r="D147" s="17" t="s">
        <v>66</v>
      </c>
      <c r="E147" s="60" t="s">
        <v>1500</v>
      </c>
      <c r="F147" s="59" t="s">
        <v>66</v>
      </c>
      <c r="G147" s="18" t="str">
        <f>VLOOKUP(A147,LSO!A:D,4)</f>
        <v>H No report prior to CoW Cutoff</v>
      </c>
      <c r="H147" s="19">
        <f>VLOOKUP(A147,LSO!A:E,5)</f>
        <v>46073</v>
      </c>
      <c r="I147" s="18" t="str">
        <f>VLOOKUP(A147,LSO!A:D,3)</f>
        <v>Storer</v>
      </c>
      <c r="J147" s="18" t="s">
        <v>151</v>
      </c>
      <c r="K147" s="18" t="s">
        <v>68</v>
      </c>
      <c r="L147" s="19">
        <v>46063</v>
      </c>
      <c r="M147" s="19">
        <v>46064</v>
      </c>
      <c r="N147" s="19" t="s">
        <v>1348</v>
      </c>
      <c r="O147" s="19" t="s">
        <v>863</v>
      </c>
      <c r="P147" s="62"/>
      <c r="Q147" s="20"/>
      <c r="R147" s="50"/>
      <c r="S147" s="21"/>
      <c r="T147" s="21"/>
      <c r="U147" s="21"/>
      <c r="V147" s="20"/>
      <c r="W147" s="21"/>
      <c r="X147" s="20"/>
      <c r="Y147" s="20"/>
      <c r="Z147" s="20"/>
      <c r="AA147" s="20"/>
      <c r="AB147" s="50"/>
      <c r="AC147" s="21"/>
      <c r="AD147" s="21"/>
      <c r="AE147" s="50"/>
      <c r="AF147" s="21"/>
      <c r="AG147" s="18"/>
      <c r="AH147" s="18"/>
      <c r="AI147" s="21"/>
      <c r="AJ147" s="21"/>
    </row>
    <row r="148" spans="1:36" ht="34" x14ac:dyDescent="0.2">
      <c r="A148" s="40" t="s">
        <v>1005</v>
      </c>
      <c r="B148" s="12" t="s">
        <v>1006</v>
      </c>
      <c r="C148" s="17"/>
      <c r="D148" s="17" t="s">
        <v>66</v>
      </c>
      <c r="E148" s="27"/>
      <c r="G148" s="18" t="str">
        <f>VLOOKUP(A148,LSO!A:D,4)</f>
        <v>H 3rd Reading:Passed 56-5-1-0-0</v>
      </c>
      <c r="H148" s="19">
        <f>VLOOKUP(A148,LSO!A:E,5)</f>
        <v>46074</v>
      </c>
      <c r="I148" s="18" t="str">
        <f>VLOOKUP(A148,LSO!A:D,3)</f>
        <v>Locke</v>
      </c>
      <c r="J148" s="18" t="s">
        <v>151</v>
      </c>
      <c r="K148" s="18" t="s">
        <v>45</v>
      </c>
      <c r="L148" s="19">
        <v>46063</v>
      </c>
      <c r="M148" s="19">
        <v>46064</v>
      </c>
      <c r="N148" s="19" t="s">
        <v>1043</v>
      </c>
      <c r="O148" s="19" t="s">
        <v>1440</v>
      </c>
      <c r="P148" s="20"/>
      <c r="Q148" s="20">
        <v>46071</v>
      </c>
      <c r="R148" s="20">
        <v>46072</v>
      </c>
      <c r="S148" s="20">
        <v>46073</v>
      </c>
      <c r="T148" s="20">
        <v>46074</v>
      </c>
      <c r="U148" s="21" t="s">
        <v>1516</v>
      </c>
      <c r="V148" s="20"/>
      <c r="W148" s="21"/>
      <c r="X148" s="20"/>
      <c r="Y148" s="20"/>
      <c r="Z148" s="20"/>
      <c r="AA148" s="20"/>
      <c r="AB148" s="50"/>
      <c r="AC148" s="21"/>
      <c r="AD148" s="21"/>
      <c r="AE148" s="50"/>
      <c r="AF148" s="21"/>
      <c r="AG148" s="18"/>
      <c r="AH148" s="18"/>
      <c r="AI148" s="21"/>
      <c r="AJ148" s="21"/>
    </row>
    <row r="149" spans="1:36" ht="17" x14ac:dyDescent="0.2">
      <c r="A149" s="40" t="s">
        <v>1061</v>
      </c>
      <c r="B149" s="12" t="s">
        <v>1062</v>
      </c>
      <c r="C149" s="17"/>
      <c r="D149" s="17" t="s">
        <v>66</v>
      </c>
      <c r="E149" s="60" t="s">
        <v>828</v>
      </c>
      <c r="F149" s="17" t="s">
        <v>66</v>
      </c>
      <c r="G149" s="18" t="str">
        <f>VLOOKUP(A149,LSO!A:D,4)</f>
        <v>H Failed Introduction 36-24-2-0-0</v>
      </c>
      <c r="H149" s="19">
        <f>VLOOKUP(A149,LSO!A:E,5)</f>
        <v>46066</v>
      </c>
      <c r="I149" s="18" t="str">
        <f>VLOOKUP(A149,LSO!A:D,3)</f>
        <v>Campbell, K</v>
      </c>
      <c r="J149" s="18" t="s">
        <v>151</v>
      </c>
      <c r="K149" s="18" t="s">
        <v>45</v>
      </c>
      <c r="L149" s="19">
        <v>46063</v>
      </c>
      <c r="M149" s="19">
        <v>46066</v>
      </c>
      <c r="N149" s="57" t="s">
        <v>1404</v>
      </c>
      <c r="O149" s="19"/>
      <c r="P149" s="20"/>
      <c r="Q149" s="20"/>
      <c r="R149" s="50"/>
      <c r="S149" s="21"/>
      <c r="T149" s="21"/>
      <c r="U149" s="21"/>
      <c r="V149" s="20"/>
      <c r="W149" s="21"/>
      <c r="X149" s="20"/>
      <c r="Y149" s="20"/>
      <c r="Z149" s="20"/>
      <c r="AA149" s="20"/>
      <c r="AB149" s="50"/>
      <c r="AC149" s="21"/>
      <c r="AD149" s="21"/>
      <c r="AE149" s="50"/>
      <c r="AF149" s="21"/>
      <c r="AG149" s="18"/>
      <c r="AH149" s="18"/>
      <c r="AI149" s="21"/>
      <c r="AJ149" s="21"/>
    </row>
    <row r="150" spans="1:36" ht="34" x14ac:dyDescent="0.2">
      <c r="A150" s="40" t="s">
        <v>1063</v>
      </c>
      <c r="B150" s="12" t="s">
        <v>1064</v>
      </c>
      <c r="C150" s="17"/>
      <c r="D150" s="17" t="s">
        <v>66</v>
      </c>
      <c r="E150" s="60" t="s">
        <v>104</v>
      </c>
      <c r="G150" s="18" t="str">
        <f>VLOOKUP(A150,LSO!A:D,4)</f>
        <v>H Did not Consider for Introduction</v>
      </c>
      <c r="H150" s="19">
        <f>VLOOKUP(A150,LSO!A:E,5)</f>
        <v>46066</v>
      </c>
      <c r="I150" s="18" t="str">
        <f>VLOOKUP(A150,LSO!A:D,3)</f>
        <v>Provenza</v>
      </c>
      <c r="J150" s="18" t="s">
        <v>151</v>
      </c>
      <c r="K150" s="18" t="s">
        <v>44</v>
      </c>
      <c r="L150" s="19">
        <v>46063</v>
      </c>
      <c r="M150" s="19"/>
      <c r="N150" s="19"/>
      <c r="O150" s="19"/>
      <c r="P150" s="20"/>
      <c r="Q150" s="20"/>
      <c r="R150" s="50"/>
      <c r="S150" s="21"/>
      <c r="T150" s="21"/>
      <c r="U150" s="21"/>
      <c r="V150" s="20"/>
      <c r="W150" s="21"/>
      <c r="X150" s="20"/>
      <c r="Y150" s="20"/>
      <c r="Z150" s="20"/>
      <c r="AA150" s="20"/>
      <c r="AB150" s="50"/>
      <c r="AC150" s="21"/>
      <c r="AD150" s="21"/>
      <c r="AE150" s="50"/>
      <c r="AF150" s="21"/>
      <c r="AG150" s="18"/>
      <c r="AH150" s="18"/>
      <c r="AI150" s="21"/>
      <c r="AJ150" s="21"/>
    </row>
    <row r="151" spans="1:36" ht="34" x14ac:dyDescent="0.2">
      <c r="A151" s="40" t="s">
        <v>1065</v>
      </c>
      <c r="B151" s="12" t="s">
        <v>1066</v>
      </c>
      <c r="C151" s="17"/>
      <c r="D151" s="17" t="s">
        <v>66</v>
      </c>
      <c r="E151" s="27"/>
      <c r="G151" s="18" t="str">
        <f>VLOOKUP(A151,LSO!A:D,4)</f>
        <v>H Placed on General File</v>
      </c>
      <c r="H151" s="19">
        <f>VLOOKUP(A151,LSO!A:E,5)</f>
        <v>46071</v>
      </c>
      <c r="I151" s="18" t="str">
        <f>VLOOKUP(A151,LSO!A:D,3)</f>
        <v>Geringer</v>
      </c>
      <c r="J151" s="18" t="s">
        <v>151</v>
      </c>
      <c r="K151" s="18" t="s">
        <v>185</v>
      </c>
      <c r="L151" s="19">
        <v>46063</v>
      </c>
      <c r="M151" s="19">
        <v>46066</v>
      </c>
      <c r="N151" s="19" t="s">
        <v>1335</v>
      </c>
      <c r="O151" s="19" t="s">
        <v>864</v>
      </c>
      <c r="P151" s="20"/>
      <c r="Q151" s="20">
        <v>46071</v>
      </c>
      <c r="R151" s="50"/>
      <c r="S151" s="21"/>
      <c r="T151" s="21"/>
      <c r="U151" s="21"/>
      <c r="V151" s="20"/>
      <c r="W151" s="21"/>
      <c r="X151" s="20"/>
      <c r="Y151" s="20"/>
      <c r="Z151" s="20"/>
      <c r="AA151" s="20"/>
      <c r="AB151" s="50"/>
      <c r="AC151" s="21"/>
      <c r="AD151" s="21"/>
      <c r="AE151" s="50"/>
      <c r="AF151" s="21"/>
      <c r="AG151" s="18"/>
      <c r="AH151" s="18"/>
      <c r="AI151" s="21"/>
      <c r="AJ151" s="21"/>
    </row>
    <row r="152" spans="1:36" ht="34" x14ac:dyDescent="0.2">
      <c r="A152" s="40" t="s">
        <v>1067</v>
      </c>
      <c r="B152" s="12" t="s">
        <v>1068</v>
      </c>
      <c r="C152" s="17"/>
      <c r="D152" s="17" t="s">
        <v>66</v>
      </c>
      <c r="E152" s="60" t="s">
        <v>104</v>
      </c>
      <c r="G152" s="18" t="str">
        <f>VLOOKUP(A152,LSO!A:D,4)</f>
        <v>H Did not Consider for Introduction</v>
      </c>
      <c r="H152" s="19">
        <f>VLOOKUP(A152,LSO!A:E,5)</f>
        <v>46066</v>
      </c>
      <c r="I152" s="18" t="str">
        <f>VLOOKUP(A152,LSO!A:D,3)</f>
        <v>Brady</v>
      </c>
      <c r="J152" s="18" t="s">
        <v>151</v>
      </c>
      <c r="K152" s="18" t="s">
        <v>48</v>
      </c>
      <c r="L152" s="19">
        <v>46063</v>
      </c>
      <c r="M152" s="19"/>
      <c r="N152" s="19"/>
      <c r="O152" s="19"/>
      <c r="P152" s="20"/>
      <c r="Q152" s="20"/>
      <c r="R152" s="50"/>
      <c r="S152" s="21"/>
      <c r="T152" s="21"/>
      <c r="U152" s="21"/>
      <c r="V152" s="20"/>
      <c r="W152" s="21"/>
      <c r="X152" s="20"/>
      <c r="Y152" s="20"/>
      <c r="Z152" s="20"/>
      <c r="AA152" s="20"/>
      <c r="AB152" s="50"/>
      <c r="AC152" s="21"/>
      <c r="AD152" s="21"/>
      <c r="AE152" s="50"/>
      <c r="AF152" s="21"/>
      <c r="AG152" s="18"/>
      <c r="AH152" s="18"/>
      <c r="AI152" s="21"/>
      <c r="AJ152" s="21"/>
    </row>
    <row r="153" spans="1:36" ht="34" x14ac:dyDescent="0.2">
      <c r="A153" s="40" t="s">
        <v>1069</v>
      </c>
      <c r="B153" s="12" t="s">
        <v>1070</v>
      </c>
      <c r="C153" s="17"/>
      <c r="D153" s="17" t="s">
        <v>66</v>
      </c>
      <c r="E153" s="60" t="s">
        <v>104</v>
      </c>
      <c r="G153" s="18" t="str">
        <f>VLOOKUP(A153,LSO!A:D,4)</f>
        <v>H Did not Consider for Introduction</v>
      </c>
      <c r="H153" s="19">
        <f>VLOOKUP(A153,LSO!A:E,5)</f>
        <v>46066</v>
      </c>
      <c r="I153" s="18" t="str">
        <f>VLOOKUP(A153,LSO!A:D,3)</f>
        <v>Strock</v>
      </c>
      <c r="J153" s="18" t="s">
        <v>151</v>
      </c>
      <c r="K153" s="18" t="s">
        <v>19</v>
      </c>
      <c r="L153" s="19">
        <v>46063</v>
      </c>
      <c r="M153" s="19"/>
      <c r="N153" s="19"/>
      <c r="O153" s="19"/>
      <c r="P153" s="20"/>
      <c r="Q153" s="20"/>
      <c r="R153" s="50"/>
      <c r="S153" s="21"/>
      <c r="T153" s="21"/>
      <c r="U153" s="21"/>
      <c r="V153" s="20"/>
      <c r="W153" s="21"/>
      <c r="X153" s="20"/>
      <c r="Y153" s="20"/>
      <c r="Z153" s="20"/>
      <c r="AA153" s="20"/>
      <c r="AB153" s="50"/>
      <c r="AC153" s="21"/>
      <c r="AD153" s="21"/>
      <c r="AE153" s="50"/>
      <c r="AF153" s="21"/>
      <c r="AG153" s="18"/>
      <c r="AH153" s="18"/>
      <c r="AI153" s="21"/>
      <c r="AJ153" s="21"/>
    </row>
    <row r="154" spans="1:36" ht="34" x14ac:dyDescent="0.2">
      <c r="A154" s="40" t="s">
        <v>1071</v>
      </c>
      <c r="B154" s="12" t="s">
        <v>1072</v>
      </c>
      <c r="C154" s="17"/>
      <c r="D154" s="17" t="s">
        <v>66</v>
      </c>
      <c r="E154" s="60" t="s">
        <v>104</v>
      </c>
      <c r="G154" s="18" t="str">
        <f>VLOOKUP(A154,LSO!A:D,4)</f>
        <v>H Did not Consider for Introduction</v>
      </c>
      <c r="H154" s="19">
        <f>VLOOKUP(A154,LSO!A:E,5)</f>
        <v>46066</v>
      </c>
      <c r="I154" s="18" t="str">
        <f>VLOOKUP(A154,LSO!A:D,3)</f>
        <v>Schmid</v>
      </c>
      <c r="J154" s="18" t="s">
        <v>151</v>
      </c>
      <c r="K154" s="18" t="s">
        <v>53</v>
      </c>
      <c r="L154" s="19">
        <v>46063</v>
      </c>
      <c r="M154" s="19"/>
      <c r="N154" s="19"/>
      <c r="O154" s="19"/>
      <c r="P154" s="20"/>
      <c r="Q154" s="20"/>
      <c r="R154" s="50"/>
      <c r="S154" s="21"/>
      <c r="T154" s="21"/>
      <c r="U154" s="21"/>
      <c r="V154" s="20"/>
      <c r="W154" s="21"/>
      <c r="X154" s="20"/>
      <c r="Y154" s="20"/>
      <c r="Z154" s="20"/>
      <c r="AA154" s="20"/>
      <c r="AB154" s="50"/>
      <c r="AC154" s="21"/>
      <c r="AD154" s="21"/>
      <c r="AE154" s="50"/>
      <c r="AF154" s="21"/>
      <c r="AG154" s="18"/>
      <c r="AH154" s="18"/>
      <c r="AI154" s="21"/>
      <c r="AJ154" s="21"/>
    </row>
    <row r="155" spans="1:36" ht="34" x14ac:dyDescent="0.2">
      <c r="A155" s="40" t="s">
        <v>1073</v>
      </c>
      <c r="B155" s="12" t="s">
        <v>1074</v>
      </c>
      <c r="C155" s="17"/>
      <c r="D155" s="17" t="s">
        <v>66</v>
      </c>
      <c r="E155" s="60" t="s">
        <v>104</v>
      </c>
      <c r="G155" s="18" t="str">
        <f>VLOOKUP(A155,LSO!A:D,4)</f>
        <v>H Did not Consider for Introduction</v>
      </c>
      <c r="H155" s="19">
        <f>VLOOKUP(A155,LSO!A:E,5)</f>
        <v>46066</v>
      </c>
      <c r="I155" s="18" t="str">
        <f>VLOOKUP(A155,LSO!A:D,3)</f>
        <v>Strock</v>
      </c>
      <c r="J155" s="18" t="s">
        <v>151</v>
      </c>
      <c r="K155" s="18" t="s">
        <v>58</v>
      </c>
      <c r="L155" s="19">
        <v>46063</v>
      </c>
      <c r="M155" s="19"/>
      <c r="N155" s="19"/>
      <c r="O155" s="19"/>
      <c r="P155" s="20"/>
      <c r="Q155" s="20"/>
      <c r="R155" s="50"/>
      <c r="S155" s="21"/>
      <c r="T155" s="21"/>
      <c r="U155" s="21"/>
      <c r="V155" s="20"/>
      <c r="W155" s="21"/>
      <c r="X155" s="20"/>
      <c r="Y155" s="20"/>
      <c r="Z155" s="20"/>
      <c r="AA155" s="20"/>
      <c r="AB155" s="50"/>
      <c r="AC155" s="21"/>
      <c r="AD155" s="21"/>
      <c r="AE155" s="50"/>
      <c r="AF155" s="21"/>
      <c r="AG155" s="18"/>
      <c r="AH155" s="18"/>
      <c r="AI155" s="21"/>
      <c r="AJ155" s="21"/>
    </row>
    <row r="156" spans="1:36" ht="34" x14ac:dyDescent="0.2">
      <c r="A156" s="40" t="s">
        <v>1075</v>
      </c>
      <c r="B156" s="12" t="s">
        <v>1076</v>
      </c>
      <c r="C156" s="17"/>
      <c r="D156" s="17" t="s">
        <v>66</v>
      </c>
      <c r="E156" s="60" t="s">
        <v>104</v>
      </c>
      <c r="G156" s="18" t="str">
        <f>VLOOKUP(A156,LSO!A:D,4)</f>
        <v>H Did not Consider for Introduction</v>
      </c>
      <c r="H156" s="19">
        <f>VLOOKUP(A156,LSO!A:E,5)</f>
        <v>46066</v>
      </c>
      <c r="I156" s="18" t="str">
        <f>VLOOKUP(A156,LSO!A:D,3)</f>
        <v>Brown, G</v>
      </c>
      <c r="J156" s="18" t="s">
        <v>151</v>
      </c>
      <c r="K156" s="18" t="s">
        <v>45</v>
      </c>
      <c r="L156" s="19">
        <v>46063</v>
      </c>
      <c r="M156" s="19"/>
      <c r="N156" s="19"/>
      <c r="O156" s="19"/>
      <c r="P156" s="20"/>
      <c r="Q156" s="20"/>
      <c r="R156" s="50"/>
      <c r="S156" s="21"/>
      <c r="T156" s="21"/>
      <c r="U156" s="21"/>
      <c r="V156" s="20"/>
      <c r="W156" s="21"/>
      <c r="X156" s="20"/>
      <c r="Y156" s="20"/>
      <c r="Z156" s="20"/>
      <c r="AA156" s="20"/>
      <c r="AB156" s="50"/>
      <c r="AC156" s="21"/>
      <c r="AD156" s="21"/>
      <c r="AE156" s="50"/>
      <c r="AF156" s="21"/>
      <c r="AG156" s="18"/>
      <c r="AH156" s="18"/>
      <c r="AI156" s="21"/>
      <c r="AJ156" s="21"/>
    </row>
    <row r="157" spans="1:36" ht="34" x14ac:dyDescent="0.2">
      <c r="A157" s="40" t="s">
        <v>1077</v>
      </c>
      <c r="B157" s="12" t="s">
        <v>1078</v>
      </c>
      <c r="C157" s="17"/>
      <c r="D157" s="17" t="s">
        <v>66</v>
      </c>
      <c r="E157" s="60" t="s">
        <v>65</v>
      </c>
      <c r="F157" s="17" t="s">
        <v>66</v>
      </c>
      <c r="G157" s="18" t="str">
        <f>VLOOKUP(A157,LSO!A:D,4)</f>
        <v>H Withdrawn by Sponsor</v>
      </c>
      <c r="H157" s="19">
        <f>VLOOKUP(A157,LSO!A:E,5)</f>
        <v>46065</v>
      </c>
      <c r="I157" s="18" t="str">
        <f>VLOOKUP(A157,LSO!A:D,3)</f>
        <v>Harshman</v>
      </c>
      <c r="J157" s="18" t="s">
        <v>151</v>
      </c>
      <c r="K157" s="18" t="s">
        <v>39</v>
      </c>
      <c r="L157" s="19">
        <v>46063</v>
      </c>
      <c r="M157" s="57" t="s">
        <v>65</v>
      </c>
      <c r="N157" s="19"/>
      <c r="O157" s="19"/>
      <c r="P157" s="20"/>
      <c r="Q157" s="20"/>
      <c r="R157" s="50"/>
      <c r="S157" s="21"/>
      <c r="T157" s="21"/>
      <c r="U157" s="21"/>
      <c r="V157" s="20"/>
      <c r="W157" s="21"/>
      <c r="X157" s="20"/>
      <c r="Y157" s="20"/>
      <c r="Z157" s="20"/>
      <c r="AA157" s="20"/>
      <c r="AB157" s="50"/>
      <c r="AC157" s="21"/>
      <c r="AD157" s="21"/>
      <c r="AE157" s="50"/>
      <c r="AF157" s="21"/>
      <c r="AG157" s="18"/>
      <c r="AH157" s="18"/>
      <c r="AI157" s="21"/>
      <c r="AJ157" s="21"/>
    </row>
    <row r="158" spans="1:36" ht="34" x14ac:dyDescent="0.2">
      <c r="A158" s="40" t="s">
        <v>1079</v>
      </c>
      <c r="B158" s="12" t="s">
        <v>1080</v>
      </c>
      <c r="C158" s="17"/>
      <c r="D158" s="17" t="s">
        <v>66</v>
      </c>
      <c r="E158" s="27"/>
      <c r="G158" s="18" t="str">
        <f>VLOOKUP(A158,LSO!A:D,4)</f>
        <v>H 3rd Reading:Passed 55-6-1-0-0</v>
      </c>
      <c r="H158" s="19">
        <f>VLOOKUP(A158,LSO!A:E,5)</f>
        <v>46074</v>
      </c>
      <c r="I158" s="18" t="str">
        <f>VLOOKUP(A158,LSO!A:D,3)</f>
        <v>McCann</v>
      </c>
      <c r="J158" s="18" t="s">
        <v>151</v>
      </c>
      <c r="K158" s="18" t="s">
        <v>61</v>
      </c>
      <c r="L158" s="19">
        <v>46063</v>
      </c>
      <c r="M158" s="19">
        <v>46066</v>
      </c>
      <c r="N158" s="19" t="s">
        <v>1045</v>
      </c>
      <c r="O158" s="19" t="s">
        <v>862</v>
      </c>
      <c r="P158" s="20"/>
      <c r="Q158" s="20">
        <v>46072</v>
      </c>
      <c r="R158" s="50"/>
      <c r="S158" s="20">
        <v>46073</v>
      </c>
      <c r="T158" s="20">
        <v>46074</v>
      </c>
      <c r="U158" s="21" t="s">
        <v>1031</v>
      </c>
      <c r="V158" s="20"/>
      <c r="W158" s="21"/>
      <c r="X158" s="20"/>
      <c r="Y158" s="20"/>
      <c r="Z158" s="20"/>
      <c r="AA158" s="20"/>
      <c r="AB158" s="50"/>
      <c r="AC158" s="21"/>
      <c r="AD158" s="21"/>
      <c r="AE158" s="50"/>
      <c r="AF158" s="21"/>
      <c r="AG158" s="18"/>
      <c r="AH158" s="18"/>
      <c r="AI158" s="21"/>
      <c r="AJ158" s="21"/>
    </row>
    <row r="159" spans="1:36" ht="34" x14ac:dyDescent="0.2">
      <c r="A159" s="40" t="s">
        <v>1081</v>
      </c>
      <c r="B159" s="12" t="s">
        <v>1082</v>
      </c>
      <c r="C159" s="17"/>
      <c r="D159" s="17" t="s">
        <v>66</v>
      </c>
      <c r="E159" s="60" t="s">
        <v>104</v>
      </c>
      <c r="G159" s="18" t="str">
        <f>VLOOKUP(A159,LSO!A:D,4)</f>
        <v>H Did not Consider for Introduction</v>
      </c>
      <c r="H159" s="19">
        <f>VLOOKUP(A159,LSO!A:E,5)</f>
        <v>46066</v>
      </c>
      <c r="I159" s="18" t="str">
        <f>VLOOKUP(A159,LSO!A:D,3)</f>
        <v>Byron</v>
      </c>
      <c r="J159" s="18" t="s">
        <v>151</v>
      </c>
      <c r="K159" s="18" t="s">
        <v>78</v>
      </c>
      <c r="L159" s="19">
        <v>46063</v>
      </c>
      <c r="M159" s="19"/>
      <c r="N159" s="19"/>
      <c r="O159" s="19"/>
      <c r="P159" s="20"/>
      <c r="Q159" s="20"/>
      <c r="R159" s="50"/>
      <c r="S159" s="21"/>
      <c r="T159" s="21"/>
      <c r="U159" s="21"/>
      <c r="V159" s="20"/>
      <c r="W159" s="21"/>
      <c r="X159" s="20"/>
      <c r="Y159" s="20"/>
      <c r="Z159" s="20"/>
      <c r="AA159" s="20"/>
      <c r="AB159" s="50"/>
      <c r="AC159" s="21"/>
      <c r="AD159" s="21"/>
      <c r="AE159" s="50"/>
      <c r="AF159" s="21"/>
      <c r="AG159" s="18"/>
      <c r="AH159" s="18"/>
      <c r="AI159" s="21"/>
      <c r="AJ159" s="21"/>
    </row>
    <row r="160" spans="1:36" ht="34" x14ac:dyDescent="0.2">
      <c r="A160" s="40" t="s">
        <v>1083</v>
      </c>
      <c r="B160" s="12" t="s">
        <v>1084</v>
      </c>
      <c r="C160" s="17"/>
      <c r="D160" s="17" t="s">
        <v>66</v>
      </c>
      <c r="E160" s="27"/>
      <c r="G160" s="18" t="str">
        <f>VLOOKUP(A160,LSO!A:D,4)</f>
        <v>H 2nd Reading:Laid Back</v>
      </c>
      <c r="H160" s="19">
        <f>VLOOKUP(A160,LSO!A:E,5)</f>
        <v>46074</v>
      </c>
      <c r="I160" s="18" t="str">
        <f>VLOOKUP(A160,LSO!A:D,3)</f>
        <v>Lien</v>
      </c>
      <c r="J160" s="18" t="s">
        <v>151</v>
      </c>
      <c r="K160" s="18" t="s">
        <v>61</v>
      </c>
      <c r="L160" s="19">
        <v>46063</v>
      </c>
      <c r="M160" s="19">
        <v>46066</v>
      </c>
      <c r="N160" s="19" t="s">
        <v>1406</v>
      </c>
      <c r="O160" s="19" t="s">
        <v>862</v>
      </c>
      <c r="P160" s="20"/>
      <c r="Q160" s="20">
        <v>46072</v>
      </c>
      <c r="R160" s="20">
        <v>46072</v>
      </c>
      <c r="S160" s="20">
        <v>46073</v>
      </c>
      <c r="T160" s="21" t="s">
        <v>1514</v>
      </c>
      <c r="U160" s="21"/>
      <c r="V160" s="20"/>
      <c r="W160" s="21"/>
      <c r="X160" s="20"/>
      <c r="Y160" s="20"/>
      <c r="Z160" s="20"/>
      <c r="AA160" s="20"/>
      <c r="AB160" s="50"/>
      <c r="AC160" s="21"/>
      <c r="AD160" s="21"/>
      <c r="AE160" s="50"/>
      <c r="AF160" s="21"/>
      <c r="AG160" s="18"/>
      <c r="AH160" s="18"/>
      <c r="AI160" s="21"/>
      <c r="AJ160" s="21"/>
    </row>
    <row r="161" spans="1:36" ht="34" x14ac:dyDescent="0.2">
      <c r="A161" s="40" t="s">
        <v>1085</v>
      </c>
      <c r="B161" s="12" t="s">
        <v>1086</v>
      </c>
      <c r="C161" s="17"/>
      <c r="D161" s="17" t="s">
        <v>66</v>
      </c>
      <c r="E161" s="60" t="s">
        <v>1500</v>
      </c>
      <c r="F161" s="59" t="s">
        <v>66</v>
      </c>
      <c r="G161" s="18" t="str">
        <f>VLOOKUP(A161,LSO!A:D,4)</f>
        <v>H No report prior to CoW Cutoff</v>
      </c>
      <c r="H161" s="19">
        <f>VLOOKUP(A161,LSO!A:E,5)</f>
        <v>46073</v>
      </c>
      <c r="I161" s="18" t="str">
        <f>VLOOKUP(A161,LSO!A:D,3)</f>
        <v>Singh</v>
      </c>
      <c r="J161" s="18" t="s">
        <v>151</v>
      </c>
      <c r="K161" s="18" t="s">
        <v>78</v>
      </c>
      <c r="L161" s="19">
        <v>46063</v>
      </c>
      <c r="M161" s="19">
        <v>46066</v>
      </c>
      <c r="N161" s="19" t="s">
        <v>1405</v>
      </c>
      <c r="O161" s="19" t="s">
        <v>853</v>
      </c>
      <c r="P161" s="62"/>
      <c r="Q161" s="20"/>
      <c r="R161" s="50"/>
      <c r="S161" s="21"/>
      <c r="T161" s="21"/>
      <c r="U161" s="21"/>
      <c r="V161" s="20"/>
      <c r="W161" s="21"/>
      <c r="X161" s="20"/>
      <c r="Y161" s="20"/>
      <c r="Z161" s="20"/>
      <c r="AA161" s="20"/>
      <c r="AB161" s="50"/>
      <c r="AC161" s="21"/>
      <c r="AD161" s="21"/>
      <c r="AE161" s="50"/>
      <c r="AF161" s="21"/>
      <c r="AG161" s="18"/>
      <c r="AH161" s="18"/>
      <c r="AI161" s="21"/>
      <c r="AJ161" s="21"/>
    </row>
    <row r="162" spans="1:36" ht="34" x14ac:dyDescent="0.2">
      <c r="A162" s="40" t="s">
        <v>1087</v>
      </c>
      <c r="B162" s="12" t="s">
        <v>1088</v>
      </c>
      <c r="C162" s="17"/>
      <c r="D162" s="17" t="s">
        <v>66</v>
      </c>
      <c r="E162" s="60" t="s">
        <v>104</v>
      </c>
      <c r="G162" s="18" t="str">
        <f>VLOOKUP(A162,LSO!A:D,4)</f>
        <v>H Did not Consider for Introduction</v>
      </c>
      <c r="H162" s="19">
        <f>VLOOKUP(A162,LSO!A:E,5)</f>
        <v>46066</v>
      </c>
      <c r="I162" s="18" t="str">
        <f>VLOOKUP(A162,LSO!A:D,3)</f>
        <v>Geringer</v>
      </c>
      <c r="J162" s="18" t="s">
        <v>151</v>
      </c>
      <c r="K162" s="18" t="s">
        <v>41</v>
      </c>
      <c r="L162" s="19">
        <v>46063</v>
      </c>
      <c r="M162" s="19"/>
      <c r="N162" s="19"/>
      <c r="O162" s="19"/>
      <c r="P162" s="20"/>
      <c r="Q162" s="20"/>
      <c r="R162" s="50"/>
      <c r="S162" s="21"/>
      <c r="T162" s="21"/>
      <c r="U162" s="21"/>
      <c r="V162" s="20"/>
      <c r="W162" s="21"/>
      <c r="X162" s="20"/>
      <c r="Y162" s="20"/>
      <c r="Z162" s="20"/>
      <c r="AA162" s="20"/>
      <c r="AB162" s="50"/>
      <c r="AC162" s="21"/>
      <c r="AD162" s="21"/>
      <c r="AE162" s="50"/>
      <c r="AF162" s="21"/>
      <c r="AG162" s="18"/>
      <c r="AH162" s="18"/>
      <c r="AI162" s="21"/>
      <c r="AJ162" s="21"/>
    </row>
    <row r="163" spans="1:36" ht="34" x14ac:dyDescent="0.2">
      <c r="A163" s="40" t="s">
        <v>1089</v>
      </c>
      <c r="B163" s="12" t="s">
        <v>1090</v>
      </c>
      <c r="C163" s="17"/>
      <c r="D163" s="17" t="s">
        <v>66</v>
      </c>
      <c r="E163" s="60" t="s">
        <v>104</v>
      </c>
      <c r="G163" s="18" t="str">
        <f>VLOOKUP(A163,LSO!A:D,4)</f>
        <v>H Did not Consider for Introduction</v>
      </c>
      <c r="H163" s="19">
        <f>VLOOKUP(A163,LSO!A:E,5)</f>
        <v>46066</v>
      </c>
      <c r="I163" s="18" t="str">
        <f>VLOOKUP(A163,LSO!A:D,3)</f>
        <v>Lien</v>
      </c>
      <c r="J163" s="18" t="s">
        <v>151</v>
      </c>
      <c r="K163" s="18" t="s">
        <v>45</v>
      </c>
      <c r="L163" s="19">
        <v>46063</v>
      </c>
      <c r="M163" s="19"/>
      <c r="N163" s="19"/>
      <c r="O163" s="19"/>
      <c r="P163" s="20"/>
      <c r="Q163" s="20"/>
      <c r="R163" s="50"/>
      <c r="S163" s="21"/>
      <c r="T163" s="21"/>
      <c r="U163" s="21"/>
      <c r="V163" s="20"/>
      <c r="W163" s="21"/>
      <c r="X163" s="20"/>
      <c r="Y163" s="20"/>
      <c r="Z163" s="20"/>
      <c r="AA163" s="20"/>
      <c r="AB163" s="50"/>
      <c r="AC163" s="21"/>
      <c r="AD163" s="21"/>
      <c r="AE163" s="50"/>
      <c r="AF163" s="21"/>
      <c r="AG163" s="18"/>
      <c r="AH163" s="18"/>
      <c r="AI163" s="21"/>
      <c r="AJ163" s="21"/>
    </row>
    <row r="164" spans="1:36" ht="34" x14ac:dyDescent="0.2">
      <c r="A164" s="40" t="s">
        <v>1176</v>
      </c>
      <c r="B164" s="12" t="s">
        <v>1177</v>
      </c>
      <c r="C164" s="17"/>
      <c r="D164" s="17" t="s">
        <v>66</v>
      </c>
      <c r="E164" s="60" t="s">
        <v>104</v>
      </c>
      <c r="G164" s="18" t="str">
        <f>VLOOKUP(A164,LSO!A:D,4)</f>
        <v>H Did not Consider for Introduction</v>
      </c>
      <c r="H164" s="19">
        <f>VLOOKUP(A164,LSO!A:E,5)</f>
        <v>46066</v>
      </c>
      <c r="I164" s="18" t="str">
        <f>VLOOKUP(A164,LSO!A:D,3)</f>
        <v>Williams</v>
      </c>
      <c r="J164" s="18" t="s">
        <v>151</v>
      </c>
      <c r="K164" s="18" t="s">
        <v>49</v>
      </c>
      <c r="L164" s="19">
        <v>46063</v>
      </c>
      <c r="M164" s="19"/>
      <c r="N164" s="19"/>
      <c r="O164" s="19"/>
      <c r="P164" s="20"/>
      <c r="Q164" s="20"/>
      <c r="R164" s="50"/>
      <c r="S164" s="21"/>
      <c r="T164" s="21"/>
      <c r="U164" s="21"/>
      <c r="V164" s="20"/>
      <c r="W164" s="21"/>
      <c r="X164" s="20"/>
      <c r="Y164" s="20"/>
      <c r="Z164" s="20"/>
      <c r="AA164" s="20"/>
      <c r="AB164" s="50"/>
      <c r="AC164" s="21"/>
      <c r="AD164" s="21"/>
      <c r="AE164" s="50"/>
      <c r="AF164" s="21"/>
      <c r="AG164" s="18"/>
      <c r="AH164" s="18"/>
      <c r="AI164" s="21"/>
      <c r="AJ164" s="21"/>
    </row>
    <row r="165" spans="1:36" ht="34" x14ac:dyDescent="0.2">
      <c r="A165" s="40" t="s">
        <v>1178</v>
      </c>
      <c r="B165" s="12" t="s">
        <v>1179</v>
      </c>
      <c r="C165" s="17"/>
      <c r="D165" s="17" t="s">
        <v>66</v>
      </c>
      <c r="E165" s="60" t="s">
        <v>104</v>
      </c>
      <c r="G165" s="18" t="str">
        <f>VLOOKUP(A165,LSO!A:D,4)</f>
        <v>H Did not Consider for Introduction</v>
      </c>
      <c r="H165" s="19">
        <f>VLOOKUP(A165,LSO!A:E,5)</f>
        <v>46066</v>
      </c>
      <c r="I165" s="18" t="str">
        <f>VLOOKUP(A165,LSO!A:D,3)</f>
        <v>Williams</v>
      </c>
      <c r="J165" s="18" t="s">
        <v>151</v>
      </c>
      <c r="K165" s="18" t="s">
        <v>39</v>
      </c>
      <c r="L165" s="19">
        <v>46063</v>
      </c>
      <c r="M165" s="19"/>
      <c r="N165" s="19"/>
      <c r="O165" s="19"/>
      <c r="P165" s="20"/>
      <c r="Q165" s="20"/>
      <c r="R165" s="50"/>
      <c r="S165" s="21"/>
      <c r="T165" s="21"/>
      <c r="U165" s="21"/>
      <c r="V165" s="20"/>
      <c r="W165" s="21"/>
      <c r="X165" s="20"/>
      <c r="Y165" s="20"/>
      <c r="Z165" s="20"/>
      <c r="AA165" s="20"/>
      <c r="AB165" s="50"/>
      <c r="AC165" s="21"/>
      <c r="AD165" s="21"/>
      <c r="AE165" s="50"/>
      <c r="AF165" s="21"/>
      <c r="AG165" s="18"/>
      <c r="AH165" s="18"/>
      <c r="AI165" s="21"/>
      <c r="AJ165" s="21"/>
    </row>
    <row r="166" spans="1:36" ht="34" x14ac:dyDescent="0.2">
      <c r="A166" s="40" t="s">
        <v>1180</v>
      </c>
      <c r="B166" s="12" t="s">
        <v>1181</v>
      </c>
      <c r="C166" s="17"/>
      <c r="D166" s="17" t="s">
        <v>66</v>
      </c>
      <c r="E166" s="60" t="s">
        <v>104</v>
      </c>
      <c r="G166" s="18" t="str">
        <f>VLOOKUP(A166,LSO!A:D,4)</f>
        <v>H Did not Consider for Introduction</v>
      </c>
      <c r="H166" s="19">
        <f>VLOOKUP(A166,LSO!A:E,5)</f>
        <v>46066</v>
      </c>
      <c r="I166" s="18" t="str">
        <f>VLOOKUP(A166,LSO!A:D,3)</f>
        <v>Schmid</v>
      </c>
      <c r="J166" s="18" t="s">
        <v>151</v>
      </c>
      <c r="K166" s="18" t="s">
        <v>39</v>
      </c>
      <c r="L166" s="19">
        <v>46063</v>
      </c>
      <c r="M166" s="19"/>
      <c r="N166" s="19"/>
      <c r="O166" s="19"/>
      <c r="P166" s="20"/>
      <c r="Q166" s="20"/>
      <c r="R166" s="50"/>
      <c r="S166" s="21"/>
      <c r="T166" s="21"/>
      <c r="U166" s="21"/>
      <c r="V166" s="20"/>
      <c r="W166" s="21"/>
      <c r="X166" s="20"/>
      <c r="Y166" s="20"/>
      <c r="Z166" s="20"/>
      <c r="AA166" s="20"/>
      <c r="AB166" s="50"/>
      <c r="AC166" s="21"/>
      <c r="AD166" s="21"/>
      <c r="AE166" s="50"/>
      <c r="AF166" s="21"/>
      <c r="AG166" s="18"/>
      <c r="AH166" s="18"/>
      <c r="AI166" s="21"/>
      <c r="AJ166" s="21"/>
    </row>
    <row r="167" spans="1:36" ht="34" x14ac:dyDescent="0.2">
      <c r="A167" s="40" t="s">
        <v>1232</v>
      </c>
      <c r="B167" s="12" t="s">
        <v>1233</v>
      </c>
      <c r="C167" s="17"/>
      <c r="D167" s="17" t="s">
        <v>66</v>
      </c>
      <c r="E167" s="60" t="s">
        <v>104</v>
      </c>
      <c r="G167" s="18" t="str">
        <f>VLOOKUP(A167,LSO!A:D,4)</f>
        <v>H Did not Consider for Introduction</v>
      </c>
      <c r="H167" s="19">
        <f>VLOOKUP(A167,LSO!A:E,5)</f>
        <v>46066</v>
      </c>
      <c r="I167" s="18" t="str">
        <f>VLOOKUP(A167,LSO!A:D,3)</f>
        <v>Provenza</v>
      </c>
      <c r="J167" s="18" t="s">
        <v>151</v>
      </c>
      <c r="K167" s="18" t="s">
        <v>42</v>
      </c>
      <c r="L167" s="19">
        <v>46064</v>
      </c>
      <c r="M167" s="19"/>
      <c r="N167" s="19"/>
      <c r="O167" s="19"/>
      <c r="P167" s="20"/>
      <c r="Q167" s="20"/>
      <c r="R167" s="50"/>
      <c r="S167" s="21"/>
      <c r="T167" s="21"/>
      <c r="U167" s="21"/>
      <c r="V167" s="20"/>
      <c r="W167" s="21"/>
      <c r="X167" s="20"/>
      <c r="Y167" s="20"/>
      <c r="Z167" s="20"/>
      <c r="AA167" s="20"/>
      <c r="AB167" s="50"/>
      <c r="AC167" s="21"/>
      <c r="AD167" s="21"/>
      <c r="AE167" s="50"/>
      <c r="AF167" s="21"/>
      <c r="AG167" s="18"/>
      <c r="AH167" s="18"/>
      <c r="AI167" s="21"/>
      <c r="AJ167" s="21"/>
    </row>
    <row r="168" spans="1:36" ht="34" x14ac:dyDescent="0.2">
      <c r="A168" s="40" t="s">
        <v>1234</v>
      </c>
      <c r="B168" s="12" t="s">
        <v>1235</v>
      </c>
      <c r="C168" s="17"/>
      <c r="D168" s="17" t="s">
        <v>66</v>
      </c>
      <c r="E168" s="60" t="s">
        <v>104</v>
      </c>
      <c r="G168" s="18" t="str">
        <f>VLOOKUP(A168,LSO!A:D,4)</f>
        <v>H Did not Consider for Introduction</v>
      </c>
      <c r="H168" s="19">
        <f>VLOOKUP(A168,LSO!A:E,5)</f>
        <v>46066</v>
      </c>
      <c r="I168" s="18" t="str">
        <f>VLOOKUP(A168,LSO!A:D,3)</f>
        <v>Jarvis</v>
      </c>
      <c r="J168" s="18" t="s">
        <v>151</v>
      </c>
      <c r="K168" s="18" t="s">
        <v>51</v>
      </c>
      <c r="L168" s="19">
        <v>46064</v>
      </c>
      <c r="M168" s="19"/>
      <c r="N168" s="19"/>
      <c r="O168" s="19"/>
      <c r="P168" s="20"/>
      <c r="Q168" s="20"/>
      <c r="R168" s="50"/>
      <c r="S168" s="21"/>
      <c r="T168" s="21"/>
      <c r="U168" s="21"/>
      <c r="V168" s="20"/>
      <c r="W168" s="21"/>
      <c r="X168" s="20"/>
      <c r="Y168" s="20"/>
      <c r="Z168" s="20"/>
      <c r="AA168" s="20"/>
      <c r="AB168" s="50"/>
      <c r="AC168" s="21"/>
      <c r="AD168" s="21"/>
      <c r="AE168" s="50"/>
      <c r="AF168" s="21"/>
      <c r="AG168" s="18"/>
      <c r="AH168" s="18"/>
      <c r="AI168" s="21"/>
      <c r="AJ168" s="21"/>
    </row>
    <row r="169" spans="1:36" ht="34" x14ac:dyDescent="0.2">
      <c r="A169" s="40" t="s">
        <v>1236</v>
      </c>
      <c r="B169" s="12" t="s">
        <v>1237</v>
      </c>
      <c r="C169" s="17"/>
      <c r="D169" s="17" t="s">
        <v>66</v>
      </c>
      <c r="E169" s="60" t="s">
        <v>104</v>
      </c>
      <c r="G169" s="18" t="str">
        <f>VLOOKUP(A169,LSO!A:D,4)</f>
        <v>H Did not Consider for Introduction</v>
      </c>
      <c r="H169" s="19">
        <f>VLOOKUP(A169,LSO!A:E,5)</f>
        <v>46066</v>
      </c>
      <c r="I169" s="18" t="str">
        <f>VLOOKUP(A169,LSO!A:D,3)</f>
        <v>Larsen, L</v>
      </c>
      <c r="J169" s="18" t="s">
        <v>151</v>
      </c>
      <c r="K169" s="18" t="s">
        <v>12</v>
      </c>
      <c r="L169" s="19">
        <v>46064</v>
      </c>
      <c r="M169" s="19"/>
      <c r="N169" s="19"/>
      <c r="O169" s="19"/>
      <c r="P169" s="20"/>
      <c r="Q169" s="20"/>
      <c r="R169" s="50"/>
      <c r="S169" s="21"/>
      <c r="T169" s="21"/>
      <c r="U169" s="21"/>
      <c r="V169" s="20"/>
      <c r="W169" s="21"/>
      <c r="X169" s="20"/>
      <c r="Y169" s="20"/>
      <c r="Z169" s="20"/>
      <c r="AA169" s="20"/>
      <c r="AB169" s="50"/>
      <c r="AC169" s="21"/>
      <c r="AD169" s="21"/>
      <c r="AE169" s="50"/>
      <c r="AF169" s="21"/>
      <c r="AG169" s="18"/>
      <c r="AH169" s="18"/>
      <c r="AI169" s="21"/>
      <c r="AJ169" s="21"/>
    </row>
    <row r="170" spans="1:36" ht="34" x14ac:dyDescent="0.2">
      <c r="A170" s="40" t="s">
        <v>1238</v>
      </c>
      <c r="B170" s="12" t="s">
        <v>1239</v>
      </c>
      <c r="C170" s="17"/>
      <c r="D170" s="17" t="s">
        <v>66</v>
      </c>
      <c r="E170" s="60" t="s">
        <v>104</v>
      </c>
      <c r="G170" s="18" t="str">
        <f>VLOOKUP(A170,LSO!A:D,4)</f>
        <v>H Did not Consider for Introduction</v>
      </c>
      <c r="H170" s="19">
        <f>VLOOKUP(A170,LSO!A:E,5)</f>
        <v>46066</v>
      </c>
      <c r="I170" s="18" t="str">
        <f>VLOOKUP(A170,LSO!A:D,3)</f>
        <v>Webb</v>
      </c>
      <c r="J170" s="18" t="s">
        <v>151</v>
      </c>
      <c r="K170" s="18" t="s">
        <v>61</v>
      </c>
      <c r="L170" s="19">
        <v>46064</v>
      </c>
      <c r="M170" s="19"/>
      <c r="N170" s="19"/>
      <c r="O170" s="19"/>
      <c r="P170" s="20"/>
      <c r="Q170" s="20"/>
      <c r="R170" s="50"/>
      <c r="S170" s="21"/>
      <c r="T170" s="21"/>
      <c r="U170" s="21"/>
      <c r="V170" s="20"/>
      <c r="W170" s="21"/>
      <c r="X170" s="20"/>
      <c r="Y170" s="20"/>
      <c r="Z170" s="20"/>
      <c r="AA170" s="20"/>
      <c r="AB170" s="50"/>
      <c r="AC170" s="21"/>
      <c r="AD170" s="21"/>
      <c r="AE170" s="50"/>
      <c r="AF170" s="21"/>
      <c r="AG170" s="18"/>
      <c r="AH170" s="18"/>
      <c r="AI170" s="21"/>
      <c r="AJ170" s="21"/>
    </row>
    <row r="171" spans="1:36" ht="34" x14ac:dyDescent="0.2">
      <c r="A171" s="40" t="s">
        <v>1240</v>
      </c>
      <c r="B171" s="12" t="s">
        <v>1241</v>
      </c>
      <c r="C171" s="17"/>
      <c r="D171" s="17" t="s">
        <v>66</v>
      </c>
      <c r="E171" s="60" t="s">
        <v>104</v>
      </c>
      <c r="G171" s="18" t="str">
        <f>VLOOKUP(A171,LSO!A:D,4)</f>
        <v>H Did not Consider for Introduction</v>
      </c>
      <c r="H171" s="19">
        <f>VLOOKUP(A171,LSO!A:E,5)</f>
        <v>46066</v>
      </c>
      <c r="I171" s="18" t="str">
        <f>VLOOKUP(A171,LSO!A:D,3)</f>
        <v>Webb</v>
      </c>
      <c r="J171" s="18" t="s">
        <v>151</v>
      </c>
      <c r="K171" s="18" t="s">
        <v>42</v>
      </c>
      <c r="L171" s="19">
        <v>46064</v>
      </c>
      <c r="M171" s="19"/>
      <c r="N171" s="19"/>
      <c r="O171" s="19"/>
      <c r="P171" s="20"/>
      <c r="Q171" s="20"/>
      <c r="R171" s="50"/>
      <c r="S171" s="21"/>
      <c r="T171" s="21"/>
      <c r="U171" s="21"/>
      <c r="V171" s="20"/>
      <c r="W171" s="21"/>
      <c r="X171" s="20"/>
      <c r="Y171" s="20"/>
      <c r="Z171" s="20"/>
      <c r="AA171" s="20"/>
      <c r="AB171" s="50"/>
      <c r="AC171" s="21"/>
      <c r="AD171" s="21"/>
      <c r="AE171" s="50"/>
      <c r="AF171" s="21"/>
      <c r="AG171" s="18"/>
      <c r="AH171" s="18"/>
      <c r="AI171" s="21"/>
      <c r="AJ171" s="21"/>
    </row>
    <row r="172" spans="1:36" ht="34" x14ac:dyDescent="0.2">
      <c r="A172" s="40" t="s">
        <v>1246</v>
      </c>
      <c r="B172" s="12" t="s">
        <v>1247</v>
      </c>
      <c r="C172" s="17"/>
      <c r="D172" s="17" t="s">
        <v>66</v>
      </c>
      <c r="E172" s="60" t="s">
        <v>104</v>
      </c>
      <c r="G172" s="18" t="str">
        <f>VLOOKUP(A172,LSO!A:D,4)</f>
        <v>H Did not Consider for Introduction</v>
      </c>
      <c r="H172" s="19">
        <f>VLOOKUP(A172,LSO!A:E,5)</f>
        <v>46066</v>
      </c>
      <c r="I172" s="18" t="str">
        <f>VLOOKUP(A172,LSO!A:D,3)</f>
        <v>Johnson</v>
      </c>
      <c r="J172" s="18" t="s">
        <v>151</v>
      </c>
      <c r="K172" s="18" t="s">
        <v>191</v>
      </c>
      <c r="L172" s="19">
        <v>46064</v>
      </c>
      <c r="M172" s="19"/>
      <c r="N172" s="19"/>
      <c r="O172" s="19"/>
      <c r="P172" s="20"/>
      <c r="Q172" s="20"/>
      <c r="R172" s="50"/>
      <c r="S172" s="21"/>
      <c r="T172" s="21"/>
      <c r="U172" s="21"/>
      <c r="V172" s="20"/>
      <c r="W172" s="21"/>
      <c r="X172" s="20"/>
      <c r="Y172" s="20"/>
      <c r="Z172" s="20"/>
      <c r="AA172" s="20"/>
      <c r="AB172" s="50"/>
      <c r="AC172" s="21"/>
      <c r="AD172" s="21"/>
      <c r="AE172" s="50"/>
      <c r="AF172" s="21"/>
      <c r="AG172" s="18"/>
      <c r="AH172" s="18"/>
      <c r="AI172" s="21"/>
      <c r="AJ172" s="21"/>
    </row>
    <row r="173" spans="1:36" ht="34" x14ac:dyDescent="0.2">
      <c r="A173" s="40" t="s">
        <v>1248</v>
      </c>
      <c r="B173" s="12" t="s">
        <v>1249</v>
      </c>
      <c r="C173" s="17"/>
      <c r="D173" s="17" t="s">
        <v>66</v>
      </c>
      <c r="E173" s="60" t="s">
        <v>104</v>
      </c>
      <c r="G173" s="18" t="str">
        <f>VLOOKUP(A173,LSO!A:D,4)</f>
        <v>H Did not Consider for Introduction</v>
      </c>
      <c r="H173" s="19">
        <f>VLOOKUP(A173,LSO!A:E,5)</f>
        <v>46066</v>
      </c>
      <c r="I173" s="18" t="str">
        <f>VLOOKUP(A173,LSO!A:D,3)</f>
        <v>Johnson</v>
      </c>
      <c r="J173" s="18" t="s">
        <v>151</v>
      </c>
      <c r="K173" s="18" t="s">
        <v>191</v>
      </c>
      <c r="L173" s="19">
        <v>46064</v>
      </c>
      <c r="M173" s="19"/>
      <c r="N173" s="19"/>
      <c r="O173" s="19"/>
      <c r="P173" s="20"/>
      <c r="Q173" s="20"/>
      <c r="R173" s="50"/>
      <c r="S173" s="21"/>
      <c r="T173" s="21"/>
      <c r="U173" s="21"/>
      <c r="V173" s="20"/>
      <c r="W173" s="21"/>
      <c r="X173" s="20"/>
      <c r="Y173" s="20"/>
      <c r="Z173" s="20"/>
      <c r="AA173" s="20"/>
      <c r="AB173" s="50"/>
      <c r="AC173" s="21"/>
      <c r="AD173" s="21"/>
      <c r="AE173" s="50"/>
      <c r="AF173" s="21"/>
      <c r="AG173" s="18"/>
      <c r="AH173" s="18"/>
      <c r="AI173" s="21"/>
      <c r="AJ173" s="21"/>
    </row>
    <row r="174" spans="1:36" ht="34" x14ac:dyDescent="0.2">
      <c r="A174" s="40" t="s">
        <v>1250</v>
      </c>
      <c r="B174" s="12" t="s">
        <v>1251</v>
      </c>
      <c r="C174" s="17"/>
      <c r="D174" s="17" t="s">
        <v>66</v>
      </c>
      <c r="E174" s="60" t="s">
        <v>104</v>
      </c>
      <c r="G174" s="18" t="str">
        <f>VLOOKUP(A174,LSO!A:D,4)</f>
        <v>H Did not Consider for Introduction</v>
      </c>
      <c r="H174" s="19">
        <f>VLOOKUP(A174,LSO!A:E,5)</f>
        <v>46066</v>
      </c>
      <c r="I174" s="18" t="str">
        <f>VLOOKUP(A174,LSO!A:D,3)</f>
        <v>Winter</v>
      </c>
      <c r="J174" s="18" t="s">
        <v>151</v>
      </c>
      <c r="K174" s="18" t="s">
        <v>128</v>
      </c>
      <c r="L174" s="19">
        <v>46064</v>
      </c>
      <c r="M174" s="19"/>
      <c r="N174" s="19"/>
      <c r="O174" s="19"/>
      <c r="P174" s="20"/>
      <c r="Q174" s="20"/>
      <c r="R174" s="50"/>
      <c r="S174" s="21"/>
      <c r="T174" s="21"/>
      <c r="U174" s="21"/>
      <c r="V174" s="20"/>
      <c r="W174" s="21"/>
      <c r="X174" s="20"/>
      <c r="Y174" s="20"/>
      <c r="Z174" s="20"/>
      <c r="AA174" s="20"/>
      <c r="AB174" s="50"/>
      <c r="AC174" s="21"/>
      <c r="AD174" s="21"/>
      <c r="AE174" s="50"/>
      <c r="AF174" s="21"/>
      <c r="AG174" s="18"/>
      <c r="AH174" s="18"/>
      <c r="AI174" s="21"/>
      <c r="AJ174" s="21"/>
    </row>
    <row r="175" spans="1:36" ht="34" x14ac:dyDescent="0.2">
      <c r="A175" s="40" t="s">
        <v>1253</v>
      </c>
      <c r="B175" s="12" t="s">
        <v>1254</v>
      </c>
      <c r="C175" s="17"/>
      <c r="D175" s="17" t="s">
        <v>66</v>
      </c>
      <c r="E175" s="60" t="s">
        <v>104</v>
      </c>
      <c r="G175" s="18" t="str">
        <f>VLOOKUP(A175,LSO!A:D,4)</f>
        <v>H Did not Consider for Introduction</v>
      </c>
      <c r="H175" s="19">
        <f>VLOOKUP(A175,LSO!A:E,5)</f>
        <v>46066</v>
      </c>
      <c r="I175" s="18" t="str">
        <f>VLOOKUP(A175,LSO!A:D,3)</f>
        <v>Smith</v>
      </c>
      <c r="J175" s="18" t="s">
        <v>151</v>
      </c>
      <c r="K175" s="18" t="s">
        <v>68</v>
      </c>
      <c r="L175" s="19">
        <v>46064</v>
      </c>
      <c r="M175" s="19"/>
      <c r="N175" s="19"/>
      <c r="O175" s="19"/>
      <c r="P175" s="20"/>
      <c r="Q175" s="20"/>
      <c r="R175" s="50"/>
      <c r="S175" s="21"/>
      <c r="T175" s="21"/>
      <c r="U175" s="21"/>
      <c r="V175" s="20"/>
      <c r="W175" s="21"/>
      <c r="X175" s="20"/>
      <c r="Y175" s="20"/>
      <c r="Z175" s="20"/>
      <c r="AA175" s="20"/>
      <c r="AB175" s="50"/>
      <c r="AC175" s="21"/>
      <c r="AD175" s="21"/>
      <c r="AE175" s="50"/>
      <c r="AF175" s="21"/>
      <c r="AG175" s="18"/>
      <c r="AH175" s="18"/>
      <c r="AI175" s="21"/>
      <c r="AJ175" s="21"/>
    </row>
    <row r="176" spans="1:36" ht="34" x14ac:dyDescent="0.2">
      <c r="A176" s="40" t="s">
        <v>1255</v>
      </c>
      <c r="B176" s="12" t="s">
        <v>1256</v>
      </c>
      <c r="C176" s="17"/>
      <c r="D176" s="17" t="s">
        <v>66</v>
      </c>
      <c r="E176" s="60" t="s">
        <v>104</v>
      </c>
      <c r="G176" s="18" t="str">
        <f>VLOOKUP(A176,LSO!A:D,4)</f>
        <v>H Did not Consider for Introduction</v>
      </c>
      <c r="H176" s="19">
        <f>VLOOKUP(A176,LSO!A:E,5)</f>
        <v>46066</v>
      </c>
      <c r="I176" s="18" t="str">
        <f>VLOOKUP(A176,LSO!A:D,3)</f>
        <v>Smith</v>
      </c>
      <c r="J176" s="18" t="s">
        <v>151</v>
      </c>
      <c r="K176" s="18" t="s">
        <v>19</v>
      </c>
      <c r="L176" s="19">
        <v>46064</v>
      </c>
      <c r="M176" s="19"/>
      <c r="N176" s="19"/>
      <c r="O176" s="19"/>
      <c r="P176" s="20"/>
      <c r="Q176" s="20"/>
      <c r="R176" s="50"/>
      <c r="S176" s="21"/>
      <c r="T176" s="21"/>
      <c r="U176" s="21"/>
      <c r="V176" s="20"/>
      <c r="W176" s="21"/>
      <c r="X176" s="20"/>
      <c r="Y176" s="20"/>
      <c r="Z176" s="20"/>
      <c r="AA176" s="20"/>
      <c r="AB176" s="50"/>
      <c r="AC176" s="21"/>
      <c r="AD176" s="21"/>
      <c r="AE176" s="50"/>
      <c r="AF176" s="21"/>
      <c r="AG176" s="18"/>
      <c r="AH176" s="18"/>
      <c r="AI176" s="21"/>
      <c r="AJ176" s="21"/>
    </row>
    <row r="177" spans="1:36" ht="34" x14ac:dyDescent="0.2">
      <c r="A177" s="40" t="s">
        <v>1257</v>
      </c>
      <c r="B177" s="12" t="s">
        <v>1258</v>
      </c>
      <c r="C177" s="17"/>
      <c r="D177" s="17" t="s">
        <v>66</v>
      </c>
      <c r="E177" s="60" t="s">
        <v>104</v>
      </c>
      <c r="G177" s="18" t="str">
        <f>VLOOKUP(A177,LSO!A:D,4)</f>
        <v>H Did not Consider for Introduction</v>
      </c>
      <c r="H177" s="19">
        <f>VLOOKUP(A177,LSO!A:E,5)</f>
        <v>46066</v>
      </c>
      <c r="I177" s="18" t="str">
        <f>VLOOKUP(A177,LSO!A:D,3)</f>
        <v>Jarvis</v>
      </c>
      <c r="J177" s="18" t="s">
        <v>151</v>
      </c>
      <c r="K177" s="18" t="s">
        <v>51</v>
      </c>
      <c r="L177" s="19">
        <v>46064</v>
      </c>
      <c r="M177" s="19"/>
      <c r="N177" s="19"/>
      <c r="O177" s="19"/>
      <c r="P177" s="20"/>
      <c r="Q177" s="20"/>
      <c r="R177" s="50"/>
      <c r="S177" s="21"/>
      <c r="T177" s="21"/>
      <c r="U177" s="21"/>
      <c r="V177" s="20"/>
      <c r="W177" s="21"/>
      <c r="X177" s="20"/>
      <c r="Y177" s="20"/>
      <c r="Z177" s="20"/>
      <c r="AA177" s="20"/>
      <c r="AB177" s="50"/>
      <c r="AC177" s="21"/>
      <c r="AD177" s="21"/>
      <c r="AE177" s="50"/>
      <c r="AF177" s="21"/>
      <c r="AG177" s="18"/>
      <c r="AH177" s="18"/>
      <c r="AI177" s="21"/>
      <c r="AJ177" s="21"/>
    </row>
    <row r="178" spans="1:36" ht="34" x14ac:dyDescent="0.2">
      <c r="A178" s="40" t="s">
        <v>1259</v>
      </c>
      <c r="B178" s="12" t="s">
        <v>1260</v>
      </c>
      <c r="C178" s="17"/>
      <c r="D178" s="17" t="s">
        <v>66</v>
      </c>
      <c r="E178" s="60" t="s">
        <v>104</v>
      </c>
      <c r="G178" s="18" t="str">
        <f>VLOOKUP(A178,LSO!A:D,4)</f>
        <v>H Did not Consider for Introduction</v>
      </c>
      <c r="H178" s="19">
        <f>VLOOKUP(A178,LSO!A:E,5)</f>
        <v>46066</v>
      </c>
      <c r="I178" s="18" t="str">
        <f>VLOOKUP(A178,LSO!A:D,3)</f>
        <v>Wylie</v>
      </c>
      <c r="J178" s="18" t="s">
        <v>151</v>
      </c>
      <c r="K178" s="18" t="s">
        <v>10</v>
      </c>
      <c r="L178" s="19">
        <v>46064</v>
      </c>
      <c r="M178" s="19"/>
      <c r="N178" s="19"/>
      <c r="O178" s="19"/>
      <c r="P178" s="20"/>
      <c r="Q178" s="20"/>
      <c r="R178" s="50"/>
      <c r="S178" s="21"/>
      <c r="T178" s="21"/>
      <c r="U178" s="21"/>
      <c r="V178" s="20"/>
      <c r="W178" s="21"/>
      <c r="X178" s="20"/>
      <c r="Y178" s="20"/>
      <c r="Z178" s="20"/>
      <c r="AA178" s="20"/>
      <c r="AB178" s="50"/>
      <c r="AC178" s="21"/>
      <c r="AD178" s="21"/>
      <c r="AE178" s="50"/>
      <c r="AF178" s="21"/>
      <c r="AG178" s="18"/>
      <c r="AH178" s="18"/>
      <c r="AI178" s="21"/>
      <c r="AJ178" s="21"/>
    </row>
    <row r="179" spans="1:36" ht="34" x14ac:dyDescent="0.2">
      <c r="A179" s="40" t="s">
        <v>1272</v>
      </c>
      <c r="B179" s="12" t="s">
        <v>1273</v>
      </c>
      <c r="C179" s="17"/>
      <c r="D179" s="17" t="s">
        <v>66</v>
      </c>
      <c r="E179" s="27"/>
      <c r="G179" s="18" t="str">
        <f>VLOOKUP(A179,LSO!A:D,4)</f>
        <v>H 3rd Reading:Laid Back</v>
      </c>
      <c r="H179" s="19">
        <f>VLOOKUP(A179,LSO!A:E,5)</f>
        <v>46074</v>
      </c>
      <c r="I179" s="18" t="str">
        <f>VLOOKUP(A179,LSO!A:D,3)</f>
        <v>Williams</v>
      </c>
      <c r="J179" s="18" t="s">
        <v>151</v>
      </c>
      <c r="K179" s="18" t="s">
        <v>12</v>
      </c>
      <c r="L179" s="19">
        <v>46064</v>
      </c>
      <c r="M179" s="19">
        <v>46066</v>
      </c>
      <c r="N179" s="19" t="s">
        <v>1215</v>
      </c>
      <c r="O179" s="19" t="s">
        <v>862</v>
      </c>
      <c r="P179" s="20"/>
      <c r="Q179" s="20">
        <v>46072</v>
      </c>
      <c r="R179" s="50" t="s">
        <v>1494</v>
      </c>
      <c r="S179" s="20">
        <v>46073</v>
      </c>
      <c r="T179" s="21" t="s">
        <v>1514</v>
      </c>
      <c r="U179" s="21"/>
      <c r="V179" s="20"/>
      <c r="W179" s="21"/>
      <c r="X179" s="20"/>
      <c r="Y179" s="20"/>
      <c r="Z179" s="20"/>
      <c r="AA179" s="20"/>
      <c r="AB179" s="50"/>
      <c r="AC179" s="21"/>
      <c r="AD179" s="21"/>
      <c r="AE179" s="50"/>
      <c r="AF179" s="21"/>
      <c r="AG179" s="18"/>
      <c r="AH179" s="18"/>
      <c r="AI179" s="21"/>
      <c r="AJ179" s="21"/>
    </row>
    <row r="180" spans="1:36" ht="17" x14ac:dyDescent="0.2">
      <c r="A180" s="40" t="s">
        <v>1274</v>
      </c>
      <c r="B180" s="12" t="s">
        <v>1275</v>
      </c>
      <c r="C180" s="17"/>
      <c r="D180" s="17" t="s">
        <v>66</v>
      </c>
      <c r="E180" s="60" t="s">
        <v>828</v>
      </c>
      <c r="F180" s="17" t="s">
        <v>66</v>
      </c>
      <c r="G180" s="18" t="str">
        <f>VLOOKUP(A180,LSO!A:D,4)</f>
        <v>H Failed Introduction 31-29-2-0-0</v>
      </c>
      <c r="H180" s="19">
        <f>VLOOKUP(A180,LSO!A:E,5)</f>
        <v>46066</v>
      </c>
      <c r="I180" s="18" t="str">
        <f>VLOOKUP(A180,LSO!A:D,3)</f>
        <v>Singh</v>
      </c>
      <c r="J180" s="18" t="s">
        <v>151</v>
      </c>
      <c r="K180" s="18" t="s">
        <v>41</v>
      </c>
      <c r="L180" s="19">
        <v>46064</v>
      </c>
      <c r="M180" s="19">
        <v>46066</v>
      </c>
      <c r="N180" s="57" t="s">
        <v>1050</v>
      </c>
      <c r="O180" s="19"/>
      <c r="P180" s="20"/>
      <c r="Q180" s="20"/>
      <c r="R180" s="50"/>
      <c r="S180" s="21"/>
      <c r="T180" s="21"/>
      <c r="U180" s="21"/>
      <c r="V180" s="20"/>
      <c r="W180" s="21"/>
      <c r="X180" s="20"/>
      <c r="Y180" s="20"/>
      <c r="Z180" s="20"/>
      <c r="AA180" s="20"/>
      <c r="AB180" s="50"/>
      <c r="AC180" s="21"/>
      <c r="AD180" s="21"/>
      <c r="AE180" s="50"/>
      <c r="AF180" s="21"/>
      <c r="AG180" s="18"/>
      <c r="AH180" s="18"/>
      <c r="AI180" s="21"/>
      <c r="AJ180" s="21"/>
    </row>
    <row r="181" spans="1:36" ht="34" x14ac:dyDescent="0.2">
      <c r="A181" s="40" t="s">
        <v>1276</v>
      </c>
      <c r="B181" s="12" t="s">
        <v>1277</v>
      </c>
      <c r="C181" s="17"/>
      <c r="D181" s="17" t="s">
        <v>66</v>
      </c>
      <c r="E181" s="60" t="s">
        <v>104</v>
      </c>
      <c r="G181" s="18" t="str">
        <f>VLOOKUP(A181,LSO!A:D,4)</f>
        <v>H Did not Consider for Introduction</v>
      </c>
      <c r="H181" s="19">
        <f>VLOOKUP(A181,LSO!A:E,5)</f>
        <v>46066</v>
      </c>
      <c r="I181" s="18" t="str">
        <f>VLOOKUP(A181,LSO!A:D,3)</f>
        <v>Geringer</v>
      </c>
      <c r="J181" s="18" t="s">
        <v>151</v>
      </c>
      <c r="K181" s="18" t="s">
        <v>383</v>
      </c>
      <c r="L181" s="19">
        <v>46064</v>
      </c>
      <c r="M181" s="19"/>
      <c r="N181" s="19"/>
      <c r="O181" s="19"/>
      <c r="P181" s="20"/>
      <c r="Q181" s="20"/>
      <c r="R181" s="50"/>
      <c r="S181" s="21"/>
      <c r="T181" s="21"/>
      <c r="U181" s="21"/>
      <c r="V181" s="20"/>
      <c r="W181" s="21"/>
      <c r="X181" s="20"/>
      <c r="Y181" s="20"/>
      <c r="Z181" s="20"/>
      <c r="AA181" s="20"/>
      <c r="AB181" s="50"/>
      <c r="AC181" s="21"/>
      <c r="AD181" s="21"/>
      <c r="AE181" s="50"/>
      <c r="AF181" s="21"/>
      <c r="AG181" s="18"/>
      <c r="AH181" s="18"/>
      <c r="AI181" s="21"/>
      <c r="AJ181" s="21"/>
    </row>
    <row r="182" spans="1:36" ht="34" x14ac:dyDescent="0.2">
      <c r="A182" s="40" t="s">
        <v>1278</v>
      </c>
      <c r="B182" s="12" t="s">
        <v>1279</v>
      </c>
      <c r="C182" s="17"/>
      <c r="D182" s="17" t="s">
        <v>66</v>
      </c>
      <c r="E182" s="60" t="s">
        <v>104</v>
      </c>
      <c r="G182" s="18" t="str">
        <f>VLOOKUP(A182,LSO!A:D,4)</f>
        <v>H Did not Consider for Introduction</v>
      </c>
      <c r="H182" s="19">
        <f>VLOOKUP(A182,LSO!A:E,5)</f>
        <v>46066</v>
      </c>
      <c r="I182" s="18" t="str">
        <f>VLOOKUP(A182,LSO!A:D,3)</f>
        <v>Singh</v>
      </c>
      <c r="J182" s="18" t="s">
        <v>151</v>
      </c>
      <c r="K182" s="18" t="s">
        <v>61</v>
      </c>
      <c r="L182" s="19">
        <v>46064</v>
      </c>
      <c r="M182" s="19"/>
      <c r="N182" s="19"/>
      <c r="O182" s="19"/>
      <c r="P182" s="20"/>
      <c r="Q182" s="20"/>
      <c r="R182" s="50"/>
      <c r="S182" s="21"/>
      <c r="T182" s="21"/>
      <c r="U182" s="21"/>
      <c r="V182" s="20"/>
      <c r="W182" s="21"/>
      <c r="X182" s="20"/>
      <c r="Y182" s="20"/>
      <c r="Z182" s="20"/>
      <c r="AA182" s="20"/>
      <c r="AB182" s="50"/>
      <c r="AC182" s="21"/>
      <c r="AD182" s="21"/>
      <c r="AE182" s="50"/>
      <c r="AF182" s="21"/>
      <c r="AG182" s="18"/>
      <c r="AH182" s="18"/>
      <c r="AI182" s="21"/>
      <c r="AJ182" s="21"/>
    </row>
    <row r="183" spans="1:36" ht="34" x14ac:dyDescent="0.2">
      <c r="A183" s="40" t="s">
        <v>1280</v>
      </c>
      <c r="B183" s="12" t="s">
        <v>1281</v>
      </c>
      <c r="C183" s="17"/>
      <c r="D183" s="17" t="s">
        <v>66</v>
      </c>
      <c r="E183" s="60" t="s">
        <v>104</v>
      </c>
      <c r="G183" s="18" t="str">
        <f>VLOOKUP(A183,LSO!A:D,4)</f>
        <v>H Did not Consider for Introduction</v>
      </c>
      <c r="H183" s="19">
        <f>VLOOKUP(A183,LSO!A:E,5)</f>
        <v>46066</v>
      </c>
      <c r="I183" s="18" t="str">
        <f>VLOOKUP(A183,LSO!A:D,3)</f>
        <v>Campbell, K</v>
      </c>
      <c r="J183" s="18" t="s">
        <v>151</v>
      </c>
      <c r="K183" s="18" t="s">
        <v>63</v>
      </c>
      <c r="L183" s="19">
        <v>46064</v>
      </c>
      <c r="M183" s="19"/>
      <c r="N183" s="19"/>
      <c r="O183" s="19"/>
      <c r="P183" s="20"/>
      <c r="Q183" s="20"/>
      <c r="R183" s="50"/>
      <c r="S183" s="21"/>
      <c r="T183" s="21"/>
      <c r="U183" s="21"/>
      <c r="V183" s="20"/>
      <c r="W183" s="21"/>
      <c r="X183" s="20"/>
      <c r="Y183" s="20"/>
      <c r="Z183" s="20"/>
      <c r="AA183" s="20"/>
      <c r="AB183" s="50"/>
      <c r="AC183" s="21"/>
      <c r="AD183" s="21"/>
      <c r="AE183" s="50"/>
      <c r="AF183" s="21"/>
      <c r="AG183" s="18"/>
      <c r="AH183" s="18"/>
      <c r="AI183" s="21"/>
      <c r="AJ183" s="21"/>
    </row>
    <row r="184" spans="1:36" ht="34" x14ac:dyDescent="0.2">
      <c r="A184" s="40" t="s">
        <v>1282</v>
      </c>
      <c r="B184" s="12" t="s">
        <v>1283</v>
      </c>
      <c r="C184" s="17"/>
      <c r="D184" s="17" t="s">
        <v>66</v>
      </c>
      <c r="E184" s="60" t="s">
        <v>104</v>
      </c>
      <c r="G184" s="18" t="str">
        <f>VLOOKUP(A184,LSO!A:D,4)</f>
        <v>H Did not Consider for Introduction</v>
      </c>
      <c r="H184" s="19">
        <f>VLOOKUP(A184,LSO!A:E,5)</f>
        <v>46066</v>
      </c>
      <c r="I184" s="18" t="str">
        <f>VLOOKUP(A184,LSO!A:D,3)</f>
        <v>Yin</v>
      </c>
      <c r="J184" s="18" t="s">
        <v>151</v>
      </c>
      <c r="K184" s="18" t="s">
        <v>45</v>
      </c>
      <c r="L184" s="19">
        <v>46064</v>
      </c>
      <c r="M184" s="19"/>
      <c r="N184" s="19"/>
      <c r="O184" s="19"/>
      <c r="P184" s="20"/>
      <c r="Q184" s="20"/>
      <c r="R184" s="50"/>
      <c r="S184" s="21"/>
      <c r="T184" s="21"/>
      <c r="U184" s="21"/>
      <c r="V184" s="20"/>
      <c r="W184" s="21"/>
      <c r="X184" s="20"/>
      <c r="Y184" s="20"/>
      <c r="Z184" s="20"/>
      <c r="AA184" s="20"/>
      <c r="AB184" s="50"/>
      <c r="AC184" s="21"/>
      <c r="AD184" s="21"/>
      <c r="AE184" s="50"/>
      <c r="AF184" s="21"/>
      <c r="AG184" s="18"/>
      <c r="AH184" s="18"/>
      <c r="AI184" s="21"/>
      <c r="AJ184" s="21"/>
    </row>
    <row r="185" spans="1:36" ht="34" x14ac:dyDescent="0.2">
      <c r="A185" s="40" t="s">
        <v>1284</v>
      </c>
      <c r="B185" s="12" t="s">
        <v>1285</v>
      </c>
      <c r="C185" s="17"/>
      <c r="D185" s="17" t="s">
        <v>66</v>
      </c>
      <c r="E185" s="60" t="s">
        <v>104</v>
      </c>
      <c r="G185" s="18" t="str">
        <f>VLOOKUP(A185,LSO!A:D,4)</f>
        <v>H Did not Consider for Introduction</v>
      </c>
      <c r="H185" s="19">
        <f>VLOOKUP(A185,LSO!A:E,5)</f>
        <v>46066</v>
      </c>
      <c r="I185" s="18" t="str">
        <f>VLOOKUP(A185,LSO!A:D,3)</f>
        <v>Ottman</v>
      </c>
      <c r="J185" s="18" t="s">
        <v>151</v>
      </c>
      <c r="K185" s="18" t="s">
        <v>42</v>
      </c>
      <c r="L185" s="19">
        <v>46064</v>
      </c>
      <c r="M185" s="19"/>
      <c r="N185" s="19"/>
      <c r="O185" s="19"/>
      <c r="P185" s="20"/>
      <c r="Q185" s="20"/>
      <c r="R185" s="50"/>
      <c r="S185" s="21"/>
      <c r="T185" s="21"/>
      <c r="U185" s="21"/>
      <c r="V185" s="20"/>
      <c r="W185" s="21"/>
      <c r="X185" s="20"/>
      <c r="Y185" s="20"/>
      <c r="Z185" s="20"/>
      <c r="AA185" s="20"/>
      <c r="AB185" s="50"/>
      <c r="AC185" s="21"/>
      <c r="AD185" s="21"/>
      <c r="AE185" s="50"/>
      <c r="AF185" s="21"/>
      <c r="AG185" s="18"/>
      <c r="AH185" s="18"/>
      <c r="AI185" s="21"/>
      <c r="AJ185" s="21"/>
    </row>
    <row r="186" spans="1:36" ht="34" x14ac:dyDescent="0.2">
      <c r="A186" s="40" t="s">
        <v>1286</v>
      </c>
      <c r="B186" s="12" t="s">
        <v>1287</v>
      </c>
      <c r="C186" s="17"/>
      <c r="D186" s="17" t="s">
        <v>66</v>
      </c>
      <c r="E186" s="60" t="s">
        <v>104</v>
      </c>
      <c r="G186" s="18" t="str">
        <f>VLOOKUP(A186,LSO!A:D,4)</f>
        <v>H Did not Consider for Introduction</v>
      </c>
      <c r="H186" s="19">
        <f>VLOOKUP(A186,LSO!A:E,5)</f>
        <v>46066</v>
      </c>
      <c r="I186" s="18" t="str">
        <f>VLOOKUP(A186,LSO!A:D,3)</f>
        <v>Ottman</v>
      </c>
      <c r="J186" s="18" t="s">
        <v>151</v>
      </c>
      <c r="K186" s="18" t="s">
        <v>41</v>
      </c>
      <c r="L186" s="19">
        <v>46064</v>
      </c>
      <c r="M186" s="19"/>
      <c r="N186" s="19"/>
      <c r="O186" s="19"/>
      <c r="P186" s="20"/>
      <c r="Q186" s="20"/>
      <c r="R186" s="50"/>
      <c r="S186" s="21"/>
      <c r="T186" s="21"/>
      <c r="U186" s="21"/>
      <c r="V186" s="20"/>
      <c r="W186" s="21"/>
      <c r="X186" s="20"/>
      <c r="Y186" s="20"/>
      <c r="Z186" s="20"/>
      <c r="AA186" s="20"/>
      <c r="AB186" s="50"/>
      <c r="AC186" s="21"/>
      <c r="AD186" s="21"/>
      <c r="AE186" s="50"/>
      <c r="AF186" s="21"/>
      <c r="AG186" s="18"/>
      <c r="AH186" s="18"/>
      <c r="AI186" s="21"/>
      <c r="AJ186" s="21"/>
    </row>
    <row r="187" spans="1:36" ht="34" x14ac:dyDescent="0.2">
      <c r="A187" s="40" t="s">
        <v>1288</v>
      </c>
      <c r="B187" s="12" t="s">
        <v>1289</v>
      </c>
      <c r="C187" s="17"/>
      <c r="D187" s="17" t="s">
        <v>66</v>
      </c>
      <c r="E187" s="60" t="s">
        <v>828</v>
      </c>
      <c r="F187" s="17" t="s">
        <v>66</v>
      </c>
      <c r="G187" s="18" t="str">
        <f>VLOOKUP(A187,LSO!A:D,4)</f>
        <v>H Failed Introduction 39-20-3-0-0</v>
      </c>
      <c r="H187" s="19">
        <f>VLOOKUP(A187,LSO!A:E,5)</f>
        <v>46066</v>
      </c>
      <c r="I187" s="18" t="str">
        <f>VLOOKUP(A187,LSO!A:D,3)</f>
        <v>Ottman</v>
      </c>
      <c r="J187" s="18" t="s">
        <v>151</v>
      </c>
      <c r="K187" s="18" t="s">
        <v>61</v>
      </c>
      <c r="L187" s="19">
        <v>46064</v>
      </c>
      <c r="M187" s="19">
        <v>46066</v>
      </c>
      <c r="N187" s="57" t="s">
        <v>1407</v>
      </c>
      <c r="O187" s="19"/>
      <c r="P187" s="20"/>
      <c r="Q187" s="20"/>
      <c r="R187" s="50"/>
      <c r="S187" s="21"/>
      <c r="T187" s="21"/>
      <c r="U187" s="21"/>
      <c r="V187" s="20"/>
      <c r="W187" s="21"/>
      <c r="X187" s="20"/>
      <c r="Y187" s="20"/>
      <c r="Z187" s="20"/>
      <c r="AA187" s="20"/>
      <c r="AB187" s="50"/>
      <c r="AC187" s="21"/>
      <c r="AD187" s="21"/>
      <c r="AE187" s="50"/>
      <c r="AF187" s="21"/>
      <c r="AG187" s="18"/>
      <c r="AH187" s="18"/>
      <c r="AI187" s="21"/>
      <c r="AJ187" s="21"/>
    </row>
    <row r="188" spans="1:36" ht="34" x14ac:dyDescent="0.2">
      <c r="A188" s="40" t="s">
        <v>1290</v>
      </c>
      <c r="B188" s="12" t="s">
        <v>1291</v>
      </c>
      <c r="C188" s="17"/>
      <c r="D188" s="17" t="s">
        <v>66</v>
      </c>
      <c r="E188" s="60" t="s">
        <v>828</v>
      </c>
      <c r="F188" s="17" t="s">
        <v>66</v>
      </c>
      <c r="G188" s="18" t="str">
        <f>VLOOKUP(A188,LSO!A:D,4)</f>
        <v>H Failed Introduction 39-21-2-0-0</v>
      </c>
      <c r="H188" s="19">
        <f>VLOOKUP(A188,LSO!A:E,5)</f>
        <v>46066</v>
      </c>
      <c r="I188" s="18" t="str">
        <f>VLOOKUP(A188,LSO!A:D,3)</f>
        <v>Webber</v>
      </c>
      <c r="J188" s="18" t="s">
        <v>151</v>
      </c>
      <c r="K188" s="18" t="s">
        <v>60</v>
      </c>
      <c r="L188" s="19">
        <v>46064</v>
      </c>
      <c r="M188" s="19">
        <v>46066</v>
      </c>
      <c r="N188" s="57" t="s">
        <v>1333</v>
      </c>
      <c r="O188" s="19"/>
      <c r="P188" s="20"/>
      <c r="Q188" s="20"/>
      <c r="R188" s="50"/>
      <c r="S188" s="21"/>
      <c r="T188" s="21"/>
      <c r="U188" s="21"/>
      <c r="V188" s="20"/>
      <c r="W188" s="21"/>
      <c r="X188" s="20"/>
      <c r="Y188" s="20"/>
      <c r="Z188" s="20"/>
      <c r="AA188" s="20"/>
      <c r="AB188" s="50"/>
      <c r="AC188" s="21"/>
      <c r="AD188" s="21"/>
      <c r="AE188" s="50"/>
      <c r="AF188" s="21"/>
      <c r="AG188" s="18"/>
      <c r="AH188" s="18"/>
      <c r="AI188" s="21"/>
      <c r="AJ188" s="21"/>
    </row>
    <row r="189" spans="1:36" ht="34" x14ac:dyDescent="0.2">
      <c r="A189" s="40" t="s">
        <v>1293</v>
      </c>
      <c r="B189" s="12" t="s">
        <v>1294</v>
      </c>
      <c r="C189" s="17"/>
      <c r="D189" s="17" t="s">
        <v>66</v>
      </c>
      <c r="E189" s="60" t="s">
        <v>104</v>
      </c>
      <c r="G189" s="18" t="str">
        <f>VLOOKUP(A189,LSO!A:D,4)</f>
        <v>H Did not Consider for Introduction</v>
      </c>
      <c r="H189" s="19">
        <f>VLOOKUP(A189,LSO!A:E,5)</f>
        <v>46066</v>
      </c>
      <c r="I189" s="18" t="str">
        <f>VLOOKUP(A189,LSO!A:D,3)</f>
        <v>Haroldson</v>
      </c>
      <c r="J189" s="18" t="s">
        <v>151</v>
      </c>
      <c r="K189" s="18" t="s">
        <v>383</v>
      </c>
      <c r="L189" s="19">
        <v>46064</v>
      </c>
      <c r="M189" s="19"/>
      <c r="N189" s="19"/>
      <c r="O189" s="19"/>
      <c r="P189" s="20"/>
      <c r="Q189" s="20"/>
      <c r="R189" s="50"/>
      <c r="S189" s="21"/>
      <c r="T189" s="21"/>
      <c r="U189" s="21"/>
      <c r="V189" s="20"/>
      <c r="W189" s="21"/>
      <c r="X189" s="20"/>
      <c r="Y189" s="20"/>
      <c r="Z189" s="20"/>
      <c r="AA189" s="20"/>
      <c r="AB189" s="50"/>
      <c r="AC189" s="21"/>
      <c r="AD189" s="21"/>
      <c r="AE189" s="50"/>
      <c r="AF189" s="21"/>
      <c r="AG189" s="18"/>
      <c r="AH189" s="18"/>
      <c r="AI189" s="21"/>
      <c r="AJ189" s="21"/>
    </row>
    <row r="190" spans="1:36" ht="34" x14ac:dyDescent="0.2">
      <c r="A190" s="40" t="s">
        <v>1295</v>
      </c>
      <c r="B190" s="12" t="s">
        <v>1296</v>
      </c>
      <c r="C190" s="17"/>
      <c r="D190" s="17" t="s">
        <v>66</v>
      </c>
      <c r="E190" s="60" t="s">
        <v>104</v>
      </c>
      <c r="G190" s="18" t="str">
        <f>VLOOKUP(A190,LSO!A:D,4)</f>
        <v>H Did not Consider for Introduction</v>
      </c>
      <c r="H190" s="19">
        <f>VLOOKUP(A190,LSO!A:E,5)</f>
        <v>46066</v>
      </c>
      <c r="I190" s="18" t="str">
        <f>VLOOKUP(A190,LSO!A:D,3)</f>
        <v>Webber</v>
      </c>
      <c r="J190" s="18" t="s">
        <v>151</v>
      </c>
      <c r="K190" s="18" t="s">
        <v>60</v>
      </c>
      <c r="L190" s="19">
        <v>46064</v>
      </c>
      <c r="M190" s="19"/>
      <c r="N190" s="19"/>
      <c r="O190" s="19"/>
      <c r="P190" s="20"/>
      <c r="Q190" s="20"/>
      <c r="R190" s="50"/>
      <c r="S190" s="21"/>
      <c r="T190" s="21"/>
      <c r="U190" s="21"/>
      <c r="V190" s="20"/>
      <c r="W190" s="21"/>
      <c r="X190" s="20"/>
      <c r="Y190" s="20"/>
      <c r="Z190" s="20"/>
      <c r="AA190" s="20"/>
      <c r="AB190" s="50"/>
      <c r="AC190" s="21"/>
      <c r="AD190" s="21"/>
      <c r="AE190" s="50"/>
      <c r="AF190" s="21"/>
      <c r="AG190" s="18"/>
      <c r="AH190" s="18"/>
      <c r="AI190" s="21"/>
      <c r="AJ190" s="21"/>
    </row>
    <row r="191" spans="1:36" ht="34" x14ac:dyDescent="0.2">
      <c r="A191" s="40" t="s">
        <v>1297</v>
      </c>
      <c r="B191" s="12" t="s">
        <v>1298</v>
      </c>
      <c r="C191" s="17"/>
      <c r="D191" s="17" t="s">
        <v>66</v>
      </c>
      <c r="E191" s="60" t="s">
        <v>104</v>
      </c>
      <c r="G191" s="18" t="str">
        <f>VLOOKUP(A191,LSO!A:D,4)</f>
        <v>H Did not Consider for Introduction</v>
      </c>
      <c r="H191" s="19">
        <f>VLOOKUP(A191,LSO!A:E,5)</f>
        <v>46066</v>
      </c>
      <c r="I191" s="18" t="str">
        <f>VLOOKUP(A191,LSO!A:D,3)</f>
        <v>Harshman</v>
      </c>
      <c r="J191" s="18" t="s">
        <v>151</v>
      </c>
      <c r="K191" s="18" t="s">
        <v>63</v>
      </c>
      <c r="L191" s="19">
        <v>46064</v>
      </c>
      <c r="M191" s="19"/>
      <c r="N191" s="19"/>
      <c r="O191" s="19"/>
      <c r="P191" s="20"/>
      <c r="Q191" s="20"/>
      <c r="R191" s="50"/>
      <c r="S191" s="21"/>
      <c r="T191" s="21"/>
      <c r="U191" s="21"/>
      <c r="V191" s="20"/>
      <c r="W191" s="21"/>
      <c r="X191" s="20"/>
      <c r="Y191" s="20"/>
      <c r="Z191" s="20"/>
      <c r="AA191" s="20"/>
      <c r="AB191" s="50"/>
      <c r="AC191" s="21"/>
      <c r="AD191" s="21"/>
      <c r="AE191" s="50"/>
      <c r="AF191" s="21"/>
      <c r="AG191" s="18"/>
      <c r="AH191" s="18"/>
      <c r="AI191" s="21"/>
      <c r="AJ191" s="21"/>
    </row>
    <row r="192" spans="1:36" ht="34" x14ac:dyDescent="0.2">
      <c r="A192" s="40" t="s">
        <v>1299</v>
      </c>
      <c r="B192" s="12" t="s">
        <v>1300</v>
      </c>
      <c r="C192" s="17"/>
      <c r="D192" s="17" t="s">
        <v>66</v>
      </c>
      <c r="E192" s="60" t="s">
        <v>104</v>
      </c>
      <c r="G192" s="18" t="str">
        <f>VLOOKUP(A192,LSO!A:D,4)</f>
        <v>H Did not Consider for Introduction</v>
      </c>
      <c r="H192" s="19">
        <f>VLOOKUP(A192,LSO!A:E,5)</f>
        <v>46066</v>
      </c>
      <c r="I192" s="18" t="str">
        <f>VLOOKUP(A192,LSO!A:D,3)</f>
        <v>Schmid</v>
      </c>
      <c r="J192" s="18" t="s">
        <v>151</v>
      </c>
      <c r="K192" s="18" t="s">
        <v>44</v>
      </c>
      <c r="L192" s="19">
        <v>46064</v>
      </c>
      <c r="M192" s="19"/>
      <c r="N192" s="19"/>
      <c r="O192" s="19"/>
      <c r="P192" s="20"/>
      <c r="Q192" s="20"/>
      <c r="R192" s="50"/>
      <c r="S192" s="21"/>
      <c r="T192" s="21"/>
      <c r="U192" s="21"/>
      <c r="V192" s="20"/>
      <c r="W192" s="21"/>
      <c r="X192" s="20"/>
      <c r="Y192" s="20"/>
      <c r="Z192" s="20"/>
      <c r="AA192" s="20"/>
      <c r="AB192" s="50"/>
      <c r="AC192" s="21"/>
      <c r="AD192" s="21"/>
      <c r="AE192" s="50"/>
      <c r="AF192" s="21"/>
      <c r="AG192" s="18"/>
      <c r="AH192" s="18"/>
      <c r="AI192" s="21"/>
      <c r="AJ192" s="21"/>
    </row>
    <row r="193" spans="1:36" ht="34" x14ac:dyDescent="0.2">
      <c r="A193" s="40" t="s">
        <v>1301</v>
      </c>
      <c r="B193" s="12" t="s">
        <v>1302</v>
      </c>
      <c r="C193" s="17"/>
      <c r="D193" s="17" t="s">
        <v>66</v>
      </c>
      <c r="E193" s="60" t="s">
        <v>104</v>
      </c>
      <c r="G193" s="18" t="str">
        <f>VLOOKUP(A193,LSO!A:D,4)</f>
        <v>H Did not Consider for Introduction</v>
      </c>
      <c r="H193" s="19">
        <f>VLOOKUP(A193,LSO!A:E,5)</f>
        <v>46066</v>
      </c>
      <c r="I193" s="18" t="str">
        <f>VLOOKUP(A193,LSO!A:D,3)</f>
        <v>Storer</v>
      </c>
      <c r="J193" s="18" t="s">
        <v>151</v>
      </c>
      <c r="K193" s="18" t="s">
        <v>59</v>
      </c>
      <c r="L193" s="19">
        <v>46064</v>
      </c>
      <c r="M193" s="19"/>
      <c r="N193" s="19"/>
      <c r="O193" s="19"/>
      <c r="P193" s="20"/>
      <c r="Q193" s="20"/>
      <c r="R193" s="50"/>
      <c r="S193" s="21"/>
      <c r="T193" s="21"/>
      <c r="U193" s="21"/>
      <c r="V193" s="20"/>
      <c r="W193" s="21"/>
      <c r="X193" s="20"/>
      <c r="Y193" s="20"/>
      <c r="Z193" s="20"/>
      <c r="AA193" s="20"/>
      <c r="AB193" s="50"/>
      <c r="AC193" s="21"/>
      <c r="AD193" s="21"/>
      <c r="AE193" s="50"/>
      <c r="AF193" s="21"/>
      <c r="AG193" s="18"/>
      <c r="AH193" s="18"/>
      <c r="AI193" s="21"/>
      <c r="AJ193" s="21"/>
    </row>
    <row r="194" spans="1:36" ht="34" x14ac:dyDescent="0.2">
      <c r="A194" s="40" t="s">
        <v>154</v>
      </c>
      <c r="B194" s="12" t="s">
        <v>581</v>
      </c>
      <c r="C194" s="18"/>
      <c r="D194" s="17" t="s">
        <v>66</v>
      </c>
      <c r="E194" s="59" t="s">
        <v>828</v>
      </c>
      <c r="F194" s="17" t="s">
        <v>66</v>
      </c>
      <c r="G194" s="18" t="str">
        <f>VLOOKUP(A194,LSO!A:D,4)</f>
        <v>H Failed Introduction 33-29-0-0-0</v>
      </c>
      <c r="H194" s="19">
        <f>VLOOKUP(A194,LSO!A:E,5)</f>
        <v>46062</v>
      </c>
      <c r="I194" s="18" t="str">
        <f>VLOOKUP(A194,LSO!A:D,3)</f>
        <v>Agriculture</v>
      </c>
      <c r="J194" s="18" t="s">
        <v>97</v>
      </c>
      <c r="K194" s="18" t="s">
        <v>208</v>
      </c>
      <c r="L194" s="19">
        <v>46062</v>
      </c>
      <c r="M194" s="19">
        <v>46062</v>
      </c>
      <c r="N194" s="57" t="s">
        <v>871</v>
      </c>
      <c r="O194" s="21"/>
      <c r="P194" s="20"/>
      <c r="Q194" s="20"/>
      <c r="R194" s="20"/>
      <c r="S194" s="21"/>
      <c r="T194" s="21"/>
      <c r="U194" s="21"/>
      <c r="V194" s="20"/>
      <c r="W194" s="21"/>
      <c r="X194" s="20"/>
      <c r="Y194" s="20"/>
      <c r="Z194" s="20"/>
      <c r="AA194" s="20"/>
      <c r="AB194" s="50"/>
      <c r="AC194" s="21"/>
      <c r="AD194" s="21"/>
      <c r="AE194" s="21"/>
      <c r="AF194" s="21"/>
      <c r="AG194" s="18"/>
      <c r="AH194" s="18"/>
      <c r="AI194" s="21"/>
      <c r="AJ194" s="21"/>
    </row>
    <row r="195" spans="1:36" ht="17" x14ac:dyDescent="0.2">
      <c r="A195" s="40" t="s">
        <v>388</v>
      </c>
      <c r="B195" s="12" t="s">
        <v>597</v>
      </c>
      <c r="C195" s="17"/>
      <c r="D195" s="17" t="s">
        <v>66</v>
      </c>
      <c r="E195" s="17"/>
      <c r="G195" s="18" t="str">
        <f>VLOOKUP(A195,LSO!A:D,4)</f>
        <v>S Placed on General File</v>
      </c>
      <c r="H195" s="19">
        <f>VLOOKUP(A195,LSO!A:E,5)</f>
        <v>46072</v>
      </c>
      <c r="I195" s="18" t="str">
        <f>VLOOKUP(A195,LSO!A:D,3)</f>
        <v>Fed Nat Res</v>
      </c>
      <c r="J195" s="18" t="s">
        <v>97</v>
      </c>
      <c r="K195" s="18" t="s">
        <v>208</v>
      </c>
      <c r="L195" s="19">
        <v>46062</v>
      </c>
      <c r="M195" s="19">
        <v>46062</v>
      </c>
      <c r="N195" s="19" t="s">
        <v>855</v>
      </c>
      <c r="O195" s="21" t="s">
        <v>876</v>
      </c>
      <c r="P195" s="20" t="s">
        <v>1226</v>
      </c>
      <c r="Q195" s="20">
        <v>46063</v>
      </c>
      <c r="R195" s="50">
        <v>46064</v>
      </c>
      <c r="S195" s="50">
        <v>46065</v>
      </c>
      <c r="T195" s="20">
        <v>46066</v>
      </c>
      <c r="U195" s="20" t="s">
        <v>1026</v>
      </c>
      <c r="V195" s="50">
        <v>46069</v>
      </c>
      <c r="W195" s="21" t="s">
        <v>840</v>
      </c>
      <c r="X195" s="20" t="s">
        <v>1231</v>
      </c>
      <c r="Y195" s="50">
        <v>46072</v>
      </c>
      <c r="Z195" s="20"/>
      <c r="AA195" s="20"/>
      <c r="AB195" s="50"/>
      <c r="AC195" s="30"/>
      <c r="AD195" s="21"/>
      <c r="AE195" s="21"/>
      <c r="AF195" s="21"/>
      <c r="AG195" s="18"/>
      <c r="AH195" s="18"/>
      <c r="AI195" s="21"/>
      <c r="AJ195" s="21"/>
    </row>
    <row r="196" spans="1:36" ht="34" x14ac:dyDescent="0.2">
      <c r="A196" s="40" t="s">
        <v>389</v>
      </c>
      <c r="B196" s="12" t="s">
        <v>642</v>
      </c>
      <c r="C196" s="17"/>
      <c r="D196" s="17" t="s">
        <v>66</v>
      </c>
      <c r="E196" s="59" t="s">
        <v>828</v>
      </c>
      <c r="F196" s="17" t="s">
        <v>66</v>
      </c>
      <c r="G196" s="18" t="str">
        <f>VLOOKUP(A196,LSO!A:D,4)</f>
        <v>H Failed Introduction 32-30-0-0-0</v>
      </c>
      <c r="H196" s="19">
        <f>VLOOKUP(A196,LSO!A:E,5)</f>
        <v>46063</v>
      </c>
      <c r="I196" s="18" t="str">
        <f>VLOOKUP(A196,LSO!A:D,3)</f>
        <v>Allemand</v>
      </c>
      <c r="J196" s="18" t="s">
        <v>151</v>
      </c>
      <c r="K196" s="18" t="s">
        <v>208</v>
      </c>
      <c r="L196" s="19">
        <v>46031</v>
      </c>
      <c r="M196" s="19">
        <v>46063</v>
      </c>
      <c r="N196" s="57" t="s">
        <v>857</v>
      </c>
      <c r="O196" s="21"/>
      <c r="P196" s="20"/>
      <c r="Q196" s="20"/>
      <c r="R196" s="20"/>
      <c r="S196" s="21"/>
      <c r="T196" s="21"/>
      <c r="U196" s="21"/>
      <c r="V196" s="20"/>
      <c r="W196" s="21"/>
      <c r="X196" s="20"/>
      <c r="Y196" s="20"/>
      <c r="Z196" s="20"/>
      <c r="AA196" s="20"/>
      <c r="AB196" s="50"/>
      <c r="AC196" s="30"/>
      <c r="AD196" s="21"/>
      <c r="AE196" s="21"/>
      <c r="AF196" s="21"/>
      <c r="AG196" s="18"/>
      <c r="AH196" s="18"/>
      <c r="AI196" s="21"/>
      <c r="AJ196" s="21"/>
    </row>
    <row r="197" spans="1:36" ht="34" x14ac:dyDescent="0.2">
      <c r="A197" s="40" t="s">
        <v>417</v>
      </c>
      <c r="B197" s="12" t="s">
        <v>661</v>
      </c>
      <c r="C197" s="17" t="s">
        <v>807</v>
      </c>
      <c r="D197" s="17" t="s">
        <v>66</v>
      </c>
      <c r="E197" s="59" t="s">
        <v>828</v>
      </c>
      <c r="F197" s="17" t="s">
        <v>66</v>
      </c>
      <c r="G197" s="18" t="str">
        <f>VLOOKUP(A197,LSO!A:D,4)</f>
        <v>H Failed Introduction 38-24-0-0-0</v>
      </c>
      <c r="H197" s="19">
        <f>VLOOKUP(A197,LSO!A:E,5)</f>
        <v>46062</v>
      </c>
      <c r="I197" s="18" t="str">
        <f>VLOOKUP(A197,LSO!A:D,3)</f>
        <v>Revenue</v>
      </c>
      <c r="J197" s="18" t="s">
        <v>97</v>
      </c>
      <c r="K197" s="18" t="s">
        <v>57</v>
      </c>
      <c r="L197" s="19">
        <v>46062</v>
      </c>
      <c r="M197" s="19">
        <v>46062</v>
      </c>
      <c r="N197" s="57" t="s">
        <v>835</v>
      </c>
      <c r="O197" s="21"/>
      <c r="P197" s="20"/>
      <c r="Q197" s="20"/>
      <c r="R197" s="20"/>
      <c r="S197" s="21"/>
      <c r="T197" s="21"/>
      <c r="U197" s="21"/>
      <c r="V197" s="20"/>
      <c r="W197" s="21"/>
      <c r="X197" s="20"/>
      <c r="Y197" s="20"/>
      <c r="Z197" s="20"/>
      <c r="AA197" s="20"/>
      <c r="AB197" s="50"/>
      <c r="AC197" s="30"/>
      <c r="AD197" s="21"/>
      <c r="AE197" s="21"/>
      <c r="AF197" s="21"/>
      <c r="AG197" s="18"/>
      <c r="AH197" s="18"/>
      <c r="AI197" s="21"/>
      <c r="AJ197" s="21"/>
    </row>
    <row r="198" spans="1:36" ht="34" x14ac:dyDescent="0.2">
      <c r="A198" s="40" t="s">
        <v>433</v>
      </c>
      <c r="B198" s="12" t="s">
        <v>785</v>
      </c>
      <c r="C198" s="17"/>
      <c r="D198" s="17" t="s">
        <v>66</v>
      </c>
      <c r="E198" s="17"/>
      <c r="G198" s="18" t="str">
        <f>VLOOKUP(A198,LSO!A:D,4)</f>
        <v>H Placed on General File</v>
      </c>
      <c r="H198" s="19">
        <f>VLOOKUP(A198,LSO!A:E,5)</f>
        <v>46066</v>
      </c>
      <c r="I198" s="18" t="str">
        <f>VLOOKUP(A198,LSO!A:D,3)</f>
        <v>Washut</v>
      </c>
      <c r="J198" s="18" t="s">
        <v>151</v>
      </c>
      <c r="K198" s="18" t="s">
        <v>208</v>
      </c>
      <c r="L198" s="19">
        <v>46059</v>
      </c>
      <c r="M198" s="19">
        <v>46064</v>
      </c>
      <c r="N198" s="19" t="s">
        <v>1339</v>
      </c>
      <c r="O198" s="21" t="s">
        <v>854</v>
      </c>
      <c r="P198" s="20" t="s">
        <v>1410</v>
      </c>
      <c r="Q198" s="20">
        <v>46066</v>
      </c>
      <c r="R198" s="20"/>
      <c r="S198" s="21"/>
      <c r="T198" s="21"/>
      <c r="U198" s="21"/>
      <c r="V198" s="20"/>
      <c r="W198" s="21"/>
      <c r="X198" s="20"/>
      <c r="Y198" s="20"/>
      <c r="Z198" s="20"/>
      <c r="AA198" s="20"/>
      <c r="AB198" s="50"/>
      <c r="AC198" s="30"/>
      <c r="AD198" s="21"/>
      <c r="AE198" s="21"/>
      <c r="AF198" s="21"/>
      <c r="AG198" s="18"/>
      <c r="AH198" s="18"/>
      <c r="AI198" s="21"/>
      <c r="AJ198" s="21"/>
    </row>
    <row r="199" spans="1:36" ht="34" x14ac:dyDescent="0.2">
      <c r="A199" s="40" t="s">
        <v>1007</v>
      </c>
      <c r="B199" s="12" t="s">
        <v>1008</v>
      </c>
      <c r="C199" s="17"/>
      <c r="D199" s="17" t="s">
        <v>66</v>
      </c>
      <c r="E199" s="60" t="s">
        <v>104</v>
      </c>
      <c r="G199" s="18" t="str">
        <f>VLOOKUP(A199,LSO!A:D,4)</f>
        <v>H Did not Consider for Introduction</v>
      </c>
      <c r="H199" s="19">
        <f>VLOOKUP(A199,LSO!A:E,5)</f>
        <v>46066</v>
      </c>
      <c r="I199" s="18" t="str">
        <f>VLOOKUP(A199,LSO!A:D,3)</f>
        <v>Schmid</v>
      </c>
      <c r="J199" s="18" t="s">
        <v>151</v>
      </c>
      <c r="K199" s="18" t="s">
        <v>57</v>
      </c>
      <c r="L199" s="19">
        <v>46062</v>
      </c>
      <c r="M199" s="19"/>
      <c r="N199" s="19"/>
      <c r="O199" s="21"/>
      <c r="P199" s="20"/>
      <c r="Q199" s="20"/>
      <c r="R199" s="20"/>
      <c r="S199" s="21"/>
      <c r="T199" s="21"/>
      <c r="U199" s="21"/>
      <c r="V199" s="20"/>
      <c r="W199" s="21"/>
      <c r="X199" s="20"/>
      <c r="Y199" s="20"/>
      <c r="Z199" s="20"/>
      <c r="AA199" s="20"/>
      <c r="AB199" s="50"/>
      <c r="AC199" s="30"/>
      <c r="AD199" s="21"/>
      <c r="AE199" s="21"/>
      <c r="AF199" s="21"/>
      <c r="AG199" s="18"/>
      <c r="AH199" s="18"/>
      <c r="AI199" s="21"/>
      <c r="AJ199" s="21"/>
    </row>
    <row r="200" spans="1:36" ht="34" x14ac:dyDescent="0.2">
      <c r="A200" s="40" t="s">
        <v>1091</v>
      </c>
      <c r="B200" s="12" t="s">
        <v>1092</v>
      </c>
      <c r="C200" s="17"/>
      <c r="D200" s="17" t="s">
        <v>66</v>
      </c>
      <c r="E200" s="60" t="s">
        <v>104</v>
      </c>
      <c r="G200" s="18" t="str">
        <f>VLOOKUP(A200,LSO!A:D,4)</f>
        <v>H Did not Consider for Introduction</v>
      </c>
      <c r="H200" s="19">
        <f>VLOOKUP(A200,LSO!A:E,5)</f>
        <v>46066</v>
      </c>
      <c r="I200" s="18" t="str">
        <f>VLOOKUP(A200,LSO!A:D,3)</f>
        <v>Geringer</v>
      </c>
      <c r="J200" s="18" t="s">
        <v>151</v>
      </c>
      <c r="K200" s="18" t="s">
        <v>61</v>
      </c>
      <c r="L200" s="19">
        <v>46063</v>
      </c>
      <c r="M200" s="19"/>
      <c r="N200" s="19"/>
      <c r="O200" s="21"/>
      <c r="P200" s="20"/>
      <c r="Q200" s="20"/>
      <c r="R200" s="20"/>
      <c r="S200" s="21"/>
      <c r="T200" s="21"/>
      <c r="U200" s="21"/>
      <c r="V200" s="20"/>
      <c r="W200" s="21"/>
      <c r="X200" s="20"/>
      <c r="Y200" s="20"/>
      <c r="Z200" s="20"/>
      <c r="AA200" s="20"/>
      <c r="AB200" s="50"/>
      <c r="AC200" s="30"/>
      <c r="AD200" s="21"/>
      <c r="AE200" s="21"/>
      <c r="AF200" s="21"/>
      <c r="AG200" s="18"/>
      <c r="AH200" s="18"/>
      <c r="AI200" s="21"/>
      <c r="AJ200" s="21"/>
    </row>
    <row r="201" spans="1:36" ht="34" x14ac:dyDescent="0.2">
      <c r="A201" s="40" t="s">
        <v>1242</v>
      </c>
      <c r="B201" s="12" t="s">
        <v>1243</v>
      </c>
      <c r="C201" s="17"/>
      <c r="D201" s="17" t="s">
        <v>66</v>
      </c>
      <c r="E201" s="60" t="s">
        <v>104</v>
      </c>
      <c r="G201" s="18" t="str">
        <f>VLOOKUP(A201,LSO!A:D,4)</f>
        <v>H Did not Consider for Introduction</v>
      </c>
      <c r="H201" s="19">
        <f>VLOOKUP(A201,LSO!A:E,5)</f>
        <v>46066</v>
      </c>
      <c r="I201" s="18" t="str">
        <f>VLOOKUP(A201,LSO!A:D,3)</f>
        <v>Webb</v>
      </c>
      <c r="J201" s="18" t="s">
        <v>151</v>
      </c>
      <c r="K201" s="18" t="s">
        <v>61</v>
      </c>
      <c r="L201" s="19">
        <v>46064</v>
      </c>
      <c r="M201" s="19"/>
      <c r="N201" s="19"/>
      <c r="O201" s="21"/>
      <c r="P201" s="20"/>
      <c r="Q201" s="20"/>
      <c r="R201" s="20"/>
      <c r="S201" s="21"/>
      <c r="T201" s="21"/>
      <c r="U201" s="21"/>
      <c r="V201" s="20"/>
      <c r="W201" s="21"/>
      <c r="X201" s="20"/>
      <c r="Y201" s="20"/>
      <c r="Z201" s="20"/>
      <c r="AA201" s="20"/>
      <c r="AB201" s="50"/>
      <c r="AC201" s="30"/>
      <c r="AD201" s="21"/>
      <c r="AE201" s="21"/>
      <c r="AF201" s="21"/>
      <c r="AG201" s="18"/>
      <c r="AH201" s="18"/>
      <c r="AI201" s="21"/>
      <c r="AJ201" s="21"/>
    </row>
    <row r="202" spans="1:36" ht="17" x14ac:dyDescent="0.2">
      <c r="A202" s="40" t="s">
        <v>445</v>
      </c>
      <c r="B202" s="12" t="s">
        <v>365</v>
      </c>
      <c r="C202" s="17"/>
      <c r="D202" s="17" t="s">
        <v>67</v>
      </c>
      <c r="E202" s="17"/>
      <c r="G202" s="18" t="str">
        <f>VLOOKUP(A202,LSO!A:D,4)</f>
        <v>S 3rd Reading:Passed 20-10-1-0-0</v>
      </c>
      <c r="H202" s="19">
        <f>VLOOKUP(A202,LSO!A:E,5)</f>
        <v>46073</v>
      </c>
      <c r="I202" s="18" t="str">
        <f>VLOOKUP(A202,LSO!A:D,3)</f>
        <v>Appropriations</v>
      </c>
      <c r="J202" s="18" t="s">
        <v>97</v>
      </c>
      <c r="K202" s="18" t="s">
        <v>69</v>
      </c>
      <c r="L202" s="19">
        <v>46059</v>
      </c>
      <c r="M202" s="19">
        <v>46065</v>
      </c>
      <c r="N202" s="19"/>
      <c r="O202" s="21"/>
      <c r="P202" s="20"/>
      <c r="Q202" s="20">
        <v>46065</v>
      </c>
      <c r="R202" s="20">
        <v>46066</v>
      </c>
      <c r="S202" s="20">
        <v>46070</v>
      </c>
      <c r="T202" s="50">
        <v>46073</v>
      </c>
      <c r="U202" s="21" t="s">
        <v>1501</v>
      </c>
      <c r="V202" s="20"/>
      <c r="W202" s="21"/>
      <c r="X202" s="20"/>
      <c r="Y202" s="20"/>
      <c r="Z202" s="20"/>
      <c r="AA202" s="20"/>
      <c r="AB202" s="50"/>
      <c r="AC202" s="30"/>
      <c r="AD202" s="21"/>
      <c r="AE202" s="21"/>
      <c r="AF202" s="21"/>
      <c r="AG202" s="18"/>
      <c r="AH202" s="18"/>
      <c r="AI202" s="21"/>
      <c r="AJ202" s="21"/>
    </row>
    <row r="203" spans="1:36" ht="17" x14ac:dyDescent="0.2">
      <c r="A203" s="40" t="s">
        <v>184</v>
      </c>
      <c r="B203" s="12" t="s">
        <v>662</v>
      </c>
      <c r="C203" s="18"/>
      <c r="D203" s="17" t="s">
        <v>67</v>
      </c>
      <c r="E203" s="17"/>
      <c r="G203" s="18" t="str">
        <f>VLOOKUP(A203,LSO!A:D,4)</f>
        <v>S President Signed SEA No. 0001</v>
      </c>
      <c r="H203" s="19">
        <f>VLOOKUP(A203,LSO!A:E,5)</f>
        <v>46072</v>
      </c>
      <c r="I203" s="18" t="str">
        <f>VLOOKUP(A203,LSO!A:D,3)</f>
        <v>Mgt Council</v>
      </c>
      <c r="J203" s="18" t="s">
        <v>97</v>
      </c>
      <c r="K203" s="18" t="s">
        <v>69</v>
      </c>
      <c r="L203" s="19">
        <v>46062</v>
      </c>
      <c r="M203" s="19">
        <v>46062</v>
      </c>
      <c r="N203" s="19" t="s">
        <v>819</v>
      </c>
      <c r="O203" s="21" t="s">
        <v>941</v>
      </c>
      <c r="P203" s="20" t="s">
        <v>1042</v>
      </c>
      <c r="Q203" s="20">
        <v>46063</v>
      </c>
      <c r="R203" s="20">
        <v>46063</v>
      </c>
      <c r="S203" s="20">
        <v>46064</v>
      </c>
      <c r="T203" s="20">
        <v>46065</v>
      </c>
      <c r="U203" s="21" t="s">
        <v>819</v>
      </c>
      <c r="V203" s="20">
        <v>46066</v>
      </c>
      <c r="W203" s="21" t="s">
        <v>864</v>
      </c>
      <c r="X203" s="20" t="s">
        <v>1227</v>
      </c>
      <c r="Y203" s="50">
        <v>46069</v>
      </c>
      <c r="Z203" s="50">
        <v>46069</v>
      </c>
      <c r="AA203" s="20">
        <v>46070</v>
      </c>
      <c r="AB203" s="50">
        <v>46071</v>
      </c>
      <c r="AC203" s="30" t="s">
        <v>1484</v>
      </c>
      <c r="AD203" s="21"/>
      <c r="AE203" s="21"/>
      <c r="AF203" s="21"/>
      <c r="AG203" s="18" t="s">
        <v>1483</v>
      </c>
      <c r="AH203" s="18"/>
      <c r="AI203" s="21"/>
      <c r="AJ203" s="21"/>
    </row>
    <row r="204" spans="1:36" ht="34" x14ac:dyDescent="0.2">
      <c r="A204" s="40" t="s">
        <v>15</v>
      </c>
      <c r="B204" s="12" t="s">
        <v>582</v>
      </c>
      <c r="C204" s="17"/>
      <c r="D204" s="17" t="s">
        <v>67</v>
      </c>
      <c r="E204" s="59" t="s">
        <v>828</v>
      </c>
      <c r="F204" s="17" t="s">
        <v>67</v>
      </c>
      <c r="G204" s="18" t="str">
        <f>VLOOKUP(A204,LSO!A:D,4)</f>
        <v>S Failed Introduction 0-31-0-0-0</v>
      </c>
      <c r="H204" s="19">
        <f>VLOOKUP(A204,LSO!A:E,5)</f>
        <v>46062</v>
      </c>
      <c r="I204" s="18" t="str">
        <f>VLOOKUP(A204,LSO!A:D,3)</f>
        <v>Minerals</v>
      </c>
      <c r="J204" s="18" t="s">
        <v>97</v>
      </c>
      <c r="K204" s="18" t="s">
        <v>42</v>
      </c>
      <c r="L204" s="19">
        <v>46062</v>
      </c>
      <c r="M204" s="19">
        <v>46062</v>
      </c>
      <c r="N204" s="57" t="s">
        <v>836</v>
      </c>
      <c r="O204" s="19"/>
      <c r="P204" s="20"/>
      <c r="Q204" s="19"/>
      <c r="R204" s="20"/>
      <c r="S204" s="21"/>
      <c r="T204" s="21"/>
      <c r="U204" s="21"/>
      <c r="V204" s="20"/>
      <c r="W204" s="21"/>
      <c r="X204" s="20"/>
      <c r="Y204" s="20"/>
      <c r="Z204" s="20"/>
      <c r="AA204" s="20"/>
      <c r="AB204" s="50"/>
      <c r="AC204" s="26"/>
      <c r="AD204" s="21"/>
      <c r="AE204" s="21"/>
      <c r="AF204" s="21"/>
      <c r="AG204" s="18"/>
      <c r="AH204" s="18"/>
      <c r="AI204" s="21"/>
      <c r="AJ204" s="21"/>
    </row>
    <row r="205" spans="1:36" ht="34" x14ac:dyDescent="0.2">
      <c r="A205" s="40" t="s">
        <v>16</v>
      </c>
      <c r="B205" s="12" t="s">
        <v>583</v>
      </c>
      <c r="C205" s="17" t="s">
        <v>807</v>
      </c>
      <c r="D205" s="17" t="s">
        <v>67</v>
      </c>
      <c r="E205" s="18"/>
      <c r="G205" s="18" t="str">
        <f>VLOOKUP(A205,LSO!A:D,4)</f>
        <v>H Introduced and Referred to H10 - Labor</v>
      </c>
      <c r="H205" s="19">
        <f>VLOOKUP(A205,LSO!A:E,5)</f>
        <v>46071</v>
      </c>
      <c r="I205" s="18" t="str">
        <f>VLOOKUP(A205,LSO!A:D,3)</f>
        <v>Labor</v>
      </c>
      <c r="J205" s="18" t="s">
        <v>97</v>
      </c>
      <c r="K205" s="18" t="s">
        <v>41</v>
      </c>
      <c r="L205" s="19">
        <v>46062</v>
      </c>
      <c r="M205" s="19">
        <v>46062</v>
      </c>
      <c r="N205" s="19" t="s">
        <v>821</v>
      </c>
      <c r="O205" s="21" t="s">
        <v>1446</v>
      </c>
      <c r="P205" s="20" t="s">
        <v>1445</v>
      </c>
      <c r="Q205" s="19">
        <v>46066</v>
      </c>
      <c r="R205" s="50">
        <v>46069</v>
      </c>
      <c r="S205" s="20">
        <v>46070</v>
      </c>
      <c r="T205" s="20">
        <v>46071</v>
      </c>
      <c r="U205" s="21" t="s">
        <v>961</v>
      </c>
      <c r="V205" s="20">
        <v>46071</v>
      </c>
      <c r="W205" s="21" t="s">
        <v>872</v>
      </c>
      <c r="X205" s="20"/>
      <c r="Y205" s="20"/>
      <c r="Z205" s="20"/>
      <c r="AA205" s="20"/>
      <c r="AB205" s="50"/>
      <c r="AC205" s="50"/>
      <c r="AD205" s="21"/>
      <c r="AE205" s="50"/>
      <c r="AF205" s="21"/>
      <c r="AG205" s="18"/>
      <c r="AH205" s="18"/>
      <c r="AI205" s="21"/>
      <c r="AJ205" s="21"/>
    </row>
    <row r="206" spans="1:36" ht="17" x14ac:dyDescent="0.2">
      <c r="A206" s="40" t="s">
        <v>17</v>
      </c>
      <c r="B206" s="12" t="s">
        <v>584</v>
      </c>
      <c r="C206" s="17"/>
      <c r="D206" s="17" t="s">
        <v>67</v>
      </c>
      <c r="E206" s="17"/>
      <c r="G206" s="18" t="str">
        <f>VLOOKUP(A206,LSO!A:D,4)</f>
        <v>H Placed on General File</v>
      </c>
      <c r="H206" s="19">
        <f>VLOOKUP(A206,LSO!A:E,5)</f>
        <v>46073</v>
      </c>
      <c r="I206" s="18" t="str">
        <f>VLOOKUP(A206,LSO!A:D,3)</f>
        <v>Labor</v>
      </c>
      <c r="J206" s="18" t="s">
        <v>97</v>
      </c>
      <c r="K206" s="18" t="s">
        <v>48</v>
      </c>
      <c r="L206" s="19">
        <v>46062</v>
      </c>
      <c r="M206" s="19">
        <v>46062</v>
      </c>
      <c r="N206" s="19" t="s">
        <v>819</v>
      </c>
      <c r="O206" s="19" t="s">
        <v>837</v>
      </c>
      <c r="P206" s="23" t="s">
        <v>1042</v>
      </c>
      <c r="Q206" s="50">
        <v>46065</v>
      </c>
      <c r="R206" s="20">
        <v>46066</v>
      </c>
      <c r="S206" s="20">
        <v>46069</v>
      </c>
      <c r="T206" s="20">
        <v>46070</v>
      </c>
      <c r="U206" s="21" t="s">
        <v>819</v>
      </c>
      <c r="V206" s="20">
        <v>46071</v>
      </c>
      <c r="W206" s="21" t="s">
        <v>872</v>
      </c>
      <c r="X206" s="20" t="s">
        <v>1226</v>
      </c>
      <c r="Y206" s="20">
        <v>46073</v>
      </c>
      <c r="Z206" s="20"/>
      <c r="AA206" s="20"/>
      <c r="AB206" s="51"/>
      <c r="AC206" s="21"/>
      <c r="AD206" s="21"/>
      <c r="AE206" s="21"/>
      <c r="AF206" s="21"/>
      <c r="AG206" s="18"/>
      <c r="AH206" s="18"/>
      <c r="AI206" s="21"/>
      <c r="AJ206" s="21"/>
    </row>
    <row r="207" spans="1:36" ht="34" x14ac:dyDescent="0.2">
      <c r="A207" s="40" t="s">
        <v>18</v>
      </c>
      <c r="B207" s="12" t="s">
        <v>585</v>
      </c>
      <c r="C207" s="17"/>
      <c r="D207" s="17" t="s">
        <v>67</v>
      </c>
      <c r="E207" s="17"/>
      <c r="G207" s="18" t="str">
        <f>VLOOKUP(A207,LSO!A:D,4)</f>
        <v>H Introduced and Referred to H10 - Labor</v>
      </c>
      <c r="H207" s="19">
        <f>VLOOKUP(A207,LSO!A:E,5)</f>
        <v>46071</v>
      </c>
      <c r="I207" s="18" t="str">
        <f>VLOOKUP(A207,LSO!A:D,3)</f>
        <v>Labor</v>
      </c>
      <c r="J207" s="18" t="s">
        <v>97</v>
      </c>
      <c r="K207" s="18" t="s">
        <v>41</v>
      </c>
      <c r="L207" s="19">
        <v>46062</v>
      </c>
      <c r="M207" s="19">
        <v>46062</v>
      </c>
      <c r="N207" s="19" t="s">
        <v>819</v>
      </c>
      <c r="O207" s="19" t="s">
        <v>837</v>
      </c>
      <c r="P207" s="23" t="s">
        <v>1042</v>
      </c>
      <c r="Q207" s="50">
        <v>46065</v>
      </c>
      <c r="R207" s="20">
        <v>46066</v>
      </c>
      <c r="S207" s="20">
        <v>46069</v>
      </c>
      <c r="T207" s="20">
        <v>46070</v>
      </c>
      <c r="U207" s="21" t="s">
        <v>823</v>
      </c>
      <c r="V207" s="20">
        <v>46071</v>
      </c>
      <c r="W207" s="21" t="s">
        <v>872</v>
      </c>
      <c r="X207" s="20"/>
      <c r="Y207" s="20"/>
      <c r="Z207" s="20"/>
      <c r="AA207" s="20"/>
      <c r="AB207" s="50"/>
      <c r="AC207" s="51"/>
      <c r="AD207" s="21"/>
      <c r="AE207" s="50"/>
      <c r="AF207" s="21"/>
      <c r="AG207" s="18"/>
      <c r="AH207" s="18"/>
      <c r="AI207" s="21"/>
      <c r="AJ207" s="21"/>
    </row>
    <row r="208" spans="1:36" ht="34" x14ac:dyDescent="0.2">
      <c r="A208" s="40" t="s">
        <v>114</v>
      </c>
      <c r="B208" s="12" t="s">
        <v>426</v>
      </c>
      <c r="C208" s="17"/>
      <c r="D208" s="17" t="s">
        <v>67</v>
      </c>
      <c r="E208" s="17"/>
      <c r="G208" s="18" t="str">
        <f>VLOOKUP(A208,LSO!A:D,4)</f>
        <v>H Placed on General File</v>
      </c>
      <c r="H208" s="19">
        <f>VLOOKUP(A208,LSO!A:E,5)</f>
        <v>46073</v>
      </c>
      <c r="I208" s="18" t="str">
        <f>VLOOKUP(A208,LSO!A:D,3)</f>
        <v>Judiciary</v>
      </c>
      <c r="J208" s="18" t="s">
        <v>97</v>
      </c>
      <c r="K208" s="18" t="s">
        <v>42</v>
      </c>
      <c r="L208" s="19">
        <v>46062</v>
      </c>
      <c r="M208" s="19">
        <v>46062</v>
      </c>
      <c r="N208" s="19" t="s">
        <v>819</v>
      </c>
      <c r="O208" s="19" t="s">
        <v>944</v>
      </c>
      <c r="P208" s="50" t="s">
        <v>1231</v>
      </c>
      <c r="Q208" s="20">
        <v>46064</v>
      </c>
      <c r="R208" s="20">
        <v>46064</v>
      </c>
      <c r="S208" s="20">
        <v>46065</v>
      </c>
      <c r="T208" s="20">
        <v>46066</v>
      </c>
      <c r="U208" s="21" t="s">
        <v>819</v>
      </c>
      <c r="V208" s="20">
        <v>46069</v>
      </c>
      <c r="W208" s="21" t="s">
        <v>854</v>
      </c>
      <c r="X208" s="20" t="s">
        <v>1465</v>
      </c>
      <c r="Y208" s="20">
        <v>46073</v>
      </c>
      <c r="Z208" s="20"/>
      <c r="AA208" s="20"/>
      <c r="AB208" s="26"/>
      <c r="AC208" s="50"/>
      <c r="AD208" s="21"/>
      <c r="AE208" s="21"/>
      <c r="AF208" s="21"/>
      <c r="AG208" s="18"/>
      <c r="AH208" s="18"/>
      <c r="AI208" s="21"/>
      <c r="AJ208" s="21"/>
    </row>
    <row r="209" spans="1:36" ht="34" x14ac:dyDescent="0.2">
      <c r="A209" s="40" t="s">
        <v>20</v>
      </c>
      <c r="B209" s="12" t="s">
        <v>586</v>
      </c>
      <c r="C209" s="18"/>
      <c r="D209" s="17" t="s">
        <v>67</v>
      </c>
      <c r="E209" s="17"/>
      <c r="G209" s="18" t="str">
        <f>VLOOKUP(A209,LSO!A:D,4)</f>
        <v>H Placed on General File</v>
      </c>
      <c r="H209" s="19">
        <f>VLOOKUP(A209,LSO!A:E,5)</f>
        <v>46073</v>
      </c>
      <c r="I209" s="18" t="str">
        <f>VLOOKUP(A209,LSO!A:D,3)</f>
        <v>Judiciary</v>
      </c>
      <c r="J209" s="18" t="s">
        <v>97</v>
      </c>
      <c r="K209" s="18" t="s">
        <v>42</v>
      </c>
      <c r="L209" s="19">
        <v>46062</v>
      </c>
      <c r="M209" s="19">
        <v>46062</v>
      </c>
      <c r="N209" s="19" t="s">
        <v>819</v>
      </c>
      <c r="O209" s="21" t="s">
        <v>944</v>
      </c>
      <c r="P209" s="50" t="s">
        <v>1231</v>
      </c>
      <c r="Q209" s="20">
        <v>46064</v>
      </c>
      <c r="R209" s="20">
        <v>46064</v>
      </c>
      <c r="S209" s="50">
        <v>46065</v>
      </c>
      <c r="T209" s="50">
        <v>46069</v>
      </c>
      <c r="U209" s="21" t="s">
        <v>1030</v>
      </c>
      <c r="V209" s="20">
        <v>46071</v>
      </c>
      <c r="W209" s="21" t="s">
        <v>854</v>
      </c>
      <c r="X209" s="20" t="s">
        <v>1362</v>
      </c>
      <c r="Y209" s="20">
        <v>46073</v>
      </c>
      <c r="Z209" s="20"/>
      <c r="AA209" s="20"/>
      <c r="AB209" s="50"/>
      <c r="AC209" s="26"/>
      <c r="AD209" s="21"/>
      <c r="AE209" s="21"/>
      <c r="AF209" s="21"/>
      <c r="AG209" s="18"/>
      <c r="AH209" s="18"/>
      <c r="AI209" s="21"/>
      <c r="AJ209" s="21"/>
    </row>
    <row r="210" spans="1:36" ht="34" x14ac:dyDescent="0.2">
      <c r="A210" s="40" t="s">
        <v>21</v>
      </c>
      <c r="B210" s="12" t="s">
        <v>587</v>
      </c>
      <c r="C210" s="17"/>
      <c r="D210" s="17" t="s">
        <v>67</v>
      </c>
      <c r="E210" s="17"/>
      <c r="G210" s="18" t="str">
        <f>VLOOKUP(A210,LSO!A:D,4)</f>
        <v>H Introduced and Referred to H01 - Judiciary</v>
      </c>
      <c r="H210" s="19">
        <f>VLOOKUP(A210,LSO!A:E,5)</f>
        <v>46071</v>
      </c>
      <c r="I210" s="18" t="str">
        <f>VLOOKUP(A210,LSO!A:D,3)</f>
        <v>Judiciary</v>
      </c>
      <c r="J210" s="18" t="s">
        <v>97</v>
      </c>
      <c r="K210" s="18" t="s">
        <v>42</v>
      </c>
      <c r="L210" s="19">
        <v>46062</v>
      </c>
      <c r="M210" s="19">
        <v>46062</v>
      </c>
      <c r="N210" s="19" t="s">
        <v>819</v>
      </c>
      <c r="O210" s="21" t="s">
        <v>944</v>
      </c>
      <c r="P210" s="50" t="s">
        <v>1231</v>
      </c>
      <c r="Q210" s="20">
        <v>46064</v>
      </c>
      <c r="R210" s="20">
        <v>46064</v>
      </c>
      <c r="S210" s="20">
        <v>46070</v>
      </c>
      <c r="T210" s="20">
        <v>46071</v>
      </c>
      <c r="U210" s="20" t="s">
        <v>962</v>
      </c>
      <c r="V210" s="20">
        <v>46071</v>
      </c>
      <c r="W210" s="21" t="s">
        <v>854</v>
      </c>
      <c r="X210" s="20"/>
      <c r="Y210" s="20"/>
      <c r="Z210" s="20"/>
      <c r="AA210" s="20"/>
      <c r="AB210" s="51"/>
      <c r="AC210" s="21"/>
      <c r="AD210" s="21"/>
      <c r="AE210" s="21"/>
      <c r="AF210" s="21"/>
      <c r="AG210" s="18"/>
      <c r="AH210" s="18"/>
      <c r="AI210" s="21"/>
      <c r="AJ210" s="21"/>
    </row>
    <row r="211" spans="1:36" ht="34" x14ac:dyDescent="0.2">
      <c r="A211" s="40" t="s">
        <v>22</v>
      </c>
      <c r="B211" s="12" t="s">
        <v>588</v>
      </c>
      <c r="C211" s="17"/>
      <c r="D211" s="17" t="s">
        <v>67</v>
      </c>
      <c r="E211" s="18"/>
      <c r="G211" s="18" t="str">
        <f>VLOOKUP(A211,LSO!A:D,4)</f>
        <v>:Rerefer to H02 - Appropriations</v>
      </c>
      <c r="H211" s="19">
        <f>VLOOKUP(A211,LSO!A:E,5)</f>
        <v>46073</v>
      </c>
      <c r="I211" s="18" t="str">
        <f>VLOOKUP(A211,LSO!A:D,3)</f>
        <v>Judiciary</v>
      </c>
      <c r="J211" s="18" t="s">
        <v>97</v>
      </c>
      <c r="K211" s="18" t="s">
        <v>41</v>
      </c>
      <c r="L211" s="19">
        <v>46062</v>
      </c>
      <c r="M211" s="19">
        <v>46062</v>
      </c>
      <c r="N211" s="19" t="s">
        <v>819</v>
      </c>
      <c r="O211" s="21" t="s">
        <v>944</v>
      </c>
      <c r="P211" s="50" t="s">
        <v>1231</v>
      </c>
      <c r="Q211" s="20">
        <v>46064</v>
      </c>
      <c r="R211" s="20">
        <v>46064</v>
      </c>
      <c r="S211" s="50">
        <v>46065</v>
      </c>
      <c r="T211" s="20">
        <v>46066</v>
      </c>
      <c r="U211" s="21" t="s">
        <v>819</v>
      </c>
      <c r="V211" s="20">
        <v>46069</v>
      </c>
      <c r="W211" s="21" t="s">
        <v>1481</v>
      </c>
      <c r="X211" s="20"/>
      <c r="Y211" s="20"/>
      <c r="Z211" s="20"/>
      <c r="AA211" s="20"/>
      <c r="AB211" s="51"/>
      <c r="AC211" s="21"/>
      <c r="AD211" s="21"/>
      <c r="AE211" s="21"/>
      <c r="AF211" s="21"/>
      <c r="AG211" s="18"/>
      <c r="AH211" s="18"/>
      <c r="AI211" s="21"/>
      <c r="AJ211" s="21"/>
    </row>
    <row r="212" spans="1:36" ht="34" x14ac:dyDescent="0.2">
      <c r="A212" s="40" t="s">
        <v>23</v>
      </c>
      <c r="B212" s="12" t="s">
        <v>589</v>
      </c>
      <c r="C212" s="17"/>
      <c r="D212" s="17" t="s">
        <v>67</v>
      </c>
      <c r="E212" s="17"/>
      <c r="G212" s="18" t="str">
        <f>VLOOKUP(A212,LSO!A:D,4)</f>
        <v>H Placed on General File</v>
      </c>
      <c r="H212" s="19">
        <f>VLOOKUP(A212,LSO!A:E,5)</f>
        <v>46071</v>
      </c>
      <c r="I212" s="18" t="str">
        <f>VLOOKUP(A212,LSO!A:D,3)</f>
        <v>Transportation</v>
      </c>
      <c r="J212" s="18" t="s">
        <v>97</v>
      </c>
      <c r="K212" s="18" t="s">
        <v>46</v>
      </c>
      <c r="L212" s="19">
        <v>46062</v>
      </c>
      <c r="M212" s="19">
        <v>46062</v>
      </c>
      <c r="N212" s="19" t="s">
        <v>820</v>
      </c>
      <c r="O212" s="21" t="s">
        <v>945</v>
      </c>
      <c r="P212" s="20" t="s">
        <v>1042</v>
      </c>
      <c r="Q212" s="20">
        <v>46063</v>
      </c>
      <c r="R212" s="20">
        <v>46063</v>
      </c>
      <c r="S212" s="20">
        <v>46064</v>
      </c>
      <c r="T212" s="20">
        <v>46065</v>
      </c>
      <c r="U212" s="21" t="s">
        <v>820</v>
      </c>
      <c r="V212" s="20">
        <v>46069</v>
      </c>
      <c r="W212" s="21" t="s">
        <v>863</v>
      </c>
      <c r="X212" s="20" t="s">
        <v>1519</v>
      </c>
      <c r="Y212" s="20">
        <v>46071</v>
      </c>
      <c r="Z212" s="20"/>
      <c r="AA212" s="20"/>
      <c r="AB212" s="50"/>
      <c r="AC212" s="50"/>
      <c r="AD212" s="21"/>
      <c r="AE212" s="21"/>
      <c r="AF212" s="21"/>
      <c r="AG212" s="18"/>
      <c r="AH212" s="18"/>
      <c r="AI212" s="21"/>
      <c r="AJ212" s="21"/>
    </row>
    <row r="213" spans="1:36" ht="34" x14ac:dyDescent="0.2">
      <c r="A213" s="40" t="s">
        <v>74</v>
      </c>
      <c r="B213" s="12" t="s">
        <v>590</v>
      </c>
      <c r="C213" s="17"/>
      <c r="D213" s="17" t="s">
        <v>67</v>
      </c>
      <c r="E213" s="18"/>
      <c r="G213" s="18" t="str">
        <f>VLOOKUP(A213,LSO!A:D,4)</f>
        <v>H Introduced and Referred to H08 - Transportation</v>
      </c>
      <c r="H213" s="19">
        <f>VLOOKUP(A213,LSO!A:E,5)</f>
        <v>46071</v>
      </c>
      <c r="I213" s="18" t="str">
        <f>VLOOKUP(A213,LSO!A:D,3)</f>
        <v>Transportation</v>
      </c>
      <c r="J213" s="18" t="s">
        <v>97</v>
      </c>
      <c r="K213" s="18" t="s">
        <v>46</v>
      </c>
      <c r="L213" s="19">
        <v>46062</v>
      </c>
      <c r="M213" s="19">
        <v>46062</v>
      </c>
      <c r="N213" s="19" t="s">
        <v>821</v>
      </c>
      <c r="O213" s="21" t="s">
        <v>1218</v>
      </c>
      <c r="P213" s="23" t="s">
        <v>1400</v>
      </c>
      <c r="Q213" s="50">
        <v>46065</v>
      </c>
      <c r="R213" s="20">
        <v>46069</v>
      </c>
      <c r="S213" s="20">
        <v>46070</v>
      </c>
      <c r="T213" s="20">
        <v>46071</v>
      </c>
      <c r="U213" s="21" t="s">
        <v>1022</v>
      </c>
      <c r="V213" s="20">
        <v>46071</v>
      </c>
      <c r="W213" s="21" t="s">
        <v>863</v>
      </c>
      <c r="X213" s="20"/>
      <c r="Y213" s="20"/>
      <c r="Z213" s="20"/>
      <c r="AA213" s="20"/>
      <c r="AB213" s="50"/>
      <c r="AC213" s="50"/>
      <c r="AD213" s="21"/>
      <c r="AE213" s="21"/>
      <c r="AF213" s="21"/>
      <c r="AG213" s="18"/>
      <c r="AH213" s="18"/>
      <c r="AI213" s="21"/>
      <c r="AJ213" s="21"/>
    </row>
    <row r="214" spans="1:36" ht="34" x14ac:dyDescent="0.2">
      <c r="A214" s="40" t="s">
        <v>75</v>
      </c>
      <c r="B214" s="12" t="s">
        <v>381</v>
      </c>
      <c r="C214" s="17"/>
      <c r="D214" s="17" t="s">
        <v>67</v>
      </c>
      <c r="E214" s="18"/>
      <c r="G214" s="18" t="str">
        <f>VLOOKUP(A214,LSO!A:D,4)</f>
        <v>H Introduced and Referred to H08 - Transportation</v>
      </c>
      <c r="H214" s="19">
        <f>VLOOKUP(A214,LSO!A:E,5)</f>
        <v>46071</v>
      </c>
      <c r="I214" s="18" t="str">
        <f>VLOOKUP(A214,LSO!A:D,3)</f>
        <v>Transportation</v>
      </c>
      <c r="J214" s="18" t="s">
        <v>97</v>
      </c>
      <c r="K214" s="18" t="s">
        <v>46</v>
      </c>
      <c r="L214" s="19">
        <v>46062</v>
      </c>
      <c r="M214" s="19">
        <v>46062</v>
      </c>
      <c r="N214" s="19" t="s">
        <v>822</v>
      </c>
      <c r="O214" s="21" t="s">
        <v>1218</v>
      </c>
      <c r="P214" s="23" t="s">
        <v>1400</v>
      </c>
      <c r="Q214" s="50">
        <v>46065</v>
      </c>
      <c r="R214" s="20">
        <v>46069</v>
      </c>
      <c r="S214" s="20">
        <v>46070</v>
      </c>
      <c r="T214" s="20">
        <v>46071</v>
      </c>
      <c r="U214" s="20" t="s">
        <v>964</v>
      </c>
      <c r="V214" s="20">
        <v>46071</v>
      </c>
      <c r="W214" s="21" t="s">
        <v>863</v>
      </c>
      <c r="X214" s="20"/>
      <c r="Y214" s="20"/>
      <c r="Z214" s="20"/>
      <c r="AA214" s="20"/>
      <c r="AB214" s="50"/>
      <c r="AC214" s="50"/>
      <c r="AD214" s="21"/>
      <c r="AE214" s="21"/>
      <c r="AF214" s="21"/>
      <c r="AG214" s="18"/>
      <c r="AH214" s="18"/>
      <c r="AI214" s="21"/>
      <c r="AJ214" s="21"/>
    </row>
    <row r="215" spans="1:36" ht="34" x14ac:dyDescent="0.2">
      <c r="A215" s="40" t="s">
        <v>76</v>
      </c>
      <c r="B215" s="12" t="s">
        <v>591</v>
      </c>
      <c r="C215" s="18"/>
      <c r="D215" s="17" t="s">
        <v>67</v>
      </c>
      <c r="E215" s="20"/>
      <c r="G215" s="18" t="str">
        <f>VLOOKUP(A215,LSO!A:D,4)</f>
        <v>H Introduced and Referred to H04 - Education</v>
      </c>
      <c r="H215" s="19">
        <f>VLOOKUP(A215,LSO!A:E,5)</f>
        <v>46071</v>
      </c>
      <c r="I215" s="18" t="str">
        <f>VLOOKUP(A215,LSO!A:D,3)</f>
        <v>Education</v>
      </c>
      <c r="J215" s="18" t="s">
        <v>97</v>
      </c>
      <c r="K215" s="18" t="s">
        <v>44</v>
      </c>
      <c r="L215" s="19">
        <v>46062</v>
      </c>
      <c r="M215" s="19">
        <v>46062</v>
      </c>
      <c r="N215" s="19" t="s">
        <v>820</v>
      </c>
      <c r="O215" s="21" t="s">
        <v>1447</v>
      </c>
      <c r="P215" s="20" t="s">
        <v>1445</v>
      </c>
      <c r="Q215" s="19">
        <v>46066</v>
      </c>
      <c r="R215" s="20">
        <v>46069</v>
      </c>
      <c r="S215" s="20">
        <v>46070</v>
      </c>
      <c r="T215" s="20">
        <v>46071</v>
      </c>
      <c r="U215" s="21" t="s">
        <v>1036</v>
      </c>
      <c r="V215" s="20">
        <v>46071</v>
      </c>
      <c r="W215" s="21" t="s">
        <v>862</v>
      </c>
      <c r="X215" s="20"/>
      <c r="Y215" s="20"/>
      <c r="Z215" s="20"/>
      <c r="AA215" s="20"/>
      <c r="AB215" s="50"/>
      <c r="AC215" s="50"/>
      <c r="AD215" s="21"/>
      <c r="AE215" s="21"/>
      <c r="AF215" s="21"/>
      <c r="AG215" s="18"/>
      <c r="AH215" s="18"/>
      <c r="AI215" s="21"/>
      <c r="AJ215" s="21"/>
    </row>
    <row r="216" spans="1:36" ht="17" x14ac:dyDescent="0.2">
      <c r="A216" s="40" t="s">
        <v>118</v>
      </c>
      <c r="B216" s="12" t="s">
        <v>598</v>
      </c>
      <c r="C216" s="17"/>
      <c r="D216" s="17" t="s">
        <v>67</v>
      </c>
      <c r="E216" s="58" t="s">
        <v>828</v>
      </c>
      <c r="F216" s="17" t="s">
        <v>67</v>
      </c>
      <c r="G216" s="18" t="str">
        <f>VLOOKUP(A216,LSO!A:D,4)</f>
        <v>S Failed Introduction 9-22-0-0-0</v>
      </c>
      <c r="H216" s="19">
        <f>VLOOKUP(A216,LSO!A:E,5)</f>
        <v>46062</v>
      </c>
      <c r="I216" s="18" t="str">
        <f>VLOOKUP(A216,LSO!A:D,3)</f>
        <v>Agriculture</v>
      </c>
      <c r="J216" s="18" t="s">
        <v>97</v>
      </c>
      <c r="K216" s="18" t="s">
        <v>53</v>
      </c>
      <c r="L216" s="19">
        <v>46062</v>
      </c>
      <c r="M216" s="19">
        <v>46062</v>
      </c>
      <c r="N216" s="57" t="s">
        <v>832</v>
      </c>
      <c r="O216" s="21"/>
      <c r="P216" s="20"/>
      <c r="Q216" s="20"/>
      <c r="R216" s="20"/>
      <c r="S216" s="21"/>
      <c r="T216" s="21"/>
      <c r="U216" s="21"/>
      <c r="V216" s="50"/>
      <c r="W216" s="21"/>
      <c r="X216" s="20"/>
      <c r="Y216" s="20"/>
      <c r="Z216" s="20"/>
      <c r="AA216" s="20"/>
      <c r="AB216" s="50"/>
      <c r="AC216" s="50"/>
      <c r="AD216" s="21"/>
      <c r="AE216" s="21"/>
      <c r="AF216" s="21"/>
      <c r="AG216" s="18"/>
      <c r="AH216" s="18"/>
      <c r="AI216" s="21"/>
      <c r="AJ216" s="21"/>
    </row>
    <row r="217" spans="1:36" ht="17" x14ac:dyDescent="0.2">
      <c r="A217" s="40" t="s">
        <v>117</v>
      </c>
      <c r="B217" s="12" t="s">
        <v>599</v>
      </c>
      <c r="C217" s="17"/>
      <c r="D217" s="17" t="s">
        <v>67</v>
      </c>
      <c r="E217" s="34"/>
      <c r="G217" s="18" t="str">
        <f>VLOOKUP(A217,LSO!A:D,4)</f>
        <v>H Placed on General File</v>
      </c>
      <c r="H217" s="19">
        <f>VLOOKUP(A217,LSO!A:E,5)</f>
        <v>46072</v>
      </c>
      <c r="I217" s="18" t="str">
        <f>VLOOKUP(A217,LSO!A:D,3)</f>
        <v>Agriculture</v>
      </c>
      <c r="J217" s="18" t="s">
        <v>97</v>
      </c>
      <c r="K217" s="18" t="s">
        <v>63</v>
      </c>
      <c r="L217" s="19">
        <v>46062</v>
      </c>
      <c r="M217" s="19">
        <v>46062</v>
      </c>
      <c r="N217" s="19" t="s">
        <v>839</v>
      </c>
      <c r="O217" s="21" t="s">
        <v>840</v>
      </c>
      <c r="P217" s="20" t="s">
        <v>1042</v>
      </c>
      <c r="Q217" s="20">
        <v>46063</v>
      </c>
      <c r="R217" s="20">
        <v>46063</v>
      </c>
      <c r="S217" s="20">
        <v>46064</v>
      </c>
      <c r="T217" s="20">
        <v>46065</v>
      </c>
      <c r="U217" s="21" t="s">
        <v>1364</v>
      </c>
      <c r="V217" s="20">
        <v>46069</v>
      </c>
      <c r="W217" s="21" t="s">
        <v>876</v>
      </c>
      <c r="X217" s="20" t="s">
        <v>1410</v>
      </c>
      <c r="Y217" s="50">
        <v>46072</v>
      </c>
      <c r="Z217" s="20"/>
      <c r="AA217" s="20"/>
      <c r="AB217" s="50"/>
      <c r="AC217" s="50"/>
      <c r="AD217" s="21"/>
      <c r="AE217" s="21"/>
      <c r="AF217" s="21"/>
      <c r="AG217" s="18"/>
      <c r="AH217" s="18"/>
      <c r="AI217" s="21"/>
      <c r="AJ217" s="21"/>
    </row>
    <row r="218" spans="1:36" ht="34" x14ac:dyDescent="0.2">
      <c r="A218" s="40" t="s">
        <v>116</v>
      </c>
      <c r="B218" s="12" t="s">
        <v>600</v>
      </c>
      <c r="C218" s="17"/>
      <c r="D218" s="17" t="s">
        <v>67</v>
      </c>
      <c r="E218" s="34"/>
      <c r="G218" s="18" t="str">
        <f>VLOOKUP(A218,LSO!A:D,4)</f>
        <v>H Introduced and Referred to H05 - Agriculture</v>
      </c>
      <c r="H218" s="19">
        <f>VLOOKUP(A218,LSO!A:E,5)</f>
        <v>46071</v>
      </c>
      <c r="I218" s="18" t="str">
        <f>VLOOKUP(A218,LSO!A:D,3)</f>
        <v>Fed Nat Res</v>
      </c>
      <c r="J218" s="18" t="s">
        <v>97</v>
      </c>
      <c r="K218" s="18" t="s">
        <v>63</v>
      </c>
      <c r="L218" s="19">
        <v>46062</v>
      </c>
      <c r="M218" s="19">
        <v>46062</v>
      </c>
      <c r="N218" s="19" t="s">
        <v>819</v>
      </c>
      <c r="O218" s="21" t="s">
        <v>849</v>
      </c>
      <c r="P218" s="23" t="s">
        <v>1042</v>
      </c>
      <c r="Q218" s="50">
        <v>46065</v>
      </c>
      <c r="R218" s="20">
        <v>46066</v>
      </c>
      <c r="S218" s="20">
        <v>46069</v>
      </c>
      <c r="T218" s="20">
        <v>46070</v>
      </c>
      <c r="U218" s="21" t="s">
        <v>819</v>
      </c>
      <c r="V218" s="20">
        <v>46071</v>
      </c>
      <c r="W218" s="21" t="s">
        <v>876</v>
      </c>
      <c r="X218" s="20"/>
      <c r="Y218" s="20"/>
      <c r="Z218" s="20"/>
      <c r="AA218" s="20"/>
      <c r="AB218" s="50"/>
      <c r="AC218" s="50"/>
      <c r="AD218" s="21"/>
      <c r="AE218" s="21"/>
      <c r="AF218" s="21"/>
      <c r="AG218" s="18"/>
      <c r="AH218" s="18"/>
      <c r="AI218" s="21"/>
      <c r="AJ218" s="21"/>
    </row>
    <row r="219" spans="1:36" ht="17" x14ac:dyDescent="0.2">
      <c r="A219" s="40" t="s">
        <v>115</v>
      </c>
      <c r="B219" s="12" t="s">
        <v>601</v>
      </c>
      <c r="C219" s="17" t="s">
        <v>806</v>
      </c>
      <c r="D219" s="17" t="s">
        <v>67</v>
      </c>
      <c r="E219" s="34"/>
      <c r="G219" s="18" t="str">
        <f>VLOOKUP(A219,LSO!A:D,4)</f>
        <v>H Placed on General File</v>
      </c>
      <c r="H219" s="19">
        <f>VLOOKUP(A219,LSO!A:E,5)</f>
        <v>46074</v>
      </c>
      <c r="I219" s="18" t="str">
        <f>VLOOKUP(A219,LSO!A:D,3)</f>
        <v>Education</v>
      </c>
      <c r="J219" s="18" t="s">
        <v>97</v>
      </c>
      <c r="K219" s="18" t="s">
        <v>44</v>
      </c>
      <c r="L219" s="19">
        <v>46062</v>
      </c>
      <c r="M219" s="19">
        <v>46062</v>
      </c>
      <c r="N219" s="19" t="s">
        <v>819</v>
      </c>
      <c r="O219" s="21" t="s">
        <v>838</v>
      </c>
      <c r="P219" s="20" t="s">
        <v>1042</v>
      </c>
      <c r="Q219" s="20">
        <v>46064</v>
      </c>
      <c r="R219" s="20">
        <v>46064</v>
      </c>
      <c r="S219" s="20">
        <v>46065</v>
      </c>
      <c r="T219" s="20">
        <v>46066</v>
      </c>
      <c r="U219" s="21" t="s">
        <v>819</v>
      </c>
      <c r="V219" s="20">
        <v>46069</v>
      </c>
      <c r="W219" s="21" t="s">
        <v>862</v>
      </c>
      <c r="X219" s="20" t="s">
        <v>1520</v>
      </c>
      <c r="Y219" s="20">
        <v>46074</v>
      </c>
      <c r="Z219" s="20"/>
      <c r="AA219" s="20"/>
      <c r="AB219" s="50"/>
      <c r="AC219" s="50"/>
      <c r="AD219" s="21"/>
      <c r="AE219" s="21"/>
      <c r="AF219" s="21"/>
      <c r="AG219" s="18"/>
      <c r="AH219" s="18"/>
      <c r="AI219" s="21"/>
      <c r="AJ219" s="21"/>
    </row>
    <row r="220" spans="1:36" ht="34" x14ac:dyDescent="0.2">
      <c r="A220" s="40" t="s">
        <v>142</v>
      </c>
      <c r="B220" s="12" t="s">
        <v>602</v>
      </c>
      <c r="C220" s="17"/>
      <c r="D220" s="17" t="s">
        <v>67</v>
      </c>
      <c r="E220" s="34"/>
      <c r="G220" s="18" t="str">
        <f>VLOOKUP(A220,LSO!A:D,4)</f>
        <v>H Introduced and Referred to H10 - Labor</v>
      </c>
      <c r="H220" s="19">
        <f>VLOOKUP(A220,LSO!A:E,5)</f>
        <v>46073</v>
      </c>
      <c r="I220" s="18" t="str">
        <f>VLOOKUP(A220,LSO!A:D,3)</f>
        <v>Rothfuss</v>
      </c>
      <c r="J220" s="18" t="s">
        <v>151</v>
      </c>
      <c r="K220" s="18" t="s">
        <v>41</v>
      </c>
      <c r="L220" s="19">
        <v>46027</v>
      </c>
      <c r="M220" s="19">
        <v>46063</v>
      </c>
      <c r="N220" s="19" t="s">
        <v>961</v>
      </c>
      <c r="O220" s="21" t="s">
        <v>837</v>
      </c>
      <c r="P220" s="20" t="s">
        <v>1042</v>
      </c>
      <c r="Q220" s="20">
        <v>46069</v>
      </c>
      <c r="R220" s="20">
        <v>46070</v>
      </c>
      <c r="S220" s="20">
        <v>46071</v>
      </c>
      <c r="T220" s="50">
        <v>46072</v>
      </c>
      <c r="U220" s="21" t="s">
        <v>819</v>
      </c>
      <c r="V220" s="51">
        <v>46073</v>
      </c>
      <c r="W220" s="21" t="s">
        <v>872</v>
      </c>
      <c r="X220" s="20"/>
      <c r="Y220" s="20"/>
      <c r="Z220" s="20"/>
      <c r="AA220" s="20"/>
      <c r="AB220" s="50"/>
      <c r="AC220" s="50"/>
      <c r="AD220" s="21"/>
      <c r="AE220" s="21"/>
      <c r="AF220" s="21"/>
      <c r="AG220" s="18"/>
      <c r="AH220" s="18"/>
      <c r="AI220" s="21"/>
      <c r="AJ220" s="21"/>
    </row>
    <row r="221" spans="1:36" ht="34" x14ac:dyDescent="0.2">
      <c r="A221" s="40" t="s">
        <v>144</v>
      </c>
      <c r="B221" s="12" t="s">
        <v>619</v>
      </c>
      <c r="C221" s="18"/>
      <c r="D221" s="17" t="s">
        <v>67</v>
      </c>
      <c r="E221" s="34"/>
      <c r="G221" s="18" t="str">
        <f>VLOOKUP(A221,LSO!A:D,4)</f>
        <v>H Received for Introduction</v>
      </c>
      <c r="H221" s="19">
        <f>VLOOKUP(A221,LSO!A:E,5)</f>
        <v>46073</v>
      </c>
      <c r="I221" s="18" t="str">
        <f>VLOOKUP(A221,LSO!A:D,3)</f>
        <v>BlockChain/Technology</v>
      </c>
      <c r="J221" s="18" t="s">
        <v>97</v>
      </c>
      <c r="K221" s="18" t="s">
        <v>48</v>
      </c>
      <c r="L221" s="19">
        <v>46062</v>
      </c>
      <c r="M221" s="19">
        <v>46062</v>
      </c>
      <c r="N221" s="19" t="s">
        <v>819</v>
      </c>
      <c r="O221" s="21" t="s">
        <v>849</v>
      </c>
      <c r="P221" s="20" t="s">
        <v>1472</v>
      </c>
      <c r="Q221" s="20">
        <v>46069</v>
      </c>
      <c r="R221" s="20">
        <v>46071</v>
      </c>
      <c r="S221" s="50">
        <v>46072</v>
      </c>
      <c r="T221" s="50">
        <v>46073</v>
      </c>
      <c r="U221" s="21" t="s">
        <v>820</v>
      </c>
      <c r="V221" s="50"/>
      <c r="W221" s="21"/>
      <c r="X221" s="20"/>
      <c r="Y221" s="20"/>
      <c r="Z221" s="20"/>
      <c r="AA221" s="20"/>
      <c r="AB221" s="50"/>
      <c r="AC221" s="50"/>
      <c r="AD221" s="21"/>
      <c r="AE221" s="21"/>
      <c r="AF221" s="21"/>
      <c r="AG221" s="18"/>
      <c r="AH221" s="18"/>
      <c r="AI221" s="21"/>
      <c r="AJ221" s="21"/>
    </row>
    <row r="222" spans="1:36" ht="17" x14ac:dyDescent="0.2">
      <c r="A222" s="40" t="s">
        <v>145</v>
      </c>
      <c r="B222" s="12" t="s">
        <v>620</v>
      </c>
      <c r="C222" s="17"/>
      <c r="D222" s="17" t="s">
        <v>67</v>
      </c>
      <c r="E222" s="34"/>
      <c r="G222" s="18" t="str">
        <f>VLOOKUP(A222,LSO!A:D,4)</f>
        <v>S COW:Passed</v>
      </c>
      <c r="H222" s="19">
        <f>VLOOKUP(A222,LSO!A:E,5)</f>
        <v>46073</v>
      </c>
      <c r="I222" s="18" t="str">
        <f>VLOOKUP(A222,LSO!A:D,3)</f>
        <v>BlockChain/Technology</v>
      </c>
      <c r="J222" s="18" t="s">
        <v>97</v>
      </c>
      <c r="K222" s="18" t="s">
        <v>78</v>
      </c>
      <c r="L222" s="19">
        <v>46062</v>
      </c>
      <c r="M222" s="19">
        <v>46062</v>
      </c>
      <c r="N222" s="19" t="s">
        <v>824</v>
      </c>
      <c r="O222" s="21" t="s">
        <v>849</v>
      </c>
      <c r="P222" s="20"/>
      <c r="Q222" s="50">
        <v>46072</v>
      </c>
      <c r="R222" s="51">
        <v>46073</v>
      </c>
      <c r="S222" s="21"/>
      <c r="T222" s="21"/>
      <c r="U222" s="21"/>
      <c r="V222" s="50"/>
      <c r="W222" s="21"/>
      <c r="X222" s="20"/>
      <c r="Y222" s="20"/>
      <c r="Z222" s="20"/>
      <c r="AA222" s="20"/>
      <c r="AB222" s="50"/>
      <c r="AC222" s="50"/>
      <c r="AD222" s="21"/>
      <c r="AE222" s="21"/>
      <c r="AF222" s="21"/>
      <c r="AG222" s="18"/>
      <c r="AH222" s="18"/>
      <c r="AI222" s="21"/>
      <c r="AJ222" s="21"/>
    </row>
    <row r="223" spans="1:36" ht="34" x14ac:dyDescent="0.2">
      <c r="A223" s="40" t="s">
        <v>146</v>
      </c>
      <c r="B223" s="12" t="s">
        <v>621</v>
      </c>
      <c r="C223" s="17"/>
      <c r="D223" s="17" t="s">
        <v>67</v>
      </c>
      <c r="E223" s="34"/>
      <c r="G223" s="18" t="str">
        <f>VLOOKUP(A223,LSO!A:D,4)</f>
        <v>S 2nd Reading:Passed</v>
      </c>
      <c r="H223" s="19">
        <f>VLOOKUP(A223,LSO!A:E,5)</f>
        <v>46073</v>
      </c>
      <c r="I223" s="18" t="str">
        <f>VLOOKUP(A223,LSO!A:D,3)</f>
        <v>BlockChain/Technology</v>
      </c>
      <c r="J223" s="18" t="s">
        <v>97</v>
      </c>
      <c r="K223" s="18" t="s">
        <v>48</v>
      </c>
      <c r="L223" s="19">
        <v>46062</v>
      </c>
      <c r="M223" s="19">
        <v>46062</v>
      </c>
      <c r="N223" s="19" t="s">
        <v>824</v>
      </c>
      <c r="O223" s="21" t="s">
        <v>849</v>
      </c>
      <c r="P223" s="20"/>
      <c r="Q223" s="20">
        <v>46071</v>
      </c>
      <c r="R223" s="50">
        <v>46072</v>
      </c>
      <c r="S223" s="50">
        <v>46073</v>
      </c>
      <c r="T223" s="21"/>
      <c r="U223" s="21"/>
      <c r="V223" s="50"/>
      <c r="W223" s="21"/>
      <c r="X223" s="20"/>
      <c r="Y223" s="20"/>
      <c r="Z223" s="20"/>
      <c r="AA223" s="20"/>
      <c r="AB223" s="50"/>
      <c r="AC223" s="50"/>
      <c r="AD223" s="21"/>
      <c r="AE223" s="21"/>
      <c r="AF223" s="21"/>
      <c r="AG223" s="18"/>
      <c r="AH223" s="18"/>
      <c r="AI223" s="21"/>
      <c r="AJ223" s="21"/>
    </row>
    <row r="224" spans="1:36" ht="34" x14ac:dyDescent="0.2">
      <c r="A224" s="40" t="s">
        <v>147</v>
      </c>
      <c r="B224" s="12" t="s">
        <v>622</v>
      </c>
      <c r="C224" s="17"/>
      <c r="D224" s="17" t="s">
        <v>67</v>
      </c>
      <c r="E224" s="34"/>
      <c r="G224" s="18" t="str">
        <f>VLOOKUP(A224,LSO!A:D,4)</f>
        <v>H Introduced and Referred to H10 - Labor</v>
      </c>
      <c r="H224" s="19">
        <f>VLOOKUP(A224,LSO!A:E,5)</f>
        <v>46073</v>
      </c>
      <c r="I224" s="18" t="str">
        <f>VLOOKUP(A224,LSO!A:D,3)</f>
        <v>Schuler</v>
      </c>
      <c r="J224" s="18" t="s">
        <v>151</v>
      </c>
      <c r="K224" s="18" t="s">
        <v>41</v>
      </c>
      <c r="L224" s="19">
        <v>46027</v>
      </c>
      <c r="M224" s="19">
        <v>46063</v>
      </c>
      <c r="N224" s="19" t="s">
        <v>961</v>
      </c>
      <c r="O224" s="21" t="s">
        <v>837</v>
      </c>
      <c r="P224" s="20" t="s">
        <v>1401</v>
      </c>
      <c r="Q224" s="20">
        <v>46069</v>
      </c>
      <c r="R224" s="20">
        <v>46070</v>
      </c>
      <c r="S224" s="20">
        <v>46071</v>
      </c>
      <c r="T224" s="50">
        <v>46072</v>
      </c>
      <c r="U224" s="21" t="s">
        <v>819</v>
      </c>
      <c r="V224" s="51">
        <v>46073</v>
      </c>
      <c r="W224" s="21" t="s">
        <v>872</v>
      </c>
      <c r="X224" s="20"/>
      <c r="Y224" s="20"/>
      <c r="Z224" s="20"/>
      <c r="AA224" s="20"/>
      <c r="AB224" s="50"/>
      <c r="AC224" s="50"/>
      <c r="AD224" s="21"/>
      <c r="AE224" s="21"/>
      <c r="AF224" s="21"/>
      <c r="AG224" s="18"/>
      <c r="AH224" s="18"/>
      <c r="AI224" s="21"/>
      <c r="AJ224" s="21"/>
    </row>
    <row r="225" spans="1:36" ht="34" x14ac:dyDescent="0.2">
      <c r="A225" s="40" t="s">
        <v>148</v>
      </c>
      <c r="B225" s="12" t="s">
        <v>623</v>
      </c>
      <c r="C225" s="17"/>
      <c r="D225" s="17" t="s">
        <v>67</v>
      </c>
      <c r="E225" s="34"/>
      <c r="G225" s="18" t="str">
        <f>VLOOKUP(A225,LSO!A:D,4)</f>
        <v>H Placed on General File</v>
      </c>
      <c r="H225" s="19">
        <f>VLOOKUP(A225,LSO!A:E,5)</f>
        <v>46072</v>
      </c>
      <c r="I225" s="18" t="str">
        <f>VLOOKUP(A225,LSO!A:D,3)</f>
        <v>Travel</v>
      </c>
      <c r="J225" s="18" t="s">
        <v>97</v>
      </c>
      <c r="K225" s="18" t="s">
        <v>191</v>
      </c>
      <c r="L225" s="19">
        <v>46062</v>
      </c>
      <c r="M225" s="19">
        <v>46062</v>
      </c>
      <c r="N225" s="19" t="s">
        <v>841</v>
      </c>
      <c r="O225" s="21" t="s">
        <v>842</v>
      </c>
      <c r="P225" s="20" t="s">
        <v>1044</v>
      </c>
      <c r="Q225" s="20">
        <v>46063</v>
      </c>
      <c r="R225" s="20">
        <v>46063</v>
      </c>
      <c r="S225" s="20">
        <v>46064</v>
      </c>
      <c r="T225" s="20">
        <v>46065</v>
      </c>
      <c r="U225" s="21" t="s">
        <v>825</v>
      </c>
      <c r="V225" s="20">
        <v>46069</v>
      </c>
      <c r="W225" s="21" t="s">
        <v>859</v>
      </c>
      <c r="X225" s="20"/>
      <c r="Y225" s="20"/>
      <c r="Z225" s="20"/>
      <c r="AA225" s="20"/>
      <c r="AB225" s="50"/>
      <c r="AC225" s="50"/>
      <c r="AD225" s="21"/>
      <c r="AE225" s="21"/>
      <c r="AF225" s="21"/>
      <c r="AG225" s="18"/>
      <c r="AH225" s="18"/>
      <c r="AI225" s="21"/>
      <c r="AJ225" s="21"/>
    </row>
    <row r="226" spans="1:36" ht="34" x14ac:dyDescent="0.2">
      <c r="A226" s="40" t="s">
        <v>149</v>
      </c>
      <c r="B226" s="12" t="s">
        <v>624</v>
      </c>
      <c r="C226" s="17"/>
      <c r="D226" s="17" t="s">
        <v>67</v>
      </c>
      <c r="E226" s="34"/>
      <c r="G226" s="18" t="str">
        <f>VLOOKUP(A226,LSO!A:D,4)</f>
        <v>S 2nd Reading:Passed</v>
      </c>
      <c r="H226" s="19">
        <f>VLOOKUP(A226,LSO!A:E,5)</f>
        <v>46073</v>
      </c>
      <c r="I226" s="18" t="str">
        <f>VLOOKUP(A226,LSO!A:D,3)</f>
        <v>Travel</v>
      </c>
      <c r="J226" s="18" t="s">
        <v>97</v>
      </c>
      <c r="K226" s="18" t="s">
        <v>53</v>
      </c>
      <c r="L226" s="19">
        <v>46062</v>
      </c>
      <c r="M226" s="19">
        <v>46062</v>
      </c>
      <c r="N226" s="19" t="s">
        <v>820</v>
      </c>
      <c r="O226" s="21" t="s">
        <v>842</v>
      </c>
      <c r="P226" s="20"/>
      <c r="Q226" s="20">
        <v>46070</v>
      </c>
      <c r="R226" s="50">
        <v>46072</v>
      </c>
      <c r="S226" s="50">
        <v>46073</v>
      </c>
      <c r="T226" s="21"/>
      <c r="U226" s="21"/>
      <c r="V226" s="50"/>
      <c r="W226" s="21"/>
      <c r="X226" s="20"/>
      <c r="Y226" s="20"/>
      <c r="Z226" s="20"/>
      <c r="AA226" s="20"/>
      <c r="AB226" s="50"/>
      <c r="AC226" s="50"/>
      <c r="AD226" s="21"/>
      <c r="AE226" s="21"/>
      <c r="AF226" s="21"/>
      <c r="AG226" s="18"/>
      <c r="AH226" s="18"/>
      <c r="AI226" s="21"/>
      <c r="AJ226" s="21"/>
    </row>
    <row r="227" spans="1:36" ht="34" x14ac:dyDescent="0.2">
      <c r="A227" s="40" t="s">
        <v>150</v>
      </c>
      <c r="B227" s="12" t="s">
        <v>625</v>
      </c>
      <c r="C227" s="18"/>
      <c r="D227" s="17" t="s">
        <v>67</v>
      </c>
      <c r="E227" s="34"/>
      <c r="G227" s="18" t="str">
        <f>VLOOKUP(A227,LSO!A:D,4)</f>
        <v>S 2nd Reading:Passed</v>
      </c>
      <c r="H227" s="19">
        <f>VLOOKUP(A227,LSO!A:E,5)</f>
        <v>46073</v>
      </c>
      <c r="I227" s="18" t="str">
        <f>VLOOKUP(A227,LSO!A:D,3)</f>
        <v>Travel</v>
      </c>
      <c r="J227" s="18" t="s">
        <v>97</v>
      </c>
      <c r="K227" s="18" t="s">
        <v>45</v>
      </c>
      <c r="L227" s="19">
        <v>46062</v>
      </c>
      <c r="M227" s="19">
        <v>46062</v>
      </c>
      <c r="N227" s="19" t="s">
        <v>841</v>
      </c>
      <c r="O227" s="21" t="s">
        <v>842</v>
      </c>
      <c r="P227" s="20" t="s">
        <v>1042</v>
      </c>
      <c r="Q227" s="20">
        <v>46072</v>
      </c>
      <c r="R227" s="50">
        <v>46072</v>
      </c>
      <c r="S227" s="50">
        <v>46073</v>
      </c>
      <c r="T227" s="21"/>
      <c r="U227" s="21"/>
      <c r="V227" s="50"/>
      <c r="W227" s="21"/>
      <c r="X227" s="20"/>
      <c r="Y227" s="20"/>
      <c r="Z227" s="20"/>
      <c r="AA227" s="20"/>
      <c r="AB227" s="50"/>
      <c r="AC227" s="50"/>
      <c r="AD227" s="21"/>
      <c r="AE227" s="21"/>
      <c r="AF227" s="21"/>
      <c r="AG227" s="18"/>
      <c r="AH227" s="18"/>
      <c r="AI227" s="21"/>
      <c r="AJ227" s="21"/>
    </row>
    <row r="228" spans="1:36" ht="17" x14ac:dyDescent="0.2">
      <c r="A228" s="40" t="s">
        <v>137</v>
      </c>
      <c r="B228" s="12" t="s">
        <v>626</v>
      </c>
      <c r="C228" s="17"/>
      <c r="D228" s="17" t="s">
        <v>67</v>
      </c>
      <c r="E228" s="34"/>
      <c r="G228" s="18" t="str">
        <f>VLOOKUP(A228,LSO!A:D,4)</f>
        <v>H Received for Introduction</v>
      </c>
      <c r="H228" s="19">
        <f>VLOOKUP(A228,LSO!A:E,5)</f>
        <v>46073</v>
      </c>
      <c r="I228" s="18" t="str">
        <f>VLOOKUP(A228,LSO!A:D,3)</f>
        <v>Landen</v>
      </c>
      <c r="J228" s="18" t="s">
        <v>151</v>
      </c>
      <c r="K228" s="18" t="s">
        <v>53</v>
      </c>
      <c r="L228" s="19">
        <v>46027</v>
      </c>
      <c r="M228" s="19">
        <v>46063</v>
      </c>
      <c r="N228" s="19" t="s">
        <v>962</v>
      </c>
      <c r="O228" s="21" t="s">
        <v>842</v>
      </c>
      <c r="P228" s="20" t="s">
        <v>1042</v>
      </c>
      <c r="Q228" s="20">
        <v>46070</v>
      </c>
      <c r="R228" s="20">
        <v>46071</v>
      </c>
      <c r="S228" s="50">
        <v>46072</v>
      </c>
      <c r="T228" s="50">
        <v>46073</v>
      </c>
      <c r="U228" s="21" t="s">
        <v>819</v>
      </c>
      <c r="V228" s="50"/>
      <c r="W228" s="21"/>
      <c r="X228" s="20"/>
      <c r="Y228" s="20"/>
      <c r="Z228" s="20"/>
      <c r="AA228" s="20"/>
      <c r="AB228" s="50"/>
      <c r="AC228" s="50"/>
      <c r="AD228" s="21"/>
      <c r="AE228" s="21"/>
      <c r="AF228" s="21"/>
      <c r="AG228" s="18"/>
      <c r="AH228" s="18"/>
      <c r="AI228" s="21"/>
      <c r="AJ228" s="21"/>
    </row>
    <row r="229" spans="1:36" ht="34" x14ac:dyDescent="0.2">
      <c r="A229" s="40" t="s">
        <v>138</v>
      </c>
      <c r="B229" s="12" t="s">
        <v>627</v>
      </c>
      <c r="C229" s="17" t="s">
        <v>806</v>
      </c>
      <c r="D229" s="17" t="s">
        <v>67</v>
      </c>
      <c r="E229" s="34"/>
      <c r="G229" s="18" t="str">
        <f>VLOOKUP(A229,LSO!A:D,4)</f>
        <v>H Placed on General File</v>
      </c>
      <c r="H229" s="19">
        <f>VLOOKUP(A229,LSO!A:E,5)</f>
        <v>46074</v>
      </c>
      <c r="I229" s="18" t="str">
        <f>VLOOKUP(A229,LSO!A:D,3)</f>
        <v>Corporations</v>
      </c>
      <c r="J229" s="18" t="s">
        <v>97</v>
      </c>
      <c r="K229" s="18" t="s">
        <v>60</v>
      </c>
      <c r="L229" s="19">
        <v>46062</v>
      </c>
      <c r="M229" s="19">
        <v>46062</v>
      </c>
      <c r="N229" s="19" t="s">
        <v>819</v>
      </c>
      <c r="O229" s="21" t="s">
        <v>942</v>
      </c>
      <c r="P229" s="23" t="s">
        <v>1042</v>
      </c>
      <c r="Q229" s="20">
        <v>46064</v>
      </c>
      <c r="R229" s="50">
        <v>46065</v>
      </c>
      <c r="S229" s="50">
        <v>46066</v>
      </c>
      <c r="T229" s="50">
        <v>46069</v>
      </c>
      <c r="U229" s="21" t="s">
        <v>962</v>
      </c>
      <c r="V229" s="20">
        <v>46071</v>
      </c>
      <c r="W229" s="21" t="s">
        <v>851</v>
      </c>
      <c r="X229" s="20" t="s">
        <v>1226</v>
      </c>
      <c r="Y229" s="20">
        <v>46074</v>
      </c>
      <c r="Z229" s="20"/>
      <c r="AA229" s="20"/>
      <c r="AB229" s="50"/>
      <c r="AC229" s="50"/>
      <c r="AD229" s="21"/>
      <c r="AE229" s="21"/>
      <c r="AF229" s="21"/>
      <c r="AG229" s="18"/>
      <c r="AH229" s="18"/>
      <c r="AI229" s="21"/>
      <c r="AJ229" s="21"/>
    </row>
    <row r="230" spans="1:36" ht="34" x14ac:dyDescent="0.2">
      <c r="A230" s="40" t="s">
        <v>162</v>
      </c>
      <c r="B230" s="12" t="s">
        <v>628</v>
      </c>
      <c r="C230" s="17" t="s">
        <v>806</v>
      </c>
      <c r="D230" s="17" t="s">
        <v>67</v>
      </c>
      <c r="E230" s="58" t="s">
        <v>828</v>
      </c>
      <c r="F230" s="17" t="s">
        <v>67</v>
      </c>
      <c r="G230" s="18" t="str">
        <f>VLOOKUP(A230,LSO!A:D,4)</f>
        <v>S Failed Introduction 18-13-0-0-0</v>
      </c>
      <c r="H230" s="19">
        <f>VLOOKUP(A230,LSO!A:E,5)</f>
        <v>46062</v>
      </c>
      <c r="I230" s="18" t="str">
        <f>VLOOKUP(A230,LSO!A:D,3)</f>
        <v>Corporations</v>
      </c>
      <c r="J230" s="18" t="s">
        <v>97</v>
      </c>
      <c r="K230" s="18" t="s">
        <v>60</v>
      </c>
      <c r="L230" s="19">
        <v>46062</v>
      </c>
      <c r="M230" s="19">
        <v>46062</v>
      </c>
      <c r="N230" s="57" t="s">
        <v>845</v>
      </c>
      <c r="O230" s="21"/>
      <c r="P230" s="20"/>
      <c r="Q230" s="20"/>
      <c r="R230" s="20"/>
      <c r="S230" s="21"/>
      <c r="T230" s="21"/>
      <c r="U230" s="21"/>
      <c r="V230" s="50"/>
      <c r="W230" s="21"/>
      <c r="X230" s="20"/>
      <c r="Y230" s="20"/>
      <c r="Z230" s="20"/>
      <c r="AA230" s="20"/>
      <c r="AB230" s="50"/>
      <c r="AC230" s="50"/>
      <c r="AD230" s="21"/>
      <c r="AE230" s="21"/>
      <c r="AF230" s="21"/>
      <c r="AG230" s="18"/>
      <c r="AH230" s="18"/>
      <c r="AI230" s="21"/>
      <c r="AJ230" s="21"/>
    </row>
    <row r="231" spans="1:36" ht="17" x14ac:dyDescent="0.2">
      <c r="A231" s="40" t="s">
        <v>167</v>
      </c>
      <c r="B231" s="12" t="s">
        <v>629</v>
      </c>
      <c r="C231" s="17" t="s">
        <v>806</v>
      </c>
      <c r="D231" s="17" t="s">
        <v>67</v>
      </c>
      <c r="E231" s="34"/>
      <c r="G231" s="18" t="str">
        <f>VLOOKUP(A231,LSO!A:D,4)</f>
        <v>H Placed on General File</v>
      </c>
      <c r="H231" s="19">
        <f>VLOOKUP(A231,LSO!A:E,5)</f>
        <v>46072</v>
      </c>
      <c r="I231" s="18" t="str">
        <f>VLOOKUP(A231,LSO!A:D,3)</f>
        <v>Corporations</v>
      </c>
      <c r="J231" s="18" t="s">
        <v>97</v>
      </c>
      <c r="K231" s="18" t="s">
        <v>60</v>
      </c>
      <c r="L231" s="19">
        <v>46062</v>
      </c>
      <c r="M231" s="19">
        <v>46062</v>
      </c>
      <c r="N231" s="19" t="s">
        <v>819</v>
      </c>
      <c r="O231" s="21" t="s">
        <v>942</v>
      </c>
      <c r="P231" s="23" t="s">
        <v>1042</v>
      </c>
      <c r="Q231" s="20">
        <v>46064</v>
      </c>
      <c r="R231" s="50">
        <v>46065</v>
      </c>
      <c r="S231" s="50">
        <v>46066</v>
      </c>
      <c r="T231" s="50">
        <v>46069</v>
      </c>
      <c r="U231" s="21" t="s">
        <v>1036</v>
      </c>
      <c r="V231" s="50">
        <v>46070</v>
      </c>
      <c r="W231" s="21" t="s">
        <v>851</v>
      </c>
      <c r="X231" s="20" t="s">
        <v>1362</v>
      </c>
      <c r="Y231" s="50">
        <v>46072</v>
      </c>
      <c r="Z231" s="20"/>
      <c r="AA231" s="20"/>
      <c r="AB231" s="50"/>
      <c r="AC231" s="50"/>
      <c r="AD231" s="21"/>
      <c r="AE231" s="21"/>
      <c r="AF231" s="21"/>
      <c r="AG231" s="18"/>
      <c r="AH231" s="18"/>
      <c r="AI231" s="21"/>
      <c r="AJ231" s="21"/>
    </row>
    <row r="232" spans="1:36" ht="17" x14ac:dyDescent="0.2">
      <c r="A232" s="40" t="s">
        <v>168</v>
      </c>
      <c r="B232" s="12" t="s">
        <v>630</v>
      </c>
      <c r="C232" s="17"/>
      <c r="D232" s="17" t="s">
        <v>67</v>
      </c>
      <c r="E232" s="34"/>
      <c r="G232" s="18" t="str">
        <f>VLOOKUP(A232,LSO!A:D,4)</f>
        <v>H Placed on General File</v>
      </c>
      <c r="H232" s="19">
        <f>VLOOKUP(A232,LSO!A:E,5)</f>
        <v>46072</v>
      </c>
      <c r="I232" s="18" t="str">
        <f>VLOOKUP(A232,LSO!A:D,3)</f>
        <v>Corporations</v>
      </c>
      <c r="J232" s="18" t="s">
        <v>97</v>
      </c>
      <c r="K232" s="18" t="s">
        <v>204</v>
      </c>
      <c r="L232" s="19">
        <v>46062</v>
      </c>
      <c r="M232" s="19">
        <v>46062</v>
      </c>
      <c r="N232" s="19" t="s">
        <v>819</v>
      </c>
      <c r="O232" s="21" t="s">
        <v>942</v>
      </c>
      <c r="P232" s="20" t="s">
        <v>1042</v>
      </c>
      <c r="Q232" s="20">
        <v>46064</v>
      </c>
      <c r="R232" s="20">
        <v>46064</v>
      </c>
      <c r="S232" s="20">
        <v>46065</v>
      </c>
      <c r="T232" s="20">
        <v>46066</v>
      </c>
      <c r="U232" s="21" t="s">
        <v>819</v>
      </c>
      <c r="V232" s="20">
        <v>46069</v>
      </c>
      <c r="W232" s="21" t="s">
        <v>851</v>
      </c>
      <c r="X232" s="20" t="s">
        <v>1362</v>
      </c>
      <c r="Y232" s="50">
        <v>46072</v>
      </c>
      <c r="Z232" s="20"/>
      <c r="AA232" s="20"/>
      <c r="AB232" s="50"/>
      <c r="AC232" s="50"/>
      <c r="AD232" s="21"/>
      <c r="AE232" s="21"/>
      <c r="AF232" s="21"/>
      <c r="AG232" s="18"/>
      <c r="AH232" s="18"/>
      <c r="AI232" s="21"/>
      <c r="AJ232" s="21"/>
    </row>
    <row r="233" spans="1:36" ht="34" x14ac:dyDescent="0.2">
      <c r="A233" s="40" t="s">
        <v>170</v>
      </c>
      <c r="B233" s="12" t="s">
        <v>631</v>
      </c>
      <c r="C233" s="18"/>
      <c r="D233" s="17" t="s">
        <v>67</v>
      </c>
      <c r="E233" s="34"/>
      <c r="G233" s="18" t="str">
        <f>VLOOKUP(A233,LSO!A:D,4)</f>
        <v>H Introduced and Referred to H02 - Appropriations</v>
      </c>
      <c r="H233" s="19">
        <f>VLOOKUP(A233,LSO!A:E,5)</f>
        <v>46073</v>
      </c>
      <c r="I233" s="18" t="str">
        <f>VLOOKUP(A233,LSO!A:D,3)</f>
        <v>Corporations</v>
      </c>
      <c r="J233" s="18" t="s">
        <v>97</v>
      </c>
      <c r="K233" s="18" t="s">
        <v>84</v>
      </c>
      <c r="L233" s="19">
        <v>46062</v>
      </c>
      <c r="M233" s="19">
        <v>46062</v>
      </c>
      <c r="N233" s="19" t="s">
        <v>819</v>
      </c>
      <c r="O233" s="21" t="s">
        <v>1448</v>
      </c>
      <c r="P233" s="20" t="s">
        <v>1445</v>
      </c>
      <c r="Q233" s="19">
        <v>46066</v>
      </c>
      <c r="R233" s="20">
        <v>46069</v>
      </c>
      <c r="S233" s="20">
        <v>46070</v>
      </c>
      <c r="T233" s="50">
        <v>46072</v>
      </c>
      <c r="U233" s="21" t="s">
        <v>819</v>
      </c>
      <c r="V233" s="51">
        <v>46073</v>
      </c>
      <c r="W233" s="21" t="s">
        <v>864</v>
      </c>
      <c r="X233" s="20"/>
      <c r="Y233" s="20"/>
      <c r="Z233" s="20"/>
      <c r="AA233" s="20"/>
      <c r="AB233" s="50"/>
      <c r="AC233" s="50"/>
      <c r="AD233" s="21"/>
      <c r="AE233" s="21"/>
      <c r="AF233" s="21"/>
      <c r="AG233" s="18"/>
      <c r="AH233" s="18"/>
      <c r="AI233" s="21"/>
      <c r="AJ233" s="21"/>
    </row>
    <row r="234" spans="1:36" ht="34" x14ac:dyDescent="0.2">
      <c r="A234" s="40" t="s">
        <v>171</v>
      </c>
      <c r="B234" s="12" t="s">
        <v>632</v>
      </c>
      <c r="C234" s="17"/>
      <c r="D234" s="17" t="s">
        <v>67</v>
      </c>
      <c r="E234" s="58" t="s">
        <v>828</v>
      </c>
      <c r="F234" s="17" t="s">
        <v>67</v>
      </c>
      <c r="G234" s="18" t="str">
        <f>VLOOKUP(A234,LSO!A:D,4)</f>
        <v>S Failed Introduction 14-17-0-0-0</v>
      </c>
      <c r="H234" s="19">
        <f>VLOOKUP(A234,LSO!A:E,5)</f>
        <v>46062</v>
      </c>
      <c r="I234" s="18" t="str">
        <f>VLOOKUP(A234,LSO!A:D,3)</f>
        <v>Corporations</v>
      </c>
      <c r="J234" s="18" t="s">
        <v>97</v>
      </c>
      <c r="K234" s="18" t="s">
        <v>61</v>
      </c>
      <c r="L234" s="19">
        <v>46062</v>
      </c>
      <c r="M234" s="19">
        <v>46062</v>
      </c>
      <c r="N234" s="57" t="s">
        <v>846</v>
      </c>
      <c r="O234" s="21"/>
      <c r="P234" s="20"/>
      <c r="Q234" s="20"/>
      <c r="R234" s="20"/>
      <c r="S234" s="21"/>
      <c r="T234" s="21"/>
      <c r="U234" s="21"/>
      <c r="V234" s="50"/>
      <c r="W234" s="21"/>
      <c r="X234" s="20"/>
      <c r="Y234" s="20"/>
      <c r="Z234" s="20"/>
      <c r="AA234" s="20"/>
      <c r="AB234" s="50"/>
      <c r="AC234" s="50"/>
      <c r="AD234" s="21"/>
      <c r="AE234" s="21"/>
      <c r="AF234" s="21"/>
      <c r="AG234" s="18"/>
      <c r="AH234" s="18"/>
      <c r="AI234" s="21"/>
      <c r="AJ234" s="21"/>
    </row>
    <row r="235" spans="1:36" ht="17" x14ac:dyDescent="0.2">
      <c r="A235" s="40" t="s">
        <v>172</v>
      </c>
      <c r="B235" s="12" t="s">
        <v>633</v>
      </c>
      <c r="C235" s="17"/>
      <c r="D235" s="17" t="s">
        <v>67</v>
      </c>
      <c r="E235" s="58" t="s">
        <v>1468</v>
      </c>
      <c r="F235" s="17" t="s">
        <v>67</v>
      </c>
      <c r="G235" s="18" t="str">
        <f>VLOOKUP(A235,LSO!A:D,4)</f>
        <v>S COW:Failed 8-22-1-0-0</v>
      </c>
      <c r="H235" s="19">
        <f>VLOOKUP(A235,LSO!A:E,5)</f>
        <v>46069</v>
      </c>
      <c r="I235" s="18" t="str">
        <f>VLOOKUP(A235,LSO!A:D,3)</f>
        <v>Barlow</v>
      </c>
      <c r="J235" s="18" t="s">
        <v>151</v>
      </c>
      <c r="K235" s="18" t="s">
        <v>84</v>
      </c>
      <c r="L235" s="19">
        <v>46027</v>
      </c>
      <c r="M235" s="19">
        <v>46063</v>
      </c>
      <c r="N235" s="19" t="s">
        <v>963</v>
      </c>
      <c r="O235" s="21" t="s">
        <v>945</v>
      </c>
      <c r="P235" s="20" t="s">
        <v>1401</v>
      </c>
      <c r="Q235" s="50">
        <v>46065</v>
      </c>
      <c r="R235" s="62" t="s">
        <v>1469</v>
      </c>
      <c r="S235" s="21"/>
      <c r="T235" s="21"/>
      <c r="U235" s="21"/>
      <c r="V235" s="50"/>
      <c r="W235" s="21"/>
      <c r="X235" s="20"/>
      <c r="Y235" s="20"/>
      <c r="Z235" s="20"/>
      <c r="AA235" s="20"/>
      <c r="AB235" s="50"/>
      <c r="AC235" s="50"/>
      <c r="AD235" s="21"/>
      <c r="AE235" s="21"/>
      <c r="AF235" s="21"/>
      <c r="AG235" s="18"/>
      <c r="AH235" s="18"/>
      <c r="AI235" s="21"/>
      <c r="AJ235" s="21"/>
    </row>
    <row r="236" spans="1:36" ht="34" x14ac:dyDescent="0.2">
      <c r="A236" s="40" t="s">
        <v>173</v>
      </c>
      <c r="B236" s="12" t="s">
        <v>634</v>
      </c>
      <c r="C236" s="17"/>
      <c r="D236" s="17" t="s">
        <v>67</v>
      </c>
      <c r="E236" s="34"/>
      <c r="G236" s="18" t="str">
        <f>VLOOKUP(A236,LSO!A:D,4)</f>
        <v>S 2nd Reading:Passed</v>
      </c>
      <c r="H236" s="19">
        <f>VLOOKUP(A236,LSO!A:E,5)</f>
        <v>46073</v>
      </c>
      <c r="I236" s="18" t="str">
        <f>VLOOKUP(A236,LSO!A:D,3)</f>
        <v>Schuler</v>
      </c>
      <c r="J236" s="18" t="s">
        <v>151</v>
      </c>
      <c r="K236" s="18" t="s">
        <v>44</v>
      </c>
      <c r="L236" s="19">
        <v>46036</v>
      </c>
      <c r="M236" s="19">
        <v>46063</v>
      </c>
      <c r="N236" s="19" t="s">
        <v>964</v>
      </c>
      <c r="O236" s="21" t="s">
        <v>838</v>
      </c>
      <c r="P236" s="20"/>
      <c r="Q236" s="20">
        <v>46071</v>
      </c>
      <c r="R236" s="50">
        <v>46072</v>
      </c>
      <c r="S236" s="50">
        <v>46073</v>
      </c>
      <c r="T236" s="21"/>
      <c r="U236" s="21"/>
      <c r="V236" s="50"/>
      <c r="W236" s="21"/>
      <c r="X236" s="20"/>
      <c r="Y236" s="20"/>
      <c r="Z236" s="20"/>
      <c r="AA236" s="20"/>
      <c r="AB236" s="50"/>
      <c r="AC236" s="50"/>
      <c r="AD236" s="21"/>
      <c r="AE236" s="21"/>
      <c r="AF236" s="21"/>
      <c r="AG236" s="18"/>
      <c r="AH236" s="18"/>
      <c r="AI236" s="21"/>
      <c r="AJ236" s="21"/>
    </row>
    <row r="237" spans="1:36" ht="17" x14ac:dyDescent="0.2">
      <c r="A237" s="40" t="s">
        <v>174</v>
      </c>
      <c r="B237" s="12" t="s">
        <v>635</v>
      </c>
      <c r="C237" s="17"/>
      <c r="D237" s="17" t="s">
        <v>67</v>
      </c>
      <c r="E237" s="34"/>
      <c r="G237" s="18" t="str">
        <f>VLOOKUP(A237,LSO!A:D,4)</f>
        <v>H Placed on General File</v>
      </c>
      <c r="H237" s="19">
        <f>VLOOKUP(A237,LSO!A:E,5)</f>
        <v>46074</v>
      </c>
      <c r="I237" s="18" t="str">
        <f>VLOOKUP(A237,LSO!A:D,3)</f>
        <v>Education</v>
      </c>
      <c r="J237" s="18" t="s">
        <v>97</v>
      </c>
      <c r="K237" s="18" t="s">
        <v>44</v>
      </c>
      <c r="L237" s="19">
        <v>46062</v>
      </c>
      <c r="M237" s="19">
        <v>46062</v>
      </c>
      <c r="N237" s="19" t="s">
        <v>825</v>
      </c>
      <c r="O237" s="21" t="s">
        <v>838</v>
      </c>
      <c r="P237" s="20" t="s">
        <v>1042</v>
      </c>
      <c r="Q237" s="19">
        <v>46066</v>
      </c>
      <c r="R237" s="20">
        <v>46069</v>
      </c>
      <c r="S237" s="20">
        <v>46070</v>
      </c>
      <c r="T237" s="20">
        <v>46071</v>
      </c>
      <c r="U237" s="21" t="s">
        <v>1036</v>
      </c>
      <c r="V237" s="20">
        <v>46071</v>
      </c>
      <c r="W237" s="21" t="s">
        <v>862</v>
      </c>
      <c r="X237" s="20" t="s">
        <v>1411</v>
      </c>
      <c r="Y237" s="20">
        <v>46074</v>
      </c>
      <c r="Z237" s="20"/>
      <c r="AA237" s="20"/>
      <c r="AB237" s="50"/>
      <c r="AC237" s="50"/>
      <c r="AD237" s="21"/>
      <c r="AE237" s="21"/>
      <c r="AF237" s="21"/>
      <c r="AG237" s="18"/>
      <c r="AH237" s="18"/>
      <c r="AI237" s="21"/>
      <c r="AJ237" s="21"/>
    </row>
    <row r="238" spans="1:36" ht="34" x14ac:dyDescent="0.2">
      <c r="A238" s="55" t="s">
        <v>175</v>
      </c>
      <c r="B238" s="12" t="s">
        <v>637</v>
      </c>
      <c r="C238" s="17"/>
      <c r="D238" s="17" t="s">
        <v>67</v>
      </c>
      <c r="E238" s="58" t="s">
        <v>1495</v>
      </c>
      <c r="F238" s="17" t="s">
        <v>67</v>
      </c>
      <c r="G238" s="18" t="str">
        <f>VLOOKUP(A238,LSO!A:D,4)</f>
        <v>S No report prior to CoW Cutoff</v>
      </c>
      <c r="H238" s="19">
        <f>VLOOKUP(A238,LSO!A:E,5)</f>
        <v>46072</v>
      </c>
      <c r="I238" s="18" t="str">
        <f>VLOOKUP(A238,LSO!A:D,3)</f>
        <v>Sel Sch Fac</v>
      </c>
      <c r="J238" s="18" t="s">
        <v>97</v>
      </c>
      <c r="K238" s="18" t="s">
        <v>51</v>
      </c>
      <c r="L238" s="19">
        <v>46062</v>
      </c>
      <c r="M238" s="19">
        <v>46062</v>
      </c>
      <c r="N238" s="19" t="s">
        <v>823</v>
      </c>
      <c r="O238" s="21" t="s">
        <v>941</v>
      </c>
      <c r="P238" s="62" t="s">
        <v>1230</v>
      </c>
      <c r="Q238" s="20"/>
      <c r="R238" s="20"/>
      <c r="S238" s="21"/>
      <c r="T238" s="21"/>
      <c r="U238" s="21"/>
      <c r="V238" s="50"/>
      <c r="W238" s="21"/>
      <c r="X238" s="20"/>
      <c r="Y238" s="20"/>
      <c r="Z238" s="20"/>
      <c r="AA238" s="20"/>
      <c r="AB238" s="50"/>
      <c r="AC238" s="50"/>
      <c r="AD238" s="21"/>
      <c r="AE238" s="21"/>
      <c r="AF238" s="21"/>
      <c r="AG238" s="18"/>
      <c r="AH238" s="18"/>
      <c r="AI238" s="21"/>
      <c r="AJ238" s="21"/>
    </row>
    <row r="239" spans="1:36" ht="34" x14ac:dyDescent="0.2">
      <c r="A239" s="40" t="s">
        <v>176</v>
      </c>
      <c r="B239" s="12" t="s">
        <v>643</v>
      </c>
      <c r="C239" s="18"/>
      <c r="D239" s="17" t="s">
        <v>67</v>
      </c>
      <c r="E239" s="60" t="s">
        <v>65</v>
      </c>
      <c r="F239" s="17" t="s">
        <v>67</v>
      </c>
      <c r="G239" s="18" t="str">
        <f>VLOOKUP(A239,LSO!A:D,4)</f>
        <v>S Withdrawn by Sponsor</v>
      </c>
      <c r="H239" s="19">
        <f>VLOOKUP(A239,LSO!A:E,5)</f>
        <v>46062</v>
      </c>
      <c r="I239" s="18" t="str">
        <f>VLOOKUP(A239,LSO!A:D,3)</f>
        <v>Crago</v>
      </c>
      <c r="J239" s="18" t="s">
        <v>151</v>
      </c>
      <c r="K239" s="18" t="s">
        <v>49</v>
      </c>
      <c r="L239" s="19">
        <v>46062</v>
      </c>
      <c r="M239" s="57" t="s">
        <v>65</v>
      </c>
      <c r="N239" s="19"/>
      <c r="O239" s="21"/>
      <c r="P239" s="20"/>
      <c r="Q239" s="20"/>
      <c r="R239" s="20"/>
      <c r="S239" s="21"/>
      <c r="T239" s="21"/>
      <c r="U239" s="21"/>
      <c r="V239" s="50"/>
      <c r="W239" s="21"/>
      <c r="X239" s="20"/>
      <c r="Y239" s="20"/>
      <c r="Z239" s="20"/>
      <c r="AA239" s="20"/>
      <c r="AB239" s="50"/>
      <c r="AC239" s="50"/>
      <c r="AD239" s="21"/>
      <c r="AE239" s="21"/>
      <c r="AF239" s="21"/>
      <c r="AG239" s="18"/>
      <c r="AH239" s="18"/>
      <c r="AI239" s="21"/>
      <c r="AJ239" s="21"/>
    </row>
    <row r="240" spans="1:36" ht="34" x14ac:dyDescent="0.2">
      <c r="A240" s="40" t="s">
        <v>177</v>
      </c>
      <c r="B240" s="12" t="s">
        <v>644</v>
      </c>
      <c r="C240" s="17"/>
      <c r="D240" s="17" t="s">
        <v>67</v>
      </c>
      <c r="E240" s="34"/>
      <c r="G240" s="18" t="str">
        <f>VLOOKUP(A240,LSO!A:D,4)</f>
        <v>H Received for Introduction</v>
      </c>
      <c r="H240" s="19">
        <f>VLOOKUP(A240,LSO!A:E,5)</f>
        <v>46073</v>
      </c>
      <c r="I240" s="18" t="str">
        <f>VLOOKUP(A240,LSO!A:D,3)</f>
        <v>Crago</v>
      </c>
      <c r="J240" s="18" t="s">
        <v>151</v>
      </c>
      <c r="K240" s="18" t="s">
        <v>45</v>
      </c>
      <c r="L240" s="19">
        <v>46036</v>
      </c>
      <c r="M240" s="19">
        <v>46063</v>
      </c>
      <c r="N240" s="19" t="s">
        <v>965</v>
      </c>
      <c r="O240" s="21" t="s">
        <v>943</v>
      </c>
      <c r="P240" s="20" t="s">
        <v>1401</v>
      </c>
      <c r="Q240" s="20">
        <v>46064</v>
      </c>
      <c r="R240" s="20">
        <v>46071</v>
      </c>
      <c r="S240" s="50">
        <v>46072</v>
      </c>
      <c r="T240" s="50">
        <v>46073</v>
      </c>
      <c r="U240" s="21" t="s">
        <v>1523</v>
      </c>
      <c r="V240" s="50"/>
      <c r="W240" s="21"/>
      <c r="X240" s="20"/>
      <c r="Y240" s="20"/>
      <c r="Z240" s="20"/>
      <c r="AA240" s="20"/>
      <c r="AB240" s="50"/>
      <c r="AC240" s="50"/>
      <c r="AD240" s="21"/>
      <c r="AE240" s="21"/>
      <c r="AF240" s="21"/>
      <c r="AG240" s="18"/>
      <c r="AH240" s="18"/>
      <c r="AI240" s="21"/>
      <c r="AJ240" s="21"/>
    </row>
    <row r="241" spans="1:36" ht="34" x14ac:dyDescent="0.2">
      <c r="A241" s="40" t="s">
        <v>178</v>
      </c>
      <c r="B241" s="12" t="s">
        <v>664</v>
      </c>
      <c r="C241" s="17"/>
      <c r="D241" s="17" t="s">
        <v>67</v>
      </c>
      <c r="E241" s="58" t="s">
        <v>828</v>
      </c>
      <c r="F241" s="17" t="s">
        <v>67</v>
      </c>
      <c r="G241" s="18" t="str">
        <f>VLOOKUP(A241,LSO!A:D,4)</f>
        <v>S Failed Introduction 19-11-1-0-0</v>
      </c>
      <c r="H241" s="19">
        <f>VLOOKUP(A241,LSO!A:E,5)</f>
        <v>46063</v>
      </c>
      <c r="I241" s="18" t="str">
        <f>VLOOKUP(A241,LSO!A:D,3)</f>
        <v>Landen</v>
      </c>
      <c r="J241" s="18" t="s">
        <v>151</v>
      </c>
      <c r="K241" s="18" t="s">
        <v>63</v>
      </c>
      <c r="L241" s="19">
        <v>46036</v>
      </c>
      <c r="M241" s="19">
        <v>46063</v>
      </c>
      <c r="N241" s="57" t="s">
        <v>966</v>
      </c>
      <c r="O241" s="21"/>
      <c r="P241" s="20"/>
      <c r="Q241" s="20"/>
      <c r="R241" s="20"/>
      <c r="S241" s="21"/>
      <c r="T241" s="21"/>
      <c r="U241" s="21"/>
      <c r="V241" s="50"/>
      <c r="W241" s="21"/>
      <c r="X241" s="20"/>
      <c r="Y241" s="20"/>
      <c r="Z241" s="20"/>
      <c r="AA241" s="20"/>
      <c r="AB241" s="50"/>
      <c r="AC241" s="50"/>
      <c r="AD241" s="21"/>
      <c r="AE241" s="21"/>
      <c r="AF241" s="21"/>
      <c r="AG241" s="18"/>
      <c r="AH241" s="18"/>
      <c r="AI241" s="21"/>
      <c r="AJ241" s="21"/>
    </row>
    <row r="242" spans="1:36" ht="34" x14ac:dyDescent="0.2">
      <c r="A242" s="40" t="s">
        <v>181</v>
      </c>
      <c r="B242" s="12" t="s">
        <v>665</v>
      </c>
      <c r="C242" s="17"/>
      <c r="D242" s="17" t="s">
        <v>67</v>
      </c>
      <c r="E242" s="34"/>
      <c r="G242" s="18" t="str">
        <f>VLOOKUP(A242,LSO!A:D,4)</f>
        <v>H Introduced and Referred to H07 - Corporations</v>
      </c>
      <c r="H242" s="19">
        <f>VLOOKUP(A242,LSO!A:E,5)</f>
        <v>46073</v>
      </c>
      <c r="I242" s="18" t="str">
        <f>VLOOKUP(A242,LSO!A:D,3)</f>
        <v>Olsen</v>
      </c>
      <c r="J242" s="18" t="s">
        <v>151</v>
      </c>
      <c r="K242" s="18" t="s">
        <v>12</v>
      </c>
      <c r="L242" s="19">
        <v>46036</v>
      </c>
      <c r="M242" s="19">
        <v>46063</v>
      </c>
      <c r="N242" s="19" t="s">
        <v>961</v>
      </c>
      <c r="O242" s="21" t="s">
        <v>837</v>
      </c>
      <c r="P242" s="20" t="s">
        <v>1042</v>
      </c>
      <c r="Q242" s="20">
        <v>46069</v>
      </c>
      <c r="R242" s="20">
        <v>46070</v>
      </c>
      <c r="S242" s="20">
        <v>46071</v>
      </c>
      <c r="T242" s="50">
        <v>46072</v>
      </c>
      <c r="U242" s="21" t="s">
        <v>820</v>
      </c>
      <c r="V242" s="51">
        <v>46073</v>
      </c>
      <c r="W242" s="21" t="s">
        <v>851</v>
      </c>
      <c r="X242" s="20"/>
      <c r="Y242" s="20"/>
      <c r="Z242" s="20"/>
      <c r="AA242" s="20"/>
      <c r="AB242" s="50"/>
      <c r="AC242" s="50"/>
      <c r="AD242" s="21"/>
      <c r="AE242" s="21"/>
      <c r="AF242" s="21"/>
      <c r="AG242" s="18"/>
      <c r="AH242" s="18"/>
      <c r="AI242" s="21"/>
      <c r="AJ242" s="21"/>
    </row>
    <row r="243" spans="1:36" ht="34" x14ac:dyDescent="0.2">
      <c r="A243" s="40" t="s">
        <v>182</v>
      </c>
      <c r="B243" s="12" t="s">
        <v>666</v>
      </c>
      <c r="C243" s="17" t="s">
        <v>806</v>
      </c>
      <c r="D243" s="17" t="s">
        <v>67</v>
      </c>
      <c r="E243" s="58" t="s">
        <v>828</v>
      </c>
      <c r="F243" s="17" t="s">
        <v>67</v>
      </c>
      <c r="G243" s="18" t="str">
        <f>VLOOKUP(A243,LSO!A:D,4)</f>
        <v>S Failed Introduction 18-12-1-0-0</v>
      </c>
      <c r="H243" s="19">
        <f>VLOOKUP(A243,LSO!A:E,5)</f>
        <v>46063</v>
      </c>
      <c r="I243" s="18" t="str">
        <f>VLOOKUP(A243,LSO!A:D,3)</f>
        <v>Gierau</v>
      </c>
      <c r="J243" s="18" t="s">
        <v>151</v>
      </c>
      <c r="K243" s="18" t="s">
        <v>383</v>
      </c>
      <c r="L243" s="19">
        <v>46036</v>
      </c>
      <c r="M243" s="19">
        <v>46062</v>
      </c>
      <c r="N243" s="57" t="s">
        <v>966</v>
      </c>
      <c r="O243" s="21"/>
      <c r="P243" s="20"/>
      <c r="Q243" s="20"/>
      <c r="R243" s="20"/>
      <c r="S243" s="21"/>
      <c r="T243" s="21"/>
      <c r="U243" s="21"/>
      <c r="V243" s="50"/>
      <c r="W243" s="21"/>
      <c r="X243" s="20"/>
      <c r="Y243" s="20"/>
      <c r="Z243" s="20"/>
      <c r="AA243" s="20"/>
      <c r="AB243" s="50"/>
      <c r="AC243" s="50"/>
      <c r="AD243" s="21"/>
      <c r="AE243" s="21"/>
      <c r="AF243" s="21"/>
      <c r="AG243" s="18"/>
      <c r="AH243" s="18"/>
      <c r="AI243" s="21"/>
      <c r="AJ243" s="21"/>
    </row>
    <row r="244" spans="1:36" ht="34" x14ac:dyDescent="0.2">
      <c r="A244" s="40" t="s">
        <v>222</v>
      </c>
      <c r="B244" s="12" t="s">
        <v>667</v>
      </c>
      <c r="C244" s="17"/>
      <c r="D244" s="17" t="s">
        <v>67</v>
      </c>
      <c r="E244" s="34"/>
      <c r="G244" s="18" t="str">
        <f>VLOOKUP(A244,LSO!A:D,4)</f>
        <v>H Received for Introduction</v>
      </c>
      <c r="H244" s="19">
        <f>VLOOKUP(A244,LSO!A:E,5)</f>
        <v>46073</v>
      </c>
      <c r="I244" s="18" t="str">
        <f>VLOOKUP(A244,LSO!A:D,3)</f>
        <v>Hicks</v>
      </c>
      <c r="J244" s="18" t="s">
        <v>151</v>
      </c>
      <c r="K244" s="18" t="s">
        <v>50</v>
      </c>
      <c r="L244" s="19">
        <v>46036</v>
      </c>
      <c r="M244" s="19">
        <v>46062</v>
      </c>
      <c r="N244" s="19" t="s">
        <v>1020</v>
      </c>
      <c r="O244" s="21" t="s">
        <v>842</v>
      </c>
      <c r="P244" s="20" t="s">
        <v>1042</v>
      </c>
      <c r="Q244" s="20">
        <v>38765</v>
      </c>
      <c r="R244" s="20">
        <v>46071</v>
      </c>
      <c r="S244" s="50">
        <v>46072</v>
      </c>
      <c r="T244" s="50">
        <v>46073</v>
      </c>
      <c r="U244" s="21" t="s">
        <v>1522</v>
      </c>
      <c r="V244" s="50"/>
      <c r="W244" s="21"/>
      <c r="X244" s="20"/>
      <c r="Y244" s="20"/>
      <c r="Z244" s="20"/>
      <c r="AA244" s="20"/>
      <c r="AB244" s="50"/>
      <c r="AC244" s="50"/>
      <c r="AD244" s="21"/>
      <c r="AE244" s="21"/>
      <c r="AF244" s="21"/>
      <c r="AG244" s="18"/>
      <c r="AH244" s="18"/>
      <c r="AI244" s="21"/>
      <c r="AJ244" s="21"/>
    </row>
    <row r="245" spans="1:36" ht="17" x14ac:dyDescent="0.2">
      <c r="A245" s="40" t="s">
        <v>223</v>
      </c>
      <c r="B245" s="12" t="s">
        <v>668</v>
      </c>
      <c r="C245" s="18"/>
      <c r="D245" s="17" t="s">
        <v>67</v>
      </c>
      <c r="E245" s="34"/>
      <c r="G245" s="18" t="str">
        <f>VLOOKUP(A245,LSO!A:D,4)</f>
        <v>H Received for Introduction</v>
      </c>
      <c r="H245" s="19">
        <f>VLOOKUP(A245,LSO!A:E,5)</f>
        <v>46073</v>
      </c>
      <c r="I245" s="18" t="str">
        <f>VLOOKUP(A245,LSO!A:D,3)</f>
        <v>Mgt Council</v>
      </c>
      <c r="J245" s="18" t="s">
        <v>97</v>
      </c>
      <c r="K245" s="18" t="s">
        <v>191</v>
      </c>
      <c r="L245" s="19">
        <v>46062</v>
      </c>
      <c r="M245" s="19">
        <v>46062</v>
      </c>
      <c r="N245" s="19" t="s">
        <v>820</v>
      </c>
      <c r="O245" s="21" t="s">
        <v>943</v>
      </c>
      <c r="P245" s="20" t="s">
        <v>1042</v>
      </c>
      <c r="Q245" s="20">
        <v>46069</v>
      </c>
      <c r="R245" s="20">
        <v>46071</v>
      </c>
      <c r="S245" s="50">
        <v>46072</v>
      </c>
      <c r="T245" s="50">
        <v>46073</v>
      </c>
      <c r="U245" s="21" t="s">
        <v>819</v>
      </c>
      <c r="V245" s="50"/>
      <c r="W245" s="21"/>
      <c r="X245" s="20"/>
      <c r="Y245" s="20"/>
      <c r="Z245" s="20"/>
      <c r="AA245" s="20"/>
      <c r="AB245" s="50"/>
      <c r="AC245" s="50"/>
      <c r="AD245" s="21"/>
      <c r="AE245" s="21"/>
      <c r="AF245" s="21"/>
      <c r="AG245" s="18"/>
      <c r="AH245" s="18"/>
      <c r="AI245" s="21"/>
      <c r="AJ245" s="21"/>
    </row>
    <row r="246" spans="1:36" ht="17" x14ac:dyDescent="0.2">
      <c r="A246" s="40" t="s">
        <v>224</v>
      </c>
      <c r="B246" s="12" t="s">
        <v>669</v>
      </c>
      <c r="C246" s="17" t="s">
        <v>806</v>
      </c>
      <c r="D246" s="17" t="s">
        <v>67</v>
      </c>
      <c r="E246" s="34"/>
      <c r="G246" s="18" t="str">
        <f>VLOOKUP(A246,LSO!A:D,4)</f>
        <v>H Placed on General File</v>
      </c>
      <c r="H246" s="19">
        <f>VLOOKUP(A246,LSO!A:E,5)</f>
        <v>46073</v>
      </c>
      <c r="I246" s="18" t="str">
        <f>VLOOKUP(A246,LSO!A:D,3)</f>
        <v>Mgt Council</v>
      </c>
      <c r="J246" s="18" t="s">
        <v>97</v>
      </c>
      <c r="K246" s="18" t="s">
        <v>191</v>
      </c>
      <c r="L246" s="19">
        <v>46062</v>
      </c>
      <c r="M246" s="19">
        <v>46062</v>
      </c>
      <c r="N246" s="19" t="s">
        <v>823</v>
      </c>
      <c r="O246" s="21" t="s">
        <v>944</v>
      </c>
      <c r="P246" s="20" t="s">
        <v>1042</v>
      </c>
      <c r="Q246" s="19">
        <v>46066</v>
      </c>
      <c r="R246" s="20">
        <v>46069</v>
      </c>
      <c r="S246" s="20">
        <v>46070</v>
      </c>
      <c r="T246" s="20">
        <v>46071</v>
      </c>
      <c r="U246" s="21" t="s">
        <v>1036</v>
      </c>
      <c r="V246" s="50">
        <v>46072</v>
      </c>
      <c r="W246" s="21" t="s">
        <v>853</v>
      </c>
      <c r="X246" s="20" t="s">
        <v>1226</v>
      </c>
      <c r="Y246" s="20">
        <v>46073</v>
      </c>
      <c r="Z246" s="20"/>
      <c r="AA246" s="20"/>
      <c r="AB246" s="50"/>
      <c r="AC246" s="50"/>
      <c r="AD246" s="21"/>
      <c r="AE246" s="21"/>
      <c r="AF246" s="21"/>
      <c r="AG246" s="18"/>
      <c r="AH246" s="18"/>
      <c r="AI246" s="21"/>
      <c r="AJ246" s="21"/>
    </row>
    <row r="247" spans="1:36" ht="34" x14ac:dyDescent="0.2">
      <c r="A247" s="40" t="s">
        <v>225</v>
      </c>
      <c r="B247" s="12" t="s">
        <v>670</v>
      </c>
      <c r="C247" s="17"/>
      <c r="D247" s="17" t="s">
        <v>67</v>
      </c>
      <c r="E247" s="34"/>
      <c r="G247" s="18" t="str">
        <f>VLOOKUP(A247,LSO!A:D,4)</f>
        <v>H Received for Introduction</v>
      </c>
      <c r="H247" s="19">
        <f>VLOOKUP(A247,LSO!A:E,5)</f>
        <v>46073</v>
      </c>
      <c r="I247" s="18" t="str">
        <f>VLOOKUP(A247,LSO!A:D,3)</f>
        <v>Mgt Council</v>
      </c>
      <c r="J247" s="18" t="s">
        <v>97</v>
      </c>
      <c r="K247" s="18" t="s">
        <v>191</v>
      </c>
      <c r="L247" s="19">
        <v>46062</v>
      </c>
      <c r="M247" s="19">
        <v>46062</v>
      </c>
      <c r="N247" s="19" t="s">
        <v>820</v>
      </c>
      <c r="O247" s="21" t="s">
        <v>943</v>
      </c>
      <c r="P247" s="20" t="s">
        <v>1473</v>
      </c>
      <c r="Q247" s="20">
        <v>46069</v>
      </c>
      <c r="R247" s="20">
        <v>46071</v>
      </c>
      <c r="S247" s="50">
        <v>46072</v>
      </c>
      <c r="T247" s="50">
        <v>46073</v>
      </c>
      <c r="U247" s="21" t="s">
        <v>819</v>
      </c>
      <c r="V247" s="50"/>
      <c r="W247" s="21"/>
      <c r="X247" s="20"/>
      <c r="Y247" s="20"/>
      <c r="Z247" s="20"/>
      <c r="AA247" s="20"/>
      <c r="AB247" s="50"/>
      <c r="AC247" s="50"/>
      <c r="AD247" s="21"/>
      <c r="AE247" s="21"/>
      <c r="AF247" s="21"/>
      <c r="AG247" s="18"/>
      <c r="AH247" s="18"/>
      <c r="AI247" s="21"/>
      <c r="AJ247" s="21"/>
    </row>
    <row r="248" spans="1:36" ht="34" x14ac:dyDescent="0.2">
      <c r="A248" s="40" t="s">
        <v>226</v>
      </c>
      <c r="B248" s="12" t="s">
        <v>671</v>
      </c>
      <c r="C248" s="17"/>
      <c r="D248" s="17" t="s">
        <v>67</v>
      </c>
      <c r="E248" s="34"/>
      <c r="G248" s="18" t="str">
        <f>VLOOKUP(A248,LSO!A:D,4)</f>
        <v>H Placed on General File</v>
      </c>
      <c r="H248" s="19">
        <f>VLOOKUP(A248,LSO!A:E,5)</f>
        <v>46074</v>
      </c>
      <c r="I248" s="18" t="str">
        <f>VLOOKUP(A248,LSO!A:D,3)</f>
        <v>Education</v>
      </c>
      <c r="J248" s="18" t="s">
        <v>97</v>
      </c>
      <c r="K248" s="18" t="s">
        <v>44</v>
      </c>
      <c r="L248" s="19">
        <v>46062</v>
      </c>
      <c r="M248" s="19">
        <v>46062</v>
      </c>
      <c r="N248" s="19" t="s">
        <v>820</v>
      </c>
      <c r="O248" s="21" t="s">
        <v>838</v>
      </c>
      <c r="P248" s="20" t="s">
        <v>1042</v>
      </c>
      <c r="Q248" s="19">
        <v>46066</v>
      </c>
      <c r="R248" s="20">
        <v>46069</v>
      </c>
      <c r="S248" s="20">
        <v>46070</v>
      </c>
      <c r="T248" s="20">
        <v>46071</v>
      </c>
      <c r="U248" s="21" t="s">
        <v>1022</v>
      </c>
      <c r="V248" s="20">
        <v>46071</v>
      </c>
      <c r="W248" s="21" t="s">
        <v>862</v>
      </c>
      <c r="X248" s="20" t="s">
        <v>1410</v>
      </c>
      <c r="Y248" s="20">
        <v>46074</v>
      </c>
      <c r="Z248" s="20"/>
      <c r="AA248" s="20"/>
      <c r="AB248" s="50"/>
      <c r="AC248" s="50"/>
      <c r="AD248" s="21"/>
      <c r="AE248" s="21"/>
      <c r="AF248" s="21"/>
      <c r="AG248" s="18"/>
      <c r="AH248" s="18"/>
      <c r="AI248" s="21"/>
      <c r="AJ248" s="21"/>
    </row>
    <row r="249" spans="1:36" ht="34" x14ac:dyDescent="0.2">
      <c r="A249" s="40" t="s">
        <v>227</v>
      </c>
      <c r="B249" s="12" t="s">
        <v>672</v>
      </c>
      <c r="C249" s="17"/>
      <c r="D249" s="17" t="s">
        <v>67</v>
      </c>
      <c r="E249" s="34"/>
      <c r="G249" s="18" t="str">
        <f>VLOOKUP(A249,LSO!A:D,4)</f>
        <v>H Introduced and Referred to H10 - Labor</v>
      </c>
      <c r="H249" s="19">
        <f>VLOOKUP(A249,LSO!A:E,5)</f>
        <v>46073</v>
      </c>
      <c r="I249" s="18" t="str">
        <f>VLOOKUP(A249,LSO!A:D,3)</f>
        <v>Barlow</v>
      </c>
      <c r="J249" s="18" t="s">
        <v>151</v>
      </c>
      <c r="K249" s="18" t="s">
        <v>41</v>
      </c>
      <c r="L249" s="19">
        <v>46051</v>
      </c>
      <c r="M249" s="19">
        <v>46062</v>
      </c>
      <c r="N249" s="19" t="s">
        <v>962</v>
      </c>
      <c r="O249" s="21" t="s">
        <v>837</v>
      </c>
      <c r="P249" s="20" t="s">
        <v>1042</v>
      </c>
      <c r="Q249" s="20">
        <v>46069</v>
      </c>
      <c r="R249" s="20">
        <v>46070</v>
      </c>
      <c r="S249" s="20">
        <v>46071</v>
      </c>
      <c r="T249" s="50">
        <v>46072</v>
      </c>
      <c r="U249" s="21" t="s">
        <v>819</v>
      </c>
      <c r="V249" s="51">
        <v>46073</v>
      </c>
      <c r="W249" s="21" t="s">
        <v>872</v>
      </c>
      <c r="X249" s="20"/>
      <c r="Y249" s="20"/>
      <c r="Z249" s="20"/>
      <c r="AA249" s="20"/>
      <c r="AB249" s="50"/>
      <c r="AC249" s="50"/>
      <c r="AD249" s="21"/>
      <c r="AE249" s="21"/>
      <c r="AF249" s="21"/>
      <c r="AG249" s="18"/>
      <c r="AH249" s="18"/>
      <c r="AI249" s="21"/>
      <c r="AJ249" s="21"/>
    </row>
    <row r="250" spans="1:36" ht="17" x14ac:dyDescent="0.2">
      <c r="A250" s="40" t="s">
        <v>232</v>
      </c>
      <c r="B250" s="12" t="s">
        <v>673</v>
      </c>
      <c r="C250" s="17" t="s">
        <v>806</v>
      </c>
      <c r="D250" s="17" t="s">
        <v>67</v>
      </c>
      <c r="E250" s="58" t="s">
        <v>828</v>
      </c>
      <c r="F250" s="17" t="s">
        <v>67</v>
      </c>
      <c r="G250" s="18" t="str">
        <f>VLOOKUP(A250,LSO!A:D,4)</f>
        <v>S Failed Introduction 15-16-0-0-0</v>
      </c>
      <c r="H250" s="19">
        <f>VLOOKUP(A250,LSO!A:E,5)</f>
        <v>46062</v>
      </c>
      <c r="I250" s="18" t="str">
        <f>VLOOKUP(A250,LSO!A:D,3)</f>
        <v>Corporations</v>
      </c>
      <c r="J250" s="18" t="s">
        <v>97</v>
      </c>
      <c r="K250" s="18" t="s">
        <v>48</v>
      </c>
      <c r="L250" s="19">
        <v>46062</v>
      </c>
      <c r="M250" s="19">
        <v>46062</v>
      </c>
      <c r="N250" s="57" t="s">
        <v>847</v>
      </c>
      <c r="O250" s="21"/>
      <c r="P250" s="20"/>
      <c r="Q250" s="20"/>
      <c r="R250" s="20"/>
      <c r="S250" s="21"/>
      <c r="T250" s="21"/>
      <c r="U250" s="21"/>
      <c r="V250" s="50"/>
      <c r="W250" s="21"/>
      <c r="X250" s="20"/>
      <c r="Y250" s="20"/>
      <c r="Z250" s="20"/>
      <c r="AA250" s="20"/>
      <c r="AB250" s="50"/>
      <c r="AC250" s="50"/>
      <c r="AD250" s="21"/>
      <c r="AE250" s="21"/>
      <c r="AF250" s="21"/>
      <c r="AG250" s="18"/>
      <c r="AH250" s="18"/>
      <c r="AI250" s="21"/>
      <c r="AJ250" s="21"/>
    </row>
    <row r="251" spans="1:36" ht="34" x14ac:dyDescent="0.2">
      <c r="A251" s="40" t="s">
        <v>233</v>
      </c>
      <c r="B251" s="12" t="s">
        <v>685</v>
      </c>
      <c r="C251" s="18"/>
      <c r="D251" s="17" t="s">
        <v>67</v>
      </c>
      <c r="E251" s="34"/>
      <c r="G251" s="18" t="str">
        <f>VLOOKUP(A251,LSO!A:D,4)</f>
        <v>S 2nd Reading:Passed</v>
      </c>
      <c r="H251" s="19">
        <f>VLOOKUP(A251,LSO!A:E,5)</f>
        <v>46073</v>
      </c>
      <c r="I251" s="18" t="str">
        <f>VLOOKUP(A251,LSO!A:D,3)</f>
        <v>Love</v>
      </c>
      <c r="J251" s="18" t="s">
        <v>151</v>
      </c>
      <c r="K251" s="18" t="s">
        <v>56</v>
      </c>
      <c r="L251" s="19">
        <v>46051</v>
      </c>
      <c r="M251" s="19">
        <v>46062</v>
      </c>
      <c r="N251" s="19" t="s">
        <v>1021</v>
      </c>
      <c r="O251" s="21" t="s">
        <v>1221</v>
      </c>
      <c r="P251" s="20" t="s">
        <v>1401</v>
      </c>
      <c r="Q251" s="20">
        <v>46072</v>
      </c>
      <c r="R251" s="50">
        <v>46072</v>
      </c>
      <c r="S251" s="50">
        <v>46073</v>
      </c>
      <c r="T251" s="21"/>
      <c r="U251" s="21"/>
      <c r="V251" s="50"/>
      <c r="W251" s="21"/>
      <c r="X251" s="20"/>
      <c r="Y251" s="20"/>
      <c r="Z251" s="20"/>
      <c r="AA251" s="20"/>
      <c r="AB251" s="50"/>
      <c r="AC251" s="50"/>
      <c r="AD251" s="21"/>
      <c r="AE251" s="21"/>
      <c r="AF251" s="21"/>
      <c r="AG251" s="18"/>
      <c r="AH251" s="18"/>
      <c r="AI251" s="21"/>
      <c r="AJ251" s="21"/>
    </row>
    <row r="252" spans="1:36" ht="34" x14ac:dyDescent="0.2">
      <c r="A252" s="40" t="s">
        <v>242</v>
      </c>
      <c r="B252" s="12" t="s">
        <v>687</v>
      </c>
      <c r="C252" s="17"/>
      <c r="D252" s="17" t="s">
        <v>67</v>
      </c>
      <c r="E252" s="58" t="s">
        <v>828</v>
      </c>
      <c r="F252" s="17" t="s">
        <v>67</v>
      </c>
      <c r="G252" s="18" t="str">
        <f>VLOOKUP(A252,LSO!A:D,4)</f>
        <v>S Failed Introduction 6-25-0-0-0</v>
      </c>
      <c r="H252" s="19">
        <f>VLOOKUP(A252,LSO!A:E,5)</f>
        <v>46062</v>
      </c>
      <c r="I252" s="18" t="str">
        <f>VLOOKUP(A252,LSO!A:D,3)</f>
        <v>Agriculture</v>
      </c>
      <c r="J252" s="18" t="s">
        <v>97</v>
      </c>
      <c r="K252" s="18" t="s">
        <v>53</v>
      </c>
      <c r="L252" s="19">
        <v>46062</v>
      </c>
      <c r="M252" s="19">
        <v>46062</v>
      </c>
      <c r="N252" s="57" t="s">
        <v>848</v>
      </c>
      <c r="O252" s="21"/>
      <c r="P252" s="20"/>
      <c r="Q252" s="20"/>
      <c r="R252" s="20"/>
      <c r="S252" s="21"/>
      <c r="T252" s="21"/>
      <c r="U252" s="21"/>
      <c r="V252" s="50"/>
      <c r="W252" s="21"/>
      <c r="X252" s="20"/>
      <c r="Y252" s="20"/>
      <c r="Z252" s="20"/>
      <c r="AA252" s="20"/>
      <c r="AB252" s="50"/>
      <c r="AC252" s="50"/>
      <c r="AD252" s="21"/>
      <c r="AE252" s="21"/>
      <c r="AF252" s="21"/>
      <c r="AG252" s="18"/>
      <c r="AH252" s="18"/>
      <c r="AI252" s="21"/>
      <c r="AJ252" s="21"/>
    </row>
    <row r="253" spans="1:36" ht="34" x14ac:dyDescent="0.2">
      <c r="A253" s="40" t="s">
        <v>244</v>
      </c>
      <c r="B253" s="12" t="s">
        <v>688</v>
      </c>
      <c r="C253" s="17"/>
      <c r="D253" s="17" t="s">
        <v>67</v>
      </c>
      <c r="E253" s="34"/>
      <c r="G253" s="18" t="str">
        <f>VLOOKUP(A253,LSO!A:D,4)</f>
        <v>H Placed on General File</v>
      </c>
      <c r="H253" s="19">
        <f>VLOOKUP(A253,LSO!A:E,5)</f>
        <v>46073</v>
      </c>
      <c r="I253" s="18" t="str">
        <f>VLOOKUP(A253,LSO!A:D,3)</f>
        <v>Nat Res Fund</v>
      </c>
      <c r="J253" s="18" t="s">
        <v>97</v>
      </c>
      <c r="K253" s="18" t="s">
        <v>39</v>
      </c>
      <c r="L253" s="19">
        <v>46062</v>
      </c>
      <c r="M253" s="19">
        <v>46062</v>
      </c>
      <c r="N253" s="19" t="s">
        <v>823</v>
      </c>
      <c r="O253" s="21" t="s">
        <v>1220</v>
      </c>
      <c r="P253" s="20" t="s">
        <v>1402</v>
      </c>
      <c r="Q253" s="50">
        <v>46065</v>
      </c>
      <c r="R253" s="20">
        <v>46069</v>
      </c>
      <c r="S253" s="20">
        <v>46070</v>
      </c>
      <c r="T253" s="20">
        <v>46071</v>
      </c>
      <c r="U253" s="21" t="s">
        <v>963</v>
      </c>
      <c r="V253" s="50">
        <v>46072</v>
      </c>
      <c r="W253" s="21" t="s">
        <v>864</v>
      </c>
      <c r="X253" s="20" t="s">
        <v>1227</v>
      </c>
      <c r="Y253" s="20">
        <v>46071</v>
      </c>
      <c r="Z253" s="20"/>
      <c r="AA253" s="20"/>
      <c r="AB253" s="50"/>
      <c r="AC253" s="50"/>
      <c r="AD253" s="21"/>
      <c r="AE253" s="21"/>
      <c r="AF253" s="21"/>
      <c r="AG253" s="18"/>
      <c r="AH253" s="18"/>
      <c r="AI253" s="21"/>
      <c r="AJ253" s="21"/>
    </row>
    <row r="254" spans="1:36" ht="34" x14ac:dyDescent="0.2">
      <c r="A254" s="40" t="s">
        <v>245</v>
      </c>
      <c r="B254" s="12" t="s">
        <v>689</v>
      </c>
      <c r="C254" s="17"/>
      <c r="D254" s="17" t="s">
        <v>67</v>
      </c>
      <c r="E254" s="34"/>
      <c r="G254" s="18" t="str">
        <f>VLOOKUP(A254,LSO!A:D,4)</f>
        <v>H Introduced and Referred to H04 - Education</v>
      </c>
      <c r="H254" s="19">
        <f>VLOOKUP(A254,LSO!A:E,5)</f>
        <v>46073</v>
      </c>
      <c r="I254" s="18" t="str">
        <f>VLOOKUP(A254,LSO!A:D,3)</f>
        <v>Crum</v>
      </c>
      <c r="J254" s="18" t="s">
        <v>151</v>
      </c>
      <c r="K254" s="18" t="s">
        <v>44</v>
      </c>
      <c r="L254" s="19">
        <v>46051</v>
      </c>
      <c r="M254" s="19">
        <v>46062</v>
      </c>
      <c r="N254" s="19" t="s">
        <v>963</v>
      </c>
      <c r="O254" s="21" t="s">
        <v>838</v>
      </c>
      <c r="P254" s="20" t="s">
        <v>1042</v>
      </c>
      <c r="Q254" s="20">
        <v>46069</v>
      </c>
      <c r="R254" s="20">
        <v>46070</v>
      </c>
      <c r="S254" s="20">
        <v>46071</v>
      </c>
      <c r="T254" s="50">
        <v>46072</v>
      </c>
      <c r="U254" s="21" t="s">
        <v>841</v>
      </c>
      <c r="V254" s="51">
        <v>46073</v>
      </c>
      <c r="W254" s="21" t="s">
        <v>862</v>
      </c>
      <c r="X254" s="20"/>
      <c r="Y254" s="20"/>
      <c r="Z254" s="20"/>
      <c r="AA254" s="20"/>
      <c r="AB254" s="50"/>
      <c r="AC254" s="50"/>
      <c r="AD254" s="21"/>
      <c r="AE254" s="21"/>
      <c r="AF254" s="21"/>
      <c r="AG254" s="18"/>
      <c r="AH254" s="18"/>
      <c r="AI254" s="21"/>
      <c r="AJ254" s="21"/>
    </row>
    <row r="255" spans="1:36" ht="17" x14ac:dyDescent="0.2">
      <c r="A255" s="40" t="s">
        <v>247</v>
      </c>
      <c r="B255" s="12" t="s">
        <v>693</v>
      </c>
      <c r="C255" s="17"/>
      <c r="D255" s="17" t="s">
        <v>67</v>
      </c>
      <c r="E255" s="34"/>
      <c r="G255" s="18" t="str">
        <f>VLOOKUP(A255,LSO!A:D,4)</f>
        <v>S 2nd Reading:Passed</v>
      </c>
      <c r="H255" s="19">
        <f>VLOOKUP(A255,LSO!A:E,5)</f>
        <v>46073</v>
      </c>
      <c r="I255" s="18" t="str">
        <f>VLOOKUP(A255,LSO!A:D,3)</f>
        <v>Rothfuss</v>
      </c>
      <c r="J255" s="18" t="s">
        <v>151</v>
      </c>
      <c r="K255" s="18" t="s">
        <v>78</v>
      </c>
      <c r="L255" s="19">
        <v>46051</v>
      </c>
      <c r="M255" s="19">
        <v>46062</v>
      </c>
      <c r="N255" s="19" t="s">
        <v>1022</v>
      </c>
      <c r="O255" s="21" t="s">
        <v>849</v>
      </c>
      <c r="P255" s="20"/>
      <c r="Q255" s="20">
        <v>46071</v>
      </c>
      <c r="R255" s="50">
        <v>46072</v>
      </c>
      <c r="S255" s="50">
        <v>46073</v>
      </c>
      <c r="T255" s="21"/>
      <c r="U255" s="21"/>
      <c r="V255" s="50"/>
      <c r="W255" s="21"/>
      <c r="X255" s="20"/>
      <c r="Y255" s="20"/>
      <c r="Z255" s="20"/>
      <c r="AA255" s="20"/>
      <c r="AB255" s="50"/>
      <c r="AC255" s="50"/>
      <c r="AD255" s="21"/>
      <c r="AE255" s="21"/>
      <c r="AF255" s="21"/>
      <c r="AG255" s="18"/>
      <c r="AH255" s="18"/>
      <c r="AI255" s="21"/>
      <c r="AJ255" s="21"/>
    </row>
    <row r="256" spans="1:36" ht="34" x14ac:dyDescent="0.2">
      <c r="A256" s="40" t="s">
        <v>262</v>
      </c>
      <c r="B256" s="12" t="s">
        <v>694</v>
      </c>
      <c r="C256" s="17"/>
      <c r="D256" s="17" t="s">
        <v>67</v>
      </c>
      <c r="E256" s="34"/>
      <c r="G256" s="18" t="str">
        <f>VLOOKUP(A256,LSO!A:D,4)</f>
        <v>S 2nd Reading:Passed</v>
      </c>
      <c r="H256" s="19">
        <f>VLOOKUP(A256,LSO!A:E,5)</f>
        <v>46073</v>
      </c>
      <c r="I256" s="18" t="str">
        <f>VLOOKUP(A256,LSO!A:D,3)</f>
        <v>Rothfuss</v>
      </c>
      <c r="J256" s="18" t="s">
        <v>151</v>
      </c>
      <c r="K256" s="18" t="s">
        <v>78</v>
      </c>
      <c r="L256" s="19">
        <v>46051</v>
      </c>
      <c r="M256" s="19">
        <v>46062</v>
      </c>
      <c r="N256" s="19" t="s">
        <v>964</v>
      </c>
      <c r="O256" s="21" t="s">
        <v>849</v>
      </c>
      <c r="P256" s="20"/>
      <c r="Q256" s="20">
        <v>46071</v>
      </c>
      <c r="R256" s="50">
        <v>46072</v>
      </c>
      <c r="S256" s="50">
        <v>46073</v>
      </c>
      <c r="T256" s="21"/>
      <c r="U256" s="21"/>
      <c r="V256" s="50"/>
      <c r="W256" s="21"/>
      <c r="X256" s="20"/>
      <c r="Y256" s="20"/>
      <c r="Z256" s="20"/>
      <c r="AA256" s="20"/>
      <c r="AB256" s="50"/>
      <c r="AC256" s="50"/>
      <c r="AD256" s="21"/>
      <c r="AE256" s="21"/>
      <c r="AF256" s="21"/>
      <c r="AG256" s="18"/>
      <c r="AH256" s="18"/>
      <c r="AI256" s="21"/>
      <c r="AJ256" s="21"/>
    </row>
    <row r="257" spans="1:36" ht="34" x14ac:dyDescent="0.2">
      <c r="A257" s="40" t="s">
        <v>263</v>
      </c>
      <c r="B257" s="12" t="s">
        <v>703</v>
      </c>
      <c r="C257" s="18"/>
      <c r="D257" s="17" t="s">
        <v>67</v>
      </c>
      <c r="E257" s="34"/>
      <c r="G257" s="18" t="str">
        <f>VLOOKUP(A257,LSO!A:D,4)</f>
        <v>S 2nd Reading:Passed</v>
      </c>
      <c r="H257" s="19">
        <f>VLOOKUP(A257,LSO!A:E,5)</f>
        <v>46073</v>
      </c>
      <c r="I257" s="18" t="str">
        <f>VLOOKUP(A257,LSO!A:D,3)</f>
        <v>Landen</v>
      </c>
      <c r="J257" s="18" t="s">
        <v>151</v>
      </c>
      <c r="K257" s="18" t="s">
        <v>41</v>
      </c>
      <c r="L257" s="19">
        <v>46051</v>
      </c>
      <c r="M257" s="19">
        <v>46062</v>
      </c>
      <c r="N257" s="19" t="s">
        <v>961</v>
      </c>
      <c r="O257" s="21" t="s">
        <v>1441</v>
      </c>
      <c r="P257" s="20" t="s">
        <v>1231</v>
      </c>
      <c r="Q257" s="20">
        <v>46072</v>
      </c>
      <c r="R257" s="50">
        <v>46072</v>
      </c>
      <c r="S257" s="50">
        <v>46073</v>
      </c>
      <c r="T257" s="21"/>
      <c r="U257" s="21"/>
      <c r="V257" s="50"/>
      <c r="W257" s="21"/>
      <c r="X257" s="20"/>
      <c r="Y257" s="20"/>
      <c r="Z257" s="20"/>
      <c r="AA257" s="20"/>
      <c r="AB257" s="50"/>
      <c r="AC257" s="50"/>
      <c r="AD257" s="21"/>
      <c r="AE257" s="21"/>
      <c r="AF257" s="21"/>
      <c r="AG257" s="18"/>
      <c r="AH257" s="18"/>
      <c r="AI257" s="21"/>
      <c r="AJ257" s="21"/>
    </row>
    <row r="258" spans="1:36" ht="17" x14ac:dyDescent="0.2">
      <c r="A258" s="40" t="s">
        <v>264</v>
      </c>
      <c r="B258" s="12" t="s">
        <v>704</v>
      </c>
      <c r="C258" s="17"/>
      <c r="D258" s="17" t="s">
        <v>67</v>
      </c>
      <c r="E258" s="34"/>
      <c r="G258" s="18" t="str">
        <f>VLOOKUP(A258,LSO!A:D,4)</f>
        <v>H Received for Introduction</v>
      </c>
      <c r="H258" s="19">
        <f>VLOOKUP(A258,LSO!A:E,5)</f>
        <v>46073</v>
      </c>
      <c r="I258" s="18" t="str">
        <f>VLOOKUP(A258,LSO!A:D,3)</f>
        <v>Brennan</v>
      </c>
      <c r="J258" s="18" t="s">
        <v>151</v>
      </c>
      <c r="K258" s="18" t="s">
        <v>41</v>
      </c>
      <c r="L258" s="19">
        <v>46051</v>
      </c>
      <c r="M258" s="19">
        <v>46062</v>
      </c>
      <c r="N258" s="19" t="s">
        <v>1023</v>
      </c>
      <c r="O258" s="21" t="s">
        <v>837</v>
      </c>
      <c r="P258" s="20" t="s">
        <v>1474</v>
      </c>
      <c r="Q258" s="20">
        <v>46069</v>
      </c>
      <c r="R258" s="20">
        <v>46071</v>
      </c>
      <c r="S258" s="50">
        <v>46072</v>
      </c>
      <c r="T258" s="50">
        <v>46073</v>
      </c>
      <c r="U258" s="21" t="s">
        <v>1521</v>
      </c>
      <c r="V258" s="50"/>
      <c r="W258" s="21"/>
      <c r="X258" s="20"/>
      <c r="Y258" s="20"/>
      <c r="Z258" s="20"/>
      <c r="AA258" s="20"/>
      <c r="AB258" s="50"/>
      <c r="AC258" s="50"/>
      <c r="AD258" s="21"/>
      <c r="AE258" s="21"/>
      <c r="AF258" s="21"/>
      <c r="AG258" s="18"/>
      <c r="AH258" s="18"/>
      <c r="AI258" s="21"/>
      <c r="AJ258" s="21"/>
    </row>
    <row r="259" spans="1:36" ht="34" x14ac:dyDescent="0.2">
      <c r="A259" s="40" t="s">
        <v>265</v>
      </c>
      <c r="B259" s="12" t="s">
        <v>705</v>
      </c>
      <c r="C259" s="17"/>
      <c r="D259" s="17" t="s">
        <v>67</v>
      </c>
      <c r="E259" s="34"/>
      <c r="G259" s="18" t="str">
        <f>VLOOKUP(A259,LSO!A:D,4)</f>
        <v>H Introduced and Referred to H08 - Transportation</v>
      </c>
      <c r="H259" s="19">
        <f>VLOOKUP(A259,LSO!A:E,5)</f>
        <v>46072</v>
      </c>
      <c r="I259" s="18" t="str">
        <f>VLOOKUP(A259,LSO!A:D,3)</f>
        <v>Tribal Relations</v>
      </c>
      <c r="J259" s="18" t="s">
        <v>97</v>
      </c>
      <c r="K259" s="18" t="s">
        <v>201</v>
      </c>
      <c r="L259" s="19">
        <v>46062</v>
      </c>
      <c r="M259" s="19">
        <v>46062</v>
      </c>
      <c r="N259" s="19" t="s">
        <v>820</v>
      </c>
      <c r="O259" s="21" t="s">
        <v>944</v>
      </c>
      <c r="P259" s="20" t="s">
        <v>1449</v>
      </c>
      <c r="Q259" s="19">
        <v>46066</v>
      </c>
      <c r="R259" s="20">
        <v>46069</v>
      </c>
      <c r="S259" s="20">
        <v>46070</v>
      </c>
      <c r="T259" s="20">
        <v>46071</v>
      </c>
      <c r="U259" s="21" t="s">
        <v>961</v>
      </c>
      <c r="V259" s="20">
        <v>46071</v>
      </c>
      <c r="W259" s="21" t="s">
        <v>1489</v>
      </c>
      <c r="X259" s="20"/>
      <c r="Y259" s="20"/>
      <c r="Z259" s="20"/>
      <c r="AA259" s="20"/>
      <c r="AB259" s="50"/>
      <c r="AC259" s="50"/>
      <c r="AD259" s="21"/>
      <c r="AE259" s="21"/>
      <c r="AF259" s="21"/>
      <c r="AG259" s="18"/>
      <c r="AH259" s="18"/>
      <c r="AI259" s="21"/>
      <c r="AJ259" s="21"/>
    </row>
    <row r="260" spans="1:36" ht="17" x14ac:dyDescent="0.2">
      <c r="A260" s="40" t="s">
        <v>266</v>
      </c>
      <c r="B260" s="12" t="s">
        <v>706</v>
      </c>
      <c r="C260" s="17"/>
      <c r="D260" s="17" t="s">
        <v>67</v>
      </c>
      <c r="E260" s="34"/>
      <c r="G260" s="18" t="str">
        <f>VLOOKUP(A260,LSO!A:D,4)</f>
        <v>S 2nd Reading:Passed</v>
      </c>
      <c r="H260" s="19">
        <f>VLOOKUP(A260,LSO!A:E,5)</f>
        <v>46073</v>
      </c>
      <c r="I260" s="18" t="str">
        <f>VLOOKUP(A260,LSO!A:D,3)</f>
        <v>Education</v>
      </c>
      <c r="J260" s="18" t="s">
        <v>97</v>
      </c>
      <c r="K260" s="18" t="s">
        <v>44</v>
      </c>
      <c r="L260" s="19">
        <v>46062</v>
      </c>
      <c r="M260" s="19">
        <v>46062</v>
      </c>
      <c r="N260" s="19" t="s">
        <v>819</v>
      </c>
      <c r="O260" s="21" t="s">
        <v>838</v>
      </c>
      <c r="P260" s="20" t="s">
        <v>1401</v>
      </c>
      <c r="Q260" s="20">
        <v>46069</v>
      </c>
      <c r="R260" s="50">
        <v>46072</v>
      </c>
      <c r="S260" s="50">
        <v>46073</v>
      </c>
      <c r="T260" s="21"/>
      <c r="U260" s="21"/>
      <c r="V260" s="50"/>
      <c r="W260" s="21"/>
      <c r="X260" s="20"/>
      <c r="Y260" s="20"/>
      <c r="Z260" s="20"/>
      <c r="AA260" s="20"/>
      <c r="AB260" s="50"/>
      <c r="AC260" s="50"/>
      <c r="AD260" s="21"/>
      <c r="AE260" s="21"/>
      <c r="AF260" s="21"/>
      <c r="AG260" s="18"/>
      <c r="AH260" s="18"/>
      <c r="AI260" s="21"/>
      <c r="AJ260" s="21"/>
    </row>
    <row r="261" spans="1:36" ht="34" x14ac:dyDescent="0.2">
      <c r="A261" s="40" t="s">
        <v>267</v>
      </c>
      <c r="B261" s="12" t="s">
        <v>707</v>
      </c>
      <c r="C261" s="17"/>
      <c r="D261" s="17" t="s">
        <v>67</v>
      </c>
      <c r="E261" s="58" t="s">
        <v>209</v>
      </c>
      <c r="F261" s="59" t="s">
        <v>67</v>
      </c>
      <c r="G261" s="18" t="str">
        <f>VLOOKUP(A261,LSO!A:D,4)</f>
        <v>S No report prior to CoW Cutoff</v>
      </c>
      <c r="H261" s="19">
        <f>VLOOKUP(A261,LSO!A:E,5)</f>
        <v>46072</v>
      </c>
      <c r="I261" s="18" t="str">
        <f>VLOOKUP(A261,LSO!A:D,3)</f>
        <v>Sel Sch Fac</v>
      </c>
      <c r="J261" s="18" t="s">
        <v>97</v>
      </c>
      <c r="K261" s="18" t="s">
        <v>51</v>
      </c>
      <c r="L261" s="19">
        <v>46062</v>
      </c>
      <c r="M261" s="19">
        <v>46062</v>
      </c>
      <c r="N261" s="19" t="s">
        <v>824</v>
      </c>
      <c r="O261" s="21" t="s">
        <v>842</v>
      </c>
      <c r="P261" s="62"/>
      <c r="Q261" s="20"/>
      <c r="R261" s="20"/>
      <c r="S261" s="21"/>
      <c r="T261" s="21"/>
      <c r="U261" s="21"/>
      <c r="V261" s="50"/>
      <c r="W261" s="21"/>
      <c r="X261" s="20"/>
      <c r="Y261" s="20"/>
      <c r="Z261" s="20"/>
      <c r="AA261" s="20"/>
      <c r="AB261" s="50"/>
      <c r="AC261" s="50"/>
      <c r="AD261" s="21"/>
      <c r="AE261" s="21"/>
      <c r="AF261" s="21"/>
      <c r="AG261" s="18"/>
      <c r="AH261" s="18"/>
      <c r="AI261" s="21"/>
      <c r="AJ261" s="21"/>
    </row>
    <row r="262" spans="1:36" ht="34" x14ac:dyDescent="0.2">
      <c r="A262" s="40" t="s">
        <v>268</v>
      </c>
      <c r="B262" s="12" t="s">
        <v>727</v>
      </c>
      <c r="C262" s="17"/>
      <c r="D262" s="17" t="s">
        <v>67</v>
      </c>
      <c r="E262" s="34"/>
      <c r="G262" s="18" t="str">
        <f>VLOOKUP(A262,LSO!A:D,4)</f>
        <v>H Introduced and Referred to H08 - Transportation</v>
      </c>
      <c r="H262" s="19">
        <f>VLOOKUP(A262,LSO!A:E,5)</f>
        <v>46073</v>
      </c>
      <c r="I262" s="18" t="str">
        <f>VLOOKUP(A262,LSO!A:D,3)</f>
        <v>Jones</v>
      </c>
      <c r="J262" s="18" t="s">
        <v>151</v>
      </c>
      <c r="K262" s="18" t="s">
        <v>59</v>
      </c>
      <c r="L262" s="19">
        <v>46058</v>
      </c>
      <c r="M262" s="19">
        <v>46062</v>
      </c>
      <c r="N262" s="19" t="s">
        <v>962</v>
      </c>
      <c r="O262" s="21" t="s">
        <v>943</v>
      </c>
      <c r="P262" s="20" t="s">
        <v>1042</v>
      </c>
      <c r="Q262" s="20">
        <v>46069</v>
      </c>
      <c r="R262" s="20">
        <v>46070</v>
      </c>
      <c r="S262" s="20">
        <v>46071</v>
      </c>
      <c r="T262" s="50">
        <v>46072</v>
      </c>
      <c r="U262" s="21" t="s">
        <v>819</v>
      </c>
      <c r="V262" s="51">
        <v>46073</v>
      </c>
      <c r="W262" s="21" t="s">
        <v>863</v>
      </c>
      <c r="X262" s="20"/>
      <c r="Y262" s="20"/>
      <c r="Z262" s="20"/>
      <c r="AA262" s="20"/>
      <c r="AB262" s="50"/>
      <c r="AC262" s="50"/>
      <c r="AD262" s="21"/>
      <c r="AE262" s="21"/>
      <c r="AF262" s="21"/>
      <c r="AG262" s="18"/>
      <c r="AH262" s="18"/>
      <c r="AI262" s="21"/>
      <c r="AJ262" s="21"/>
    </row>
    <row r="263" spans="1:36" ht="34" x14ac:dyDescent="0.2">
      <c r="A263" s="40" t="s">
        <v>269</v>
      </c>
      <c r="B263" s="12" t="s">
        <v>728</v>
      </c>
      <c r="C263" s="18" t="s">
        <v>806</v>
      </c>
      <c r="D263" s="17" t="s">
        <v>67</v>
      </c>
      <c r="E263" s="58" t="s">
        <v>828</v>
      </c>
      <c r="F263" s="17" t="s">
        <v>67</v>
      </c>
      <c r="G263" s="18" t="str">
        <f>VLOOKUP(A263,LSO!A:D,4)</f>
        <v>S Failed Introduction 10-21-0-0-0</v>
      </c>
      <c r="H263" s="19">
        <f>VLOOKUP(A263,LSO!A:E,5)</f>
        <v>46062</v>
      </c>
      <c r="I263" s="18" t="str">
        <f>VLOOKUP(A263,LSO!A:D,3)</f>
        <v>Mgt Audit</v>
      </c>
      <c r="J263" s="18" t="s">
        <v>97</v>
      </c>
      <c r="K263" s="18" t="s">
        <v>54</v>
      </c>
      <c r="L263" s="19">
        <v>46062</v>
      </c>
      <c r="M263" s="19">
        <v>46062</v>
      </c>
      <c r="N263" s="57" t="s">
        <v>830</v>
      </c>
      <c r="O263" s="21"/>
      <c r="P263" s="20"/>
      <c r="Q263" s="20"/>
      <c r="R263" s="20"/>
      <c r="S263" s="21"/>
      <c r="T263" s="21"/>
      <c r="U263" s="21"/>
      <c r="V263" s="50"/>
      <c r="W263" s="21"/>
      <c r="X263" s="20"/>
      <c r="Y263" s="20"/>
      <c r="Z263" s="20"/>
      <c r="AA263" s="20"/>
      <c r="AB263" s="50"/>
      <c r="AC263" s="50"/>
      <c r="AD263" s="21"/>
      <c r="AE263" s="21"/>
      <c r="AF263" s="21"/>
      <c r="AG263" s="18"/>
      <c r="AH263" s="18"/>
      <c r="AI263" s="21"/>
      <c r="AJ263" s="21"/>
    </row>
    <row r="264" spans="1:36" ht="17" x14ac:dyDescent="0.2">
      <c r="A264" s="40" t="s">
        <v>270</v>
      </c>
      <c r="B264" s="12" t="s">
        <v>729</v>
      </c>
      <c r="C264" s="17" t="s">
        <v>806</v>
      </c>
      <c r="D264" s="17" t="s">
        <v>67</v>
      </c>
      <c r="E264" s="58" t="s">
        <v>828</v>
      </c>
      <c r="F264" s="17" t="s">
        <v>67</v>
      </c>
      <c r="G264" s="18" t="str">
        <f>VLOOKUP(A264,LSO!A:D,4)</f>
        <v>S Failed Introduction 13-18-0-0-0</v>
      </c>
      <c r="H264" s="19">
        <f>VLOOKUP(A264,LSO!A:E,5)</f>
        <v>46062</v>
      </c>
      <c r="I264" s="18" t="str">
        <f>VLOOKUP(A264,LSO!A:D,3)</f>
        <v>Mgt Audit</v>
      </c>
      <c r="J264" s="18" t="s">
        <v>97</v>
      </c>
      <c r="K264" s="18" t="s">
        <v>54</v>
      </c>
      <c r="L264" s="19">
        <v>46062</v>
      </c>
      <c r="M264" s="19">
        <v>46062</v>
      </c>
      <c r="N264" s="57" t="s">
        <v>826</v>
      </c>
      <c r="O264" s="21"/>
      <c r="P264" s="20"/>
      <c r="Q264" s="20"/>
      <c r="R264" s="20"/>
      <c r="S264" s="21"/>
      <c r="T264" s="21"/>
      <c r="U264" s="21"/>
      <c r="V264" s="50"/>
      <c r="W264" s="21"/>
      <c r="X264" s="20"/>
      <c r="Y264" s="20"/>
      <c r="Z264" s="20"/>
      <c r="AA264" s="20"/>
      <c r="AB264" s="50"/>
      <c r="AC264" s="50"/>
      <c r="AD264" s="21"/>
      <c r="AE264" s="21"/>
      <c r="AF264" s="21"/>
      <c r="AG264" s="18"/>
      <c r="AH264" s="18"/>
      <c r="AI264" s="21"/>
      <c r="AJ264" s="21"/>
    </row>
    <row r="265" spans="1:36" ht="34" x14ac:dyDescent="0.2">
      <c r="A265" s="40" t="s">
        <v>272</v>
      </c>
      <c r="B265" s="12" t="s">
        <v>730</v>
      </c>
      <c r="C265" s="17" t="s">
        <v>806</v>
      </c>
      <c r="D265" s="17" t="s">
        <v>67</v>
      </c>
      <c r="E265" s="58" t="s">
        <v>828</v>
      </c>
      <c r="F265" s="17" t="s">
        <v>67</v>
      </c>
      <c r="G265" s="18" t="str">
        <f>VLOOKUP(A265,LSO!A:D,4)</f>
        <v>S Failed Introduction 15-15-1-0-0</v>
      </c>
      <c r="H265" s="19">
        <f>VLOOKUP(A265,LSO!A:E,5)</f>
        <v>46063</v>
      </c>
      <c r="I265" s="18" t="str">
        <f>VLOOKUP(A265,LSO!A:D,3)</f>
        <v>Brennan</v>
      </c>
      <c r="J265" s="18" t="s">
        <v>151</v>
      </c>
      <c r="K265" s="18" t="s">
        <v>185</v>
      </c>
      <c r="L265" s="19">
        <v>46058</v>
      </c>
      <c r="M265" s="19">
        <v>46062</v>
      </c>
      <c r="N265" s="57" t="s">
        <v>1024</v>
      </c>
      <c r="O265" s="21"/>
      <c r="P265" s="20"/>
      <c r="Q265" s="20"/>
      <c r="R265" s="20"/>
      <c r="S265" s="21"/>
      <c r="T265" s="21"/>
      <c r="U265" s="21"/>
      <c r="V265" s="50"/>
      <c r="W265" s="21"/>
      <c r="X265" s="20"/>
      <c r="Y265" s="20"/>
      <c r="Z265" s="20"/>
      <c r="AA265" s="20"/>
      <c r="AB265" s="50"/>
      <c r="AC265" s="50"/>
      <c r="AD265" s="21"/>
      <c r="AE265" s="21"/>
      <c r="AF265" s="21"/>
      <c r="AG265" s="18"/>
      <c r="AH265" s="18"/>
      <c r="AI265" s="21"/>
      <c r="AJ265" s="21"/>
    </row>
    <row r="266" spans="1:36" ht="34" x14ac:dyDescent="0.2">
      <c r="A266" s="40" t="s">
        <v>390</v>
      </c>
      <c r="B266" s="12" t="s">
        <v>738</v>
      </c>
      <c r="C266" s="17" t="s">
        <v>806</v>
      </c>
      <c r="D266" s="17" t="s">
        <v>67</v>
      </c>
      <c r="E266" s="58" t="s">
        <v>828</v>
      </c>
      <c r="F266" s="17" t="s">
        <v>67</v>
      </c>
      <c r="G266" s="18" t="str">
        <f>VLOOKUP(A266,LSO!A:D,4)</f>
        <v>S Failed Introduction 10-21-0-0-0</v>
      </c>
      <c r="H266" s="19">
        <f>VLOOKUP(A266,LSO!A:E,5)</f>
        <v>46062</v>
      </c>
      <c r="I266" s="18" t="str">
        <f>VLOOKUP(A266,LSO!A:D,3)</f>
        <v>Appropriations</v>
      </c>
      <c r="J266" s="18" t="s">
        <v>97</v>
      </c>
      <c r="K266" s="18" t="s">
        <v>185</v>
      </c>
      <c r="L266" s="19">
        <v>46062</v>
      </c>
      <c r="M266" s="19">
        <v>46062</v>
      </c>
      <c r="N266" s="57" t="s">
        <v>830</v>
      </c>
      <c r="O266" s="21"/>
      <c r="P266" s="20"/>
      <c r="Q266" s="20"/>
      <c r="R266" s="20"/>
      <c r="S266" s="21"/>
      <c r="T266" s="21"/>
      <c r="U266" s="21"/>
      <c r="V266" s="50"/>
      <c r="W266" s="21"/>
      <c r="X266" s="20"/>
      <c r="Y266" s="20"/>
      <c r="Z266" s="20"/>
      <c r="AA266" s="20"/>
      <c r="AB266" s="50"/>
      <c r="AC266" s="50"/>
      <c r="AD266" s="21"/>
      <c r="AE266" s="21"/>
      <c r="AF266" s="21"/>
      <c r="AG266" s="18"/>
      <c r="AH266" s="18"/>
      <c r="AI266" s="21"/>
      <c r="AJ266" s="21"/>
    </row>
    <row r="267" spans="1:36" ht="17" x14ac:dyDescent="0.2">
      <c r="A267" s="40" t="s">
        <v>391</v>
      </c>
      <c r="B267" s="12" t="s">
        <v>739</v>
      </c>
      <c r="C267" s="17"/>
      <c r="D267" s="17" t="s">
        <v>67</v>
      </c>
      <c r="E267" s="34"/>
      <c r="G267" s="18" t="str">
        <f>VLOOKUP(A267,LSO!A:D,4)</f>
        <v>S 2nd Reading:Passed</v>
      </c>
      <c r="H267" s="19">
        <f>VLOOKUP(A267,LSO!A:E,5)</f>
        <v>46073</v>
      </c>
      <c r="I267" s="18" t="str">
        <f>VLOOKUP(A267,LSO!A:D,3)</f>
        <v>French</v>
      </c>
      <c r="J267" s="18" t="s">
        <v>151</v>
      </c>
      <c r="K267" s="18" t="s">
        <v>53</v>
      </c>
      <c r="L267" s="19">
        <v>46058</v>
      </c>
      <c r="M267" s="19">
        <v>46062</v>
      </c>
      <c r="N267" s="19" t="s">
        <v>963</v>
      </c>
      <c r="O267" s="21" t="s">
        <v>842</v>
      </c>
      <c r="P267" s="20"/>
      <c r="Q267" s="20">
        <v>46070</v>
      </c>
      <c r="R267" s="50">
        <v>46072</v>
      </c>
      <c r="S267" s="50">
        <v>46073</v>
      </c>
      <c r="T267" s="21"/>
      <c r="U267" s="21"/>
      <c r="V267" s="50"/>
      <c r="W267" s="21"/>
      <c r="X267" s="20"/>
      <c r="Y267" s="20"/>
      <c r="Z267" s="20"/>
      <c r="AA267" s="20"/>
      <c r="AB267" s="50"/>
      <c r="AC267" s="50"/>
      <c r="AD267" s="21"/>
      <c r="AE267" s="21"/>
      <c r="AF267" s="21"/>
      <c r="AG267" s="18"/>
      <c r="AH267" s="18"/>
      <c r="AI267" s="21"/>
      <c r="AJ267" s="21"/>
    </row>
    <row r="268" spans="1:36" ht="34" x14ac:dyDescent="0.2">
      <c r="A268" s="40" t="s">
        <v>392</v>
      </c>
      <c r="B268" s="12" t="s">
        <v>740</v>
      </c>
      <c r="C268" s="17"/>
      <c r="D268" s="17" t="s">
        <v>67</v>
      </c>
      <c r="E268" s="34"/>
      <c r="G268" s="18" t="str">
        <f>VLOOKUP(A268,LSO!A:D,4)</f>
        <v>H Received for Introduction</v>
      </c>
      <c r="H268" s="19">
        <f>VLOOKUP(A268,LSO!A:E,5)</f>
        <v>46073</v>
      </c>
      <c r="I268" s="18" t="str">
        <f>VLOOKUP(A268,LSO!A:D,3)</f>
        <v>Laursen, D</v>
      </c>
      <c r="J268" s="18" t="s">
        <v>151</v>
      </c>
      <c r="K268" s="18" t="s">
        <v>46</v>
      </c>
      <c r="L268" s="19">
        <v>46058</v>
      </c>
      <c r="M268" s="19">
        <v>46062</v>
      </c>
      <c r="N268" s="19" t="s">
        <v>1025</v>
      </c>
      <c r="O268" s="21" t="s">
        <v>1441</v>
      </c>
      <c r="P268" s="20" t="s">
        <v>1475</v>
      </c>
      <c r="Q268" s="20">
        <v>46069</v>
      </c>
      <c r="R268" s="20">
        <v>46071</v>
      </c>
      <c r="S268" s="50">
        <v>46072</v>
      </c>
      <c r="T268" s="50">
        <v>46073</v>
      </c>
      <c r="U268" s="21" t="s">
        <v>841</v>
      </c>
      <c r="V268" s="50"/>
      <c r="W268" s="21"/>
      <c r="X268" s="20"/>
      <c r="Y268" s="20"/>
      <c r="Z268" s="20"/>
      <c r="AA268" s="20"/>
      <c r="AB268" s="50"/>
      <c r="AC268" s="50"/>
      <c r="AD268" s="21"/>
      <c r="AE268" s="21"/>
      <c r="AF268" s="21"/>
      <c r="AG268" s="18"/>
      <c r="AH268" s="18"/>
      <c r="AI268" s="21"/>
      <c r="AJ268" s="21"/>
    </row>
    <row r="269" spans="1:36" ht="34" x14ac:dyDescent="0.2">
      <c r="A269" s="40" t="s">
        <v>393</v>
      </c>
      <c r="B269" s="12" t="s">
        <v>741</v>
      </c>
      <c r="C269" s="18"/>
      <c r="D269" s="17" t="s">
        <v>67</v>
      </c>
      <c r="E269" s="34"/>
      <c r="G269" s="18" t="str">
        <f>VLOOKUP(A269,LSO!A:D,4)</f>
        <v>H Introduced and Referred to H05 - Agriculture</v>
      </c>
      <c r="H269" s="19">
        <f>VLOOKUP(A269,LSO!A:E,5)</f>
        <v>46072</v>
      </c>
      <c r="I269" s="18" t="str">
        <f>VLOOKUP(A269,LSO!A:D,3)</f>
        <v>Water</v>
      </c>
      <c r="J269" s="18" t="s">
        <v>97</v>
      </c>
      <c r="K269" s="18" t="s">
        <v>56</v>
      </c>
      <c r="L269" s="19">
        <v>46062</v>
      </c>
      <c r="M269" s="19">
        <v>46062</v>
      </c>
      <c r="N269" s="19" t="s">
        <v>819</v>
      </c>
      <c r="O269" s="21" t="s">
        <v>840</v>
      </c>
      <c r="P269" s="23" t="s">
        <v>1042</v>
      </c>
      <c r="Q269" s="50">
        <v>46065</v>
      </c>
      <c r="R269" s="20">
        <v>46069</v>
      </c>
      <c r="S269" s="20">
        <v>46070</v>
      </c>
      <c r="T269" s="20">
        <v>46071</v>
      </c>
      <c r="U269" s="21" t="s">
        <v>820</v>
      </c>
      <c r="V269" s="20">
        <v>46071</v>
      </c>
      <c r="W269" s="21" t="s">
        <v>876</v>
      </c>
      <c r="X269" s="20"/>
      <c r="Y269" s="20"/>
      <c r="Z269" s="20"/>
      <c r="AA269" s="20"/>
      <c r="AB269" s="50"/>
      <c r="AC269" s="50"/>
      <c r="AD269" s="21"/>
      <c r="AE269" s="21"/>
      <c r="AF269" s="21"/>
      <c r="AG269" s="18"/>
      <c r="AH269" s="18"/>
      <c r="AI269" s="21"/>
      <c r="AJ269" s="21"/>
    </row>
    <row r="270" spans="1:36" ht="34" x14ac:dyDescent="0.2">
      <c r="A270" s="40" t="s">
        <v>394</v>
      </c>
      <c r="B270" s="12" t="s">
        <v>742</v>
      </c>
      <c r="C270" s="17"/>
      <c r="D270" s="17" t="s">
        <v>67</v>
      </c>
      <c r="E270" s="34"/>
      <c r="G270" s="18" t="str">
        <f>VLOOKUP(A270,LSO!A:D,4)</f>
        <v>S 2nd Reading:Passed</v>
      </c>
      <c r="H270" s="19">
        <f>VLOOKUP(A270,LSO!A:E,5)</f>
        <v>46073</v>
      </c>
      <c r="I270" s="18" t="str">
        <f>VLOOKUP(A270,LSO!A:D,3)</f>
        <v>Water</v>
      </c>
      <c r="J270" s="18" t="s">
        <v>97</v>
      </c>
      <c r="K270" s="18" t="s">
        <v>56</v>
      </c>
      <c r="L270" s="19">
        <v>46062</v>
      </c>
      <c r="M270" s="19">
        <v>46062</v>
      </c>
      <c r="N270" s="19" t="s">
        <v>819</v>
      </c>
      <c r="O270" s="21" t="s">
        <v>1221</v>
      </c>
      <c r="P270" s="23" t="s">
        <v>1400</v>
      </c>
      <c r="Q270" s="50">
        <v>46065</v>
      </c>
      <c r="R270" s="50">
        <v>46072</v>
      </c>
      <c r="S270" s="50">
        <v>46073</v>
      </c>
      <c r="T270" s="21"/>
      <c r="U270" s="21"/>
      <c r="V270" s="50"/>
      <c r="W270" s="21"/>
      <c r="X270" s="20"/>
      <c r="Y270" s="20"/>
      <c r="Z270" s="20"/>
      <c r="AA270" s="20"/>
      <c r="AB270" s="50"/>
      <c r="AC270" s="50"/>
      <c r="AD270" s="21"/>
      <c r="AE270" s="21"/>
      <c r="AF270" s="21"/>
      <c r="AG270" s="18"/>
      <c r="AH270" s="18"/>
      <c r="AI270" s="21"/>
      <c r="AJ270" s="21"/>
    </row>
    <row r="271" spans="1:36" ht="34" x14ac:dyDescent="0.2">
      <c r="A271" s="40" t="s">
        <v>395</v>
      </c>
      <c r="B271" s="12" t="s">
        <v>743</v>
      </c>
      <c r="C271" s="17"/>
      <c r="D271" s="17" t="s">
        <v>67</v>
      </c>
      <c r="E271" s="34"/>
      <c r="G271" s="18" t="str">
        <f>VLOOKUP(A271,LSO!A:D,4)</f>
        <v>H Introduced and Referred to H05 - Agriculture</v>
      </c>
      <c r="H271" s="19">
        <f>VLOOKUP(A271,LSO!A:E,5)</f>
        <v>46072</v>
      </c>
      <c r="I271" s="18" t="str">
        <f>VLOOKUP(A271,LSO!A:D,3)</f>
        <v>Water</v>
      </c>
      <c r="J271" s="18" t="s">
        <v>97</v>
      </c>
      <c r="K271" s="18" t="s">
        <v>56</v>
      </c>
      <c r="L271" s="19">
        <v>46062</v>
      </c>
      <c r="M271" s="19">
        <v>46090</v>
      </c>
      <c r="N271" s="19" t="s">
        <v>819</v>
      </c>
      <c r="O271" s="21" t="s">
        <v>1221</v>
      </c>
      <c r="P271" s="23" t="s">
        <v>1400</v>
      </c>
      <c r="Q271" s="50">
        <v>46065</v>
      </c>
      <c r="R271" s="20">
        <v>46069</v>
      </c>
      <c r="S271" s="20">
        <v>46070</v>
      </c>
      <c r="T271" s="20">
        <v>46071</v>
      </c>
      <c r="U271" s="21" t="s">
        <v>1022</v>
      </c>
      <c r="V271" s="20">
        <v>46071</v>
      </c>
      <c r="W271" s="21" t="s">
        <v>876</v>
      </c>
      <c r="X271" s="20"/>
      <c r="Y271" s="20"/>
      <c r="Z271" s="20"/>
      <c r="AA271" s="20"/>
      <c r="AB271" s="50"/>
      <c r="AC271" s="50"/>
      <c r="AD271" s="21"/>
      <c r="AE271" s="21"/>
      <c r="AF271" s="21"/>
      <c r="AG271" s="18"/>
      <c r="AH271" s="18"/>
      <c r="AI271" s="21"/>
      <c r="AJ271" s="21"/>
    </row>
    <row r="272" spans="1:36" ht="34" x14ac:dyDescent="0.2">
      <c r="A272" s="40" t="s">
        <v>396</v>
      </c>
      <c r="B272" s="12" t="s">
        <v>744</v>
      </c>
      <c r="C272" s="17"/>
      <c r="D272" s="17" t="s">
        <v>67</v>
      </c>
      <c r="E272" s="34"/>
      <c r="G272" s="18" t="str">
        <f>VLOOKUP(A272,LSO!A:D,4)</f>
        <v>H Received for Introduction</v>
      </c>
      <c r="H272" s="19">
        <f>VLOOKUP(A272,LSO!A:E,5)</f>
        <v>46073</v>
      </c>
      <c r="I272" s="18" t="str">
        <f>VLOOKUP(A272,LSO!A:D,3)</f>
        <v>Olsen</v>
      </c>
      <c r="J272" s="18" t="s">
        <v>151</v>
      </c>
      <c r="K272" s="18" t="s">
        <v>48</v>
      </c>
      <c r="L272" s="19">
        <v>46058</v>
      </c>
      <c r="M272" s="36">
        <v>46063</v>
      </c>
      <c r="N272" s="19" t="s">
        <v>964</v>
      </c>
      <c r="O272" s="21" t="s">
        <v>944</v>
      </c>
      <c r="P272" s="20" t="s">
        <v>1231</v>
      </c>
      <c r="Q272" s="20">
        <v>46069</v>
      </c>
      <c r="R272" s="20">
        <v>46071</v>
      </c>
      <c r="S272" s="50">
        <v>46072</v>
      </c>
      <c r="T272" s="50">
        <v>46073</v>
      </c>
      <c r="U272" s="21" t="s">
        <v>841</v>
      </c>
      <c r="V272" s="50"/>
      <c r="W272" s="21"/>
      <c r="X272" s="20"/>
      <c r="Y272" s="20"/>
      <c r="Z272" s="20"/>
      <c r="AA272" s="20"/>
      <c r="AB272" s="50"/>
      <c r="AC272" s="50"/>
      <c r="AD272" s="21"/>
      <c r="AE272" s="21"/>
      <c r="AF272" s="21"/>
      <c r="AG272" s="18"/>
      <c r="AH272" s="18"/>
      <c r="AI272" s="21"/>
      <c r="AJ272" s="21"/>
    </row>
    <row r="273" spans="1:36" ht="17" x14ac:dyDescent="0.2">
      <c r="A273" s="40" t="s">
        <v>397</v>
      </c>
      <c r="B273" s="12" t="s">
        <v>761</v>
      </c>
      <c r="C273" s="17"/>
      <c r="D273" s="17" t="s">
        <v>67</v>
      </c>
      <c r="E273" s="34"/>
      <c r="G273" s="18" t="str">
        <f>VLOOKUP(A273,LSO!A:D,4)</f>
        <v>S COW:Passed</v>
      </c>
      <c r="H273" s="19">
        <f>VLOOKUP(A273,LSO!A:E,5)</f>
        <v>46073</v>
      </c>
      <c r="I273" s="18" t="str">
        <f>VLOOKUP(A273,LSO!A:D,3)</f>
        <v>Schuler</v>
      </c>
      <c r="J273" s="18" t="s">
        <v>151</v>
      </c>
      <c r="K273" s="18" t="s">
        <v>44</v>
      </c>
      <c r="L273" s="19">
        <v>46058</v>
      </c>
      <c r="M273" s="36">
        <v>46063</v>
      </c>
      <c r="N273" s="19" t="s">
        <v>1029</v>
      </c>
      <c r="O273" s="21" t="s">
        <v>838</v>
      </c>
      <c r="P273" s="20" t="s">
        <v>1042</v>
      </c>
      <c r="Q273" s="20">
        <v>46071</v>
      </c>
      <c r="R273" s="51">
        <v>46073</v>
      </c>
      <c r="S273" s="21"/>
      <c r="T273" s="21"/>
      <c r="U273" s="21"/>
      <c r="V273" s="50"/>
      <c r="W273" s="21"/>
      <c r="X273" s="20"/>
      <c r="Y273" s="20"/>
      <c r="Z273" s="20"/>
      <c r="AA273" s="20"/>
      <c r="AB273" s="50"/>
      <c r="AC273" s="50"/>
      <c r="AD273" s="21"/>
      <c r="AE273" s="21"/>
      <c r="AF273" s="21"/>
      <c r="AG273" s="18"/>
      <c r="AH273" s="18"/>
      <c r="AI273" s="21"/>
      <c r="AJ273" s="21"/>
    </row>
    <row r="274" spans="1:36" ht="17" x14ac:dyDescent="0.2">
      <c r="A274" s="40" t="s">
        <v>398</v>
      </c>
      <c r="B274" s="12" t="s">
        <v>762</v>
      </c>
      <c r="C274" s="17"/>
      <c r="D274" s="17" t="s">
        <v>67</v>
      </c>
      <c r="E274" s="58" t="s">
        <v>828</v>
      </c>
      <c r="F274" s="17" t="s">
        <v>67</v>
      </c>
      <c r="G274" s="18" t="str">
        <f>VLOOKUP(A274,LSO!A:D,4)</f>
        <v>S Failed Introduction 18-12-1-0-0</v>
      </c>
      <c r="H274" s="19">
        <f>VLOOKUP(A274,LSO!A:E,5)</f>
        <v>46063</v>
      </c>
      <c r="I274" s="18" t="str">
        <f>VLOOKUP(A274,LSO!A:D,3)</f>
        <v>Driskill</v>
      </c>
      <c r="J274" s="18" t="s">
        <v>151</v>
      </c>
      <c r="K274" s="18" t="s">
        <v>58</v>
      </c>
      <c r="L274" s="19">
        <v>46058</v>
      </c>
      <c r="M274" s="19">
        <v>46063</v>
      </c>
      <c r="N274" s="57" t="s">
        <v>966</v>
      </c>
      <c r="O274" s="21"/>
      <c r="P274" s="20"/>
      <c r="Q274" s="20"/>
      <c r="R274" s="20"/>
      <c r="S274" s="21"/>
      <c r="T274" s="21"/>
      <c r="U274" s="21"/>
      <c r="V274" s="50"/>
      <c r="W274" s="21"/>
      <c r="X274" s="20"/>
      <c r="Y274" s="20"/>
      <c r="Z274" s="20"/>
      <c r="AA274" s="20"/>
      <c r="AB274" s="50"/>
      <c r="AC274" s="50"/>
      <c r="AD274" s="21"/>
      <c r="AE274" s="21"/>
      <c r="AF274" s="21"/>
      <c r="AG274" s="18"/>
      <c r="AH274" s="18"/>
      <c r="AI274" s="21"/>
      <c r="AJ274" s="21"/>
    </row>
    <row r="275" spans="1:36" ht="17" x14ac:dyDescent="0.2">
      <c r="A275" s="40" t="s">
        <v>399</v>
      </c>
      <c r="B275" s="12" t="s">
        <v>763</v>
      </c>
      <c r="C275" s="18"/>
      <c r="D275" s="17" t="s">
        <v>67</v>
      </c>
      <c r="E275" s="58" t="s">
        <v>828</v>
      </c>
      <c r="F275" s="17" t="s">
        <v>67</v>
      </c>
      <c r="G275" s="18" t="str">
        <f>VLOOKUP(A275,LSO!A:D,4)</f>
        <v>S Failed Introduction 17-13-1-0-0</v>
      </c>
      <c r="H275" s="19">
        <f>VLOOKUP(A275,LSO!A:E,5)</f>
        <v>46063</v>
      </c>
      <c r="I275" s="18" t="str">
        <f>VLOOKUP(A275,LSO!A:D,3)</f>
        <v>Love</v>
      </c>
      <c r="J275" s="18" t="s">
        <v>151</v>
      </c>
      <c r="K275" s="18" t="s">
        <v>41</v>
      </c>
      <c r="L275" s="19">
        <v>46059</v>
      </c>
      <c r="M275" s="19">
        <v>46063</v>
      </c>
      <c r="N275" s="57" t="s">
        <v>1030</v>
      </c>
      <c r="O275" s="21"/>
      <c r="P275" s="20"/>
      <c r="Q275" s="20"/>
      <c r="R275" s="20"/>
      <c r="S275" s="21"/>
      <c r="T275" s="21"/>
      <c r="U275" s="21"/>
      <c r="V275" s="50"/>
      <c r="W275" s="21"/>
      <c r="X275" s="20"/>
      <c r="Y275" s="20"/>
      <c r="Z275" s="20"/>
      <c r="AA275" s="20"/>
      <c r="AB275" s="50"/>
      <c r="AC275" s="50"/>
      <c r="AD275" s="21"/>
      <c r="AE275" s="21"/>
      <c r="AF275" s="21"/>
      <c r="AG275" s="18"/>
      <c r="AH275" s="18"/>
      <c r="AI275" s="21"/>
      <c r="AJ275" s="21"/>
    </row>
    <row r="276" spans="1:36" ht="17" x14ac:dyDescent="0.2">
      <c r="A276" s="40" t="s">
        <v>400</v>
      </c>
      <c r="B276" s="12" t="s">
        <v>764</v>
      </c>
      <c r="C276" s="17"/>
      <c r="D276" s="17" t="s">
        <v>67</v>
      </c>
      <c r="E276" s="58" t="s">
        <v>828</v>
      </c>
      <c r="F276" s="17" t="s">
        <v>67</v>
      </c>
      <c r="G276" s="18" t="str">
        <f>VLOOKUP(A276,LSO!A:D,4)</f>
        <v>S Failed Introduction 18-12-1-0-0</v>
      </c>
      <c r="H276" s="19">
        <f>VLOOKUP(A276,LSO!A:E,5)</f>
        <v>46063</v>
      </c>
      <c r="I276" s="18" t="str">
        <f>VLOOKUP(A276,LSO!A:D,3)</f>
        <v>Olsen</v>
      </c>
      <c r="J276" s="18" t="s">
        <v>151</v>
      </c>
      <c r="K276" s="18" t="s">
        <v>10</v>
      </c>
      <c r="L276" s="19">
        <v>46059</v>
      </c>
      <c r="M276" s="19">
        <v>46063</v>
      </c>
      <c r="N276" s="57" t="s">
        <v>966</v>
      </c>
      <c r="O276" s="21"/>
      <c r="P276" s="20"/>
      <c r="Q276" s="20"/>
      <c r="R276" s="20"/>
      <c r="S276" s="21"/>
      <c r="T276" s="21"/>
      <c r="U276" s="21"/>
      <c r="V276" s="50"/>
      <c r="W276" s="21"/>
      <c r="X276" s="20"/>
      <c r="Y276" s="20"/>
      <c r="Z276" s="20"/>
      <c r="AA276" s="20"/>
      <c r="AB276" s="50"/>
      <c r="AC276" s="50"/>
      <c r="AD276" s="21"/>
      <c r="AE276" s="21"/>
      <c r="AF276" s="21"/>
      <c r="AG276" s="18"/>
      <c r="AH276" s="18"/>
      <c r="AI276" s="21"/>
      <c r="AJ276" s="21"/>
    </row>
    <row r="277" spans="1:36" ht="34" x14ac:dyDescent="0.2">
      <c r="A277" s="40" t="s">
        <v>401</v>
      </c>
      <c r="B277" s="12" t="s">
        <v>765</v>
      </c>
      <c r="C277" s="17"/>
      <c r="D277" s="17" t="s">
        <v>67</v>
      </c>
      <c r="E277" s="58" t="s">
        <v>828</v>
      </c>
      <c r="F277" s="17" t="s">
        <v>67</v>
      </c>
      <c r="G277" s="18" t="str">
        <f>VLOOKUP(A277,LSO!A:D,4)</f>
        <v>S Failed Introduction 17-13-1-0-0</v>
      </c>
      <c r="H277" s="19">
        <f>VLOOKUP(A277,LSO!A:E,5)</f>
        <v>46063</v>
      </c>
      <c r="I277" s="18" t="str">
        <f>VLOOKUP(A277,LSO!A:D,3)</f>
        <v>Case</v>
      </c>
      <c r="J277" s="18" t="s">
        <v>151</v>
      </c>
      <c r="K277" s="18" t="s">
        <v>45</v>
      </c>
      <c r="L277" s="19">
        <v>46059</v>
      </c>
      <c r="M277" s="19">
        <v>46063</v>
      </c>
      <c r="N277" s="57" t="s">
        <v>1030</v>
      </c>
      <c r="O277" s="21"/>
      <c r="P277" s="20"/>
      <c r="Q277" s="20"/>
      <c r="R277" s="20"/>
      <c r="S277" s="21"/>
      <c r="T277" s="21"/>
      <c r="U277" s="21"/>
      <c r="V277" s="50"/>
      <c r="W277" s="21"/>
      <c r="X277" s="20"/>
      <c r="Y277" s="20"/>
      <c r="Z277" s="20"/>
      <c r="AA277" s="20"/>
      <c r="AB277" s="50"/>
      <c r="AC277" s="50"/>
      <c r="AD277" s="21"/>
      <c r="AE277" s="21"/>
      <c r="AF277" s="21"/>
      <c r="AG277" s="18"/>
      <c r="AH277" s="18"/>
      <c r="AI277" s="21"/>
      <c r="AJ277" s="21"/>
    </row>
    <row r="278" spans="1:36" ht="34" x14ac:dyDescent="0.2">
      <c r="A278" s="40" t="s">
        <v>402</v>
      </c>
      <c r="B278" s="12" t="s">
        <v>769</v>
      </c>
      <c r="C278" s="17"/>
      <c r="D278" s="17" t="s">
        <v>67</v>
      </c>
      <c r="E278" s="58" t="s">
        <v>828</v>
      </c>
      <c r="F278" s="17" t="s">
        <v>67</v>
      </c>
      <c r="G278" s="18" t="str">
        <f>VLOOKUP(A278,LSO!A:D,4)</f>
        <v>S Failed Introduction 10-21-0-0-0</v>
      </c>
      <c r="H278" s="19">
        <f>VLOOKUP(A278,LSO!A:E,5)</f>
        <v>46062</v>
      </c>
      <c r="I278" s="18" t="str">
        <f>VLOOKUP(A278,LSO!A:D,3)</f>
        <v>Revenue</v>
      </c>
      <c r="J278" s="18" t="s">
        <v>97</v>
      </c>
      <c r="K278" s="18" t="s">
        <v>45</v>
      </c>
      <c r="L278" s="19">
        <v>46062</v>
      </c>
      <c r="M278" s="19">
        <v>46062</v>
      </c>
      <c r="N278" s="57" t="s">
        <v>830</v>
      </c>
      <c r="O278" s="21"/>
      <c r="P278" s="20"/>
      <c r="Q278" s="20"/>
      <c r="R278" s="20"/>
      <c r="S278" s="21"/>
      <c r="T278" s="21"/>
      <c r="U278" s="21"/>
      <c r="V278" s="50"/>
      <c r="W278" s="21"/>
      <c r="X278" s="20"/>
      <c r="Y278" s="20"/>
      <c r="Z278" s="20"/>
      <c r="AA278" s="20"/>
      <c r="AB278" s="50"/>
      <c r="AC278" s="50"/>
      <c r="AD278" s="21"/>
      <c r="AE278" s="21"/>
      <c r="AF278" s="21"/>
      <c r="AG278" s="18"/>
      <c r="AH278" s="18"/>
      <c r="AI278" s="21"/>
      <c r="AJ278" s="21"/>
    </row>
    <row r="279" spans="1:36" ht="17" x14ac:dyDescent="0.2">
      <c r="A279" s="40" t="s">
        <v>403</v>
      </c>
      <c r="B279" s="12" t="s">
        <v>770</v>
      </c>
      <c r="C279" s="17"/>
      <c r="D279" s="17" t="s">
        <v>67</v>
      </c>
      <c r="E279" s="58" t="s">
        <v>828</v>
      </c>
      <c r="F279" s="17" t="s">
        <v>67</v>
      </c>
      <c r="G279" s="18" t="str">
        <f>VLOOKUP(A279,LSO!A:D,4)</f>
        <v>S Failed Introduction 10-21-0-0-0</v>
      </c>
      <c r="H279" s="19">
        <f>VLOOKUP(A279,LSO!A:E,5)</f>
        <v>46062</v>
      </c>
      <c r="I279" s="18" t="str">
        <f>VLOOKUP(A279,LSO!A:D,3)</f>
        <v>Revenue</v>
      </c>
      <c r="J279" s="18" t="s">
        <v>97</v>
      </c>
      <c r="K279" s="18" t="s">
        <v>45</v>
      </c>
      <c r="L279" s="19">
        <v>46062</v>
      </c>
      <c r="M279" s="19">
        <v>46062</v>
      </c>
      <c r="N279" s="57" t="s">
        <v>830</v>
      </c>
      <c r="O279" s="21"/>
      <c r="P279" s="20"/>
      <c r="Q279" s="20"/>
      <c r="R279" s="20"/>
      <c r="S279" s="21"/>
      <c r="T279" s="21"/>
      <c r="U279" s="21"/>
      <c r="V279" s="50"/>
      <c r="W279" s="21"/>
      <c r="X279" s="20"/>
      <c r="Y279" s="20"/>
      <c r="Z279" s="20"/>
      <c r="AA279" s="20"/>
      <c r="AB279" s="50"/>
      <c r="AC279" s="50"/>
      <c r="AD279" s="21"/>
      <c r="AE279" s="21"/>
      <c r="AF279" s="21"/>
      <c r="AG279" s="18"/>
      <c r="AH279" s="18"/>
      <c r="AI279" s="21"/>
      <c r="AJ279" s="21"/>
    </row>
    <row r="280" spans="1:36" ht="34" x14ac:dyDescent="0.2">
      <c r="A280" s="40" t="s">
        <v>404</v>
      </c>
      <c r="B280" s="12" t="s">
        <v>771</v>
      </c>
      <c r="C280" s="17"/>
      <c r="D280" s="17" t="s">
        <v>67</v>
      </c>
      <c r="E280" s="34"/>
      <c r="G280" s="18" t="str">
        <f>VLOOKUP(A280,LSO!A:D,4)</f>
        <v>H Introduced and Referred to H03 - Revenue</v>
      </c>
      <c r="H280" s="19">
        <f>VLOOKUP(A280,LSO!A:E,5)</f>
        <v>46072</v>
      </c>
      <c r="I280" s="18" t="str">
        <f>VLOOKUP(A280,LSO!A:D,3)</f>
        <v>Revenue</v>
      </c>
      <c r="J280" s="18" t="s">
        <v>97</v>
      </c>
      <c r="K280" s="18" t="s">
        <v>45</v>
      </c>
      <c r="L280" s="19">
        <v>46062</v>
      </c>
      <c r="M280" s="19">
        <v>46062</v>
      </c>
      <c r="N280" s="19" t="s">
        <v>819</v>
      </c>
      <c r="O280" s="21" t="s">
        <v>943</v>
      </c>
      <c r="P280" s="20" t="s">
        <v>1042</v>
      </c>
      <c r="Q280" s="20">
        <v>46064</v>
      </c>
      <c r="R280" s="20">
        <v>46069</v>
      </c>
      <c r="S280" s="20">
        <v>46070</v>
      </c>
      <c r="T280" s="20">
        <v>46071</v>
      </c>
      <c r="U280" s="21" t="s">
        <v>962</v>
      </c>
      <c r="V280" s="20">
        <v>46071</v>
      </c>
      <c r="W280" s="21" t="s">
        <v>866</v>
      </c>
      <c r="X280" s="20"/>
      <c r="Y280" s="20"/>
      <c r="Z280" s="20"/>
      <c r="AA280" s="20"/>
      <c r="AB280" s="50"/>
      <c r="AC280" s="50"/>
      <c r="AD280" s="21"/>
      <c r="AE280" s="21"/>
      <c r="AF280" s="21"/>
      <c r="AG280" s="18"/>
      <c r="AH280" s="18"/>
      <c r="AI280" s="21"/>
      <c r="AJ280" s="21"/>
    </row>
    <row r="281" spans="1:36" ht="34" x14ac:dyDescent="0.2">
      <c r="A281" s="40" t="s">
        <v>405</v>
      </c>
      <c r="B281" s="12" t="s">
        <v>772</v>
      </c>
      <c r="C281" s="18"/>
      <c r="D281" s="17" t="s">
        <v>67</v>
      </c>
      <c r="E281" s="34"/>
      <c r="G281" s="18" t="str">
        <f>VLOOKUP(A281,LSO!A:D,4)</f>
        <v>H Introduced and Referred to H03 - Revenue</v>
      </c>
      <c r="H281" s="19">
        <f>VLOOKUP(A281,LSO!A:E,5)</f>
        <v>46070</v>
      </c>
      <c r="I281" s="18" t="str">
        <f>VLOOKUP(A281,LSO!A:D,3)</f>
        <v>Revenue</v>
      </c>
      <c r="J281" s="18" t="s">
        <v>97</v>
      </c>
      <c r="K281" s="18" t="s">
        <v>45</v>
      </c>
      <c r="L281" s="19">
        <v>46062</v>
      </c>
      <c r="M281" s="19">
        <v>46062</v>
      </c>
      <c r="N281" s="19" t="s">
        <v>820</v>
      </c>
      <c r="O281" s="21" t="s">
        <v>943</v>
      </c>
      <c r="P281" s="23" t="s">
        <v>1042</v>
      </c>
      <c r="Q281" s="20">
        <v>46064</v>
      </c>
      <c r="R281" s="50">
        <v>46065</v>
      </c>
      <c r="S281" s="50">
        <v>46066</v>
      </c>
      <c r="T281" s="50">
        <v>46069</v>
      </c>
      <c r="U281" s="21" t="s">
        <v>962</v>
      </c>
      <c r="V281" s="20">
        <v>46071</v>
      </c>
      <c r="W281" s="21" t="s">
        <v>866</v>
      </c>
      <c r="X281" s="20"/>
      <c r="Y281" s="20"/>
      <c r="Z281" s="20"/>
      <c r="AA281" s="20"/>
      <c r="AB281" s="50"/>
      <c r="AC281" s="50"/>
      <c r="AD281" s="21"/>
      <c r="AE281" s="21"/>
      <c r="AF281" s="21"/>
      <c r="AG281" s="18"/>
      <c r="AH281" s="18"/>
      <c r="AI281" s="21"/>
      <c r="AJ281" s="21"/>
    </row>
    <row r="282" spans="1:36" ht="17" x14ac:dyDescent="0.2">
      <c r="A282" s="40" t="s">
        <v>406</v>
      </c>
      <c r="B282" s="12" t="s">
        <v>773</v>
      </c>
      <c r="C282" s="17"/>
      <c r="D282" s="17" t="s">
        <v>67</v>
      </c>
      <c r="E282" s="34"/>
      <c r="G282" s="18" t="str">
        <f>VLOOKUP(A282,LSO!A:D,4)</f>
        <v>S 2nd Reading:Passed</v>
      </c>
      <c r="H282" s="19">
        <f>VLOOKUP(A282,LSO!A:E,5)</f>
        <v>46073</v>
      </c>
      <c r="I282" s="18" t="str">
        <f>VLOOKUP(A282,LSO!A:D,3)</f>
        <v>Recalibration</v>
      </c>
      <c r="J282" s="18" t="s">
        <v>97</v>
      </c>
      <c r="K282" s="18" t="s">
        <v>51</v>
      </c>
      <c r="L282" s="19">
        <v>46062</v>
      </c>
      <c r="M282" s="19">
        <v>46066</v>
      </c>
      <c r="N282" s="19" t="s">
        <v>819</v>
      </c>
      <c r="O282" s="21" t="s">
        <v>838</v>
      </c>
      <c r="P282" s="20"/>
      <c r="Q282" s="20">
        <v>46070</v>
      </c>
      <c r="R282" s="50">
        <v>46072</v>
      </c>
      <c r="S282" s="50">
        <v>46073</v>
      </c>
      <c r="T282" s="21"/>
      <c r="U282" s="21"/>
      <c r="V282" s="50"/>
      <c r="W282" s="21"/>
      <c r="X282" s="20"/>
      <c r="Y282" s="20"/>
      <c r="Z282" s="20"/>
      <c r="AA282" s="20"/>
      <c r="AB282" s="50"/>
      <c r="AC282" s="50"/>
      <c r="AD282" s="21"/>
      <c r="AE282" s="21"/>
      <c r="AF282" s="21"/>
      <c r="AG282" s="18"/>
      <c r="AH282" s="18"/>
      <c r="AI282" s="21"/>
      <c r="AJ282" s="21"/>
    </row>
    <row r="283" spans="1:36" ht="34" x14ac:dyDescent="0.2">
      <c r="A283" s="40" t="s">
        <v>407</v>
      </c>
      <c r="B283" s="12" t="s">
        <v>782</v>
      </c>
      <c r="C283" s="17"/>
      <c r="D283" s="17" t="s">
        <v>67</v>
      </c>
      <c r="E283" s="34"/>
      <c r="G283" s="18" t="str">
        <f>VLOOKUP(A283,LSO!A:D,4)</f>
        <v>H Introduced and Referred to H07 - Corporations</v>
      </c>
      <c r="H283" s="19">
        <f>VLOOKUP(A283,LSO!A:E,5)</f>
        <v>46072</v>
      </c>
      <c r="I283" s="18" t="str">
        <f>VLOOKUP(A283,LSO!A:D,3)</f>
        <v>Crago</v>
      </c>
      <c r="J283" s="18" t="s">
        <v>151</v>
      </c>
      <c r="K283" s="18" t="s">
        <v>19</v>
      </c>
      <c r="L283" s="19">
        <v>46062</v>
      </c>
      <c r="M283" s="19">
        <v>46064</v>
      </c>
      <c r="N283" s="19" t="s">
        <v>1323</v>
      </c>
      <c r="O283" s="21" t="s">
        <v>942</v>
      </c>
      <c r="P283" s="20" t="s">
        <v>1042</v>
      </c>
      <c r="Q283" s="19">
        <v>46066</v>
      </c>
      <c r="R283" s="20">
        <v>46069</v>
      </c>
      <c r="S283" s="20">
        <v>46070</v>
      </c>
      <c r="T283" s="20">
        <v>46071</v>
      </c>
      <c r="U283" s="21" t="s">
        <v>827</v>
      </c>
      <c r="V283" s="20">
        <v>46071</v>
      </c>
      <c r="W283" s="21" t="s">
        <v>851</v>
      </c>
      <c r="X283" s="20"/>
      <c r="Y283" s="20"/>
      <c r="Z283" s="20"/>
      <c r="AA283" s="20"/>
      <c r="AB283" s="50"/>
      <c r="AC283" s="50"/>
      <c r="AD283" s="21"/>
      <c r="AE283" s="21"/>
      <c r="AF283" s="21"/>
      <c r="AG283" s="18"/>
      <c r="AH283" s="18"/>
      <c r="AI283" s="21"/>
      <c r="AJ283" s="21"/>
    </row>
    <row r="284" spans="1:36" ht="34" x14ac:dyDescent="0.2">
      <c r="A284" s="40" t="s">
        <v>408</v>
      </c>
      <c r="B284" s="12" t="s">
        <v>783</v>
      </c>
      <c r="C284" s="17"/>
      <c r="D284" s="17" t="s">
        <v>67</v>
      </c>
      <c r="E284" s="58" t="s">
        <v>828</v>
      </c>
      <c r="F284" s="17" t="s">
        <v>67</v>
      </c>
      <c r="G284" s="18" t="str">
        <f>VLOOKUP(A284,LSO!A:D,4)</f>
        <v>S Failed Introduction 5-25-1-0-0</v>
      </c>
      <c r="H284" s="19">
        <f>VLOOKUP(A284,LSO!A:E,5)</f>
        <v>46064</v>
      </c>
      <c r="I284" s="18" t="str">
        <f>VLOOKUP(A284,LSO!A:D,3)</f>
        <v>Case</v>
      </c>
      <c r="J284" s="18" t="s">
        <v>151</v>
      </c>
      <c r="K284" s="18" t="s">
        <v>60</v>
      </c>
      <c r="L284" s="19">
        <v>46062</v>
      </c>
      <c r="M284" s="19">
        <v>46064</v>
      </c>
      <c r="N284" s="57" t="s">
        <v>1324</v>
      </c>
      <c r="O284" s="21"/>
      <c r="P284" s="20"/>
      <c r="Q284" s="20"/>
      <c r="R284" s="20"/>
      <c r="S284" s="21"/>
      <c r="T284" s="21"/>
      <c r="U284" s="21"/>
      <c r="V284" s="50"/>
      <c r="W284" s="21"/>
      <c r="X284" s="20"/>
      <c r="Y284" s="20"/>
      <c r="Z284" s="20"/>
      <c r="AA284" s="20"/>
      <c r="AB284" s="50"/>
      <c r="AC284" s="50"/>
      <c r="AD284" s="21"/>
      <c r="AE284" s="21"/>
      <c r="AF284" s="21"/>
      <c r="AG284" s="18"/>
      <c r="AH284" s="18"/>
      <c r="AI284" s="21"/>
      <c r="AJ284" s="21"/>
    </row>
    <row r="285" spans="1:36" ht="34" x14ac:dyDescent="0.2">
      <c r="A285" s="40" t="s">
        <v>409</v>
      </c>
      <c r="B285" s="12" t="s">
        <v>784</v>
      </c>
      <c r="C285" s="17"/>
      <c r="D285" s="17" t="s">
        <v>67</v>
      </c>
      <c r="E285" s="34"/>
      <c r="G285" s="18" t="str">
        <f>VLOOKUP(A285,LSO!A:D,4)</f>
        <v>S 2nd Reading:Passed</v>
      </c>
      <c r="H285" s="19">
        <f>VLOOKUP(A285,LSO!A:E,5)</f>
        <v>46073</v>
      </c>
      <c r="I285" s="18" t="str">
        <f>VLOOKUP(A285,LSO!A:D,3)</f>
        <v>Water</v>
      </c>
      <c r="J285" s="18" t="s">
        <v>97</v>
      </c>
      <c r="K285" s="18" t="s">
        <v>56</v>
      </c>
      <c r="L285" s="19">
        <v>46062</v>
      </c>
      <c r="M285" s="19">
        <v>46063</v>
      </c>
      <c r="N285" s="19" t="s">
        <v>1036</v>
      </c>
      <c r="O285" s="21" t="s">
        <v>1221</v>
      </c>
      <c r="P285" s="20" t="s">
        <v>1042</v>
      </c>
      <c r="Q285" s="20">
        <v>46071</v>
      </c>
      <c r="R285" s="50">
        <v>46072</v>
      </c>
      <c r="S285" s="50">
        <v>46073</v>
      </c>
      <c r="T285" s="21"/>
      <c r="U285" s="21"/>
      <c r="V285" s="50"/>
      <c r="W285" s="21"/>
      <c r="X285" s="20"/>
      <c r="Y285" s="20"/>
      <c r="Z285" s="20"/>
      <c r="AA285" s="20"/>
      <c r="AB285" s="50"/>
      <c r="AC285" s="50"/>
      <c r="AD285" s="21"/>
      <c r="AE285" s="21"/>
      <c r="AF285" s="21"/>
      <c r="AG285" s="18"/>
      <c r="AH285" s="18"/>
      <c r="AI285" s="21"/>
      <c r="AJ285" s="21"/>
    </row>
    <row r="286" spans="1:36" ht="34" x14ac:dyDescent="0.2">
      <c r="A286" s="40" t="s">
        <v>799</v>
      </c>
      <c r="B286" s="12" t="s">
        <v>800</v>
      </c>
      <c r="C286" s="17"/>
      <c r="D286" s="17" t="s">
        <v>67</v>
      </c>
      <c r="E286" s="34"/>
      <c r="G286" s="18" t="str">
        <f>VLOOKUP(A286,LSO!A:D,4)</f>
        <v>S 2nd Reading:Passed</v>
      </c>
      <c r="H286" s="19">
        <f>VLOOKUP(A286,LSO!A:E,5)</f>
        <v>46073</v>
      </c>
      <c r="I286" s="18" t="str">
        <f>VLOOKUP(A286,LSO!A:D,3)</f>
        <v>Nethercott</v>
      </c>
      <c r="J286" s="18" t="s">
        <v>151</v>
      </c>
      <c r="K286" s="18" t="s">
        <v>48</v>
      </c>
      <c r="L286" s="19">
        <v>46062</v>
      </c>
      <c r="M286" s="19">
        <v>46063</v>
      </c>
      <c r="N286" s="19" t="s">
        <v>962</v>
      </c>
      <c r="O286" s="21" t="s">
        <v>1441</v>
      </c>
      <c r="P286" s="20" t="s">
        <v>1449</v>
      </c>
      <c r="Q286" s="20">
        <v>46072</v>
      </c>
      <c r="R286" s="50">
        <v>46072</v>
      </c>
      <c r="S286" s="50">
        <v>46073</v>
      </c>
      <c r="T286" s="21"/>
      <c r="U286" s="21"/>
      <c r="V286" s="50"/>
      <c r="W286" s="21"/>
      <c r="X286" s="20"/>
      <c r="Y286" s="20"/>
      <c r="Z286" s="20"/>
      <c r="AA286" s="20"/>
      <c r="AB286" s="50"/>
      <c r="AC286" s="50"/>
      <c r="AD286" s="21"/>
      <c r="AE286" s="21"/>
      <c r="AF286" s="21"/>
      <c r="AG286" s="18"/>
      <c r="AH286" s="18"/>
      <c r="AI286" s="21"/>
      <c r="AJ286" s="21"/>
    </row>
    <row r="287" spans="1:36" ht="17" x14ac:dyDescent="0.2">
      <c r="A287" s="40" t="s">
        <v>801</v>
      </c>
      <c r="B287" s="12" t="s">
        <v>802</v>
      </c>
      <c r="C287" s="18"/>
      <c r="D287" s="17" t="s">
        <v>67</v>
      </c>
      <c r="E287" s="58" t="s">
        <v>828</v>
      </c>
      <c r="F287" s="17" t="s">
        <v>67</v>
      </c>
      <c r="G287" s="18" t="str">
        <f>VLOOKUP(A287,LSO!A:D,4)</f>
        <v>S Failed Introduction 14-17-0-0-0</v>
      </c>
      <c r="H287" s="19">
        <f>VLOOKUP(A287,LSO!A:E,5)</f>
        <v>46064</v>
      </c>
      <c r="I287" s="18" t="str">
        <f>VLOOKUP(A287,LSO!A:D,3)</f>
        <v>Case</v>
      </c>
      <c r="J287" s="18" t="s">
        <v>151</v>
      </c>
      <c r="K287" s="18" t="s">
        <v>45</v>
      </c>
      <c r="L287" s="19">
        <v>46062</v>
      </c>
      <c r="M287" s="19">
        <v>46064</v>
      </c>
      <c r="N287" s="57" t="s">
        <v>846</v>
      </c>
      <c r="O287" s="21"/>
      <c r="P287" s="20"/>
      <c r="Q287" s="20"/>
      <c r="R287" s="20"/>
      <c r="S287" s="21"/>
      <c r="T287" s="21"/>
      <c r="U287" s="21"/>
      <c r="V287" s="50"/>
      <c r="W287" s="21"/>
      <c r="X287" s="20"/>
      <c r="Y287" s="20"/>
      <c r="Z287" s="20"/>
      <c r="AA287" s="20"/>
      <c r="AB287" s="50"/>
      <c r="AC287" s="50"/>
      <c r="AD287" s="21"/>
      <c r="AE287" s="21"/>
      <c r="AF287" s="21"/>
      <c r="AG287" s="18"/>
      <c r="AH287" s="18"/>
      <c r="AI287" s="21"/>
      <c r="AJ287" s="21"/>
    </row>
    <row r="288" spans="1:36" ht="34" x14ac:dyDescent="0.2">
      <c r="A288" s="40" t="s">
        <v>803</v>
      </c>
      <c r="B288" s="12" t="s">
        <v>804</v>
      </c>
      <c r="C288" s="17"/>
      <c r="D288" s="17" t="s">
        <v>67</v>
      </c>
      <c r="E288" s="34"/>
      <c r="G288" s="18" t="str">
        <f>VLOOKUP(A288,LSO!A:D,4)</f>
        <v>S 2nd Reading:Passed</v>
      </c>
      <c r="H288" s="19">
        <f>VLOOKUP(A288,LSO!A:E,5)</f>
        <v>46073</v>
      </c>
      <c r="I288" s="18" t="str">
        <f>VLOOKUP(A288,LSO!A:D,3)</f>
        <v>Kolb</v>
      </c>
      <c r="J288" s="18" t="s">
        <v>151</v>
      </c>
      <c r="K288" s="18" t="s">
        <v>42</v>
      </c>
      <c r="L288" s="19">
        <v>46062</v>
      </c>
      <c r="M288" s="19">
        <v>46064</v>
      </c>
      <c r="N288" s="19" t="s">
        <v>823</v>
      </c>
      <c r="O288" s="21" t="s">
        <v>944</v>
      </c>
      <c r="P288" s="20"/>
      <c r="Q288" s="20">
        <v>46070</v>
      </c>
      <c r="R288" s="50">
        <v>46072</v>
      </c>
      <c r="S288" s="50">
        <v>46073</v>
      </c>
      <c r="T288" s="21"/>
      <c r="U288" s="21"/>
      <c r="V288" s="50"/>
      <c r="W288" s="21"/>
      <c r="X288" s="20"/>
      <c r="Y288" s="20"/>
      <c r="Z288" s="20"/>
      <c r="AA288" s="20"/>
      <c r="AB288" s="50"/>
      <c r="AC288" s="50"/>
      <c r="AD288" s="21"/>
      <c r="AE288" s="21"/>
      <c r="AF288" s="21"/>
      <c r="AG288" s="18"/>
      <c r="AH288" s="18"/>
      <c r="AI288" s="21"/>
      <c r="AJ288" s="21"/>
    </row>
    <row r="289" spans="1:36" ht="34" x14ac:dyDescent="0.2">
      <c r="A289" s="40" t="s">
        <v>817</v>
      </c>
      <c r="B289" s="12" t="s">
        <v>818</v>
      </c>
      <c r="C289" s="17"/>
      <c r="D289" s="17" t="s">
        <v>67</v>
      </c>
      <c r="E289" s="34"/>
      <c r="G289" s="18" t="str">
        <f>VLOOKUP(A289,LSO!A:D,4)</f>
        <v>H Received for Introduction</v>
      </c>
      <c r="H289" s="19">
        <f>VLOOKUP(A289,LSO!A:E,5)</f>
        <v>46073</v>
      </c>
      <c r="I289" s="18" t="str">
        <f>VLOOKUP(A289,LSO!A:D,3)</f>
        <v>Salazar</v>
      </c>
      <c r="J289" s="18" t="s">
        <v>151</v>
      </c>
      <c r="K289" s="18" t="s">
        <v>42</v>
      </c>
      <c r="L289" s="19">
        <v>46062</v>
      </c>
      <c r="M289" s="19">
        <v>46064</v>
      </c>
      <c r="N289" s="19" t="s">
        <v>823</v>
      </c>
      <c r="O289" s="21" t="s">
        <v>944</v>
      </c>
      <c r="P289" s="20" t="s">
        <v>1042</v>
      </c>
      <c r="Q289" s="20">
        <v>46070</v>
      </c>
      <c r="R289" s="20">
        <v>46071</v>
      </c>
      <c r="S289" s="50">
        <v>46072</v>
      </c>
      <c r="T289" s="50">
        <v>46073</v>
      </c>
      <c r="U289" s="21" t="s">
        <v>821</v>
      </c>
      <c r="V289" s="50"/>
      <c r="W289" s="21"/>
      <c r="X289" s="20"/>
      <c r="Y289" s="20"/>
      <c r="Z289" s="20"/>
      <c r="AA289" s="20"/>
      <c r="AB289" s="50"/>
      <c r="AC289" s="50"/>
      <c r="AD289" s="21"/>
      <c r="AE289" s="21"/>
      <c r="AF289" s="21"/>
      <c r="AG289" s="18"/>
      <c r="AH289" s="18"/>
      <c r="AI289" s="21"/>
      <c r="AJ289" s="21"/>
    </row>
    <row r="290" spans="1:36" ht="34" x14ac:dyDescent="0.2">
      <c r="A290" s="40" t="s">
        <v>947</v>
      </c>
      <c r="B290" s="12" t="s">
        <v>948</v>
      </c>
      <c r="C290" s="17"/>
      <c r="D290" s="17" t="s">
        <v>67</v>
      </c>
      <c r="E290" s="58" t="s">
        <v>828</v>
      </c>
      <c r="F290" s="17" t="s">
        <v>67</v>
      </c>
      <c r="G290" s="18" t="str">
        <f>VLOOKUP(A290,LSO!A:D,4)</f>
        <v>S Failed Introduction 18-13-0-0-0</v>
      </c>
      <c r="H290" s="19">
        <f>VLOOKUP(A290,LSO!A:E,5)</f>
        <v>46064</v>
      </c>
      <c r="I290" s="18" t="str">
        <f>VLOOKUP(A290,LSO!A:D,3)</f>
        <v>Steinmetz</v>
      </c>
      <c r="J290" s="18" t="s">
        <v>151</v>
      </c>
      <c r="K290" s="18" t="s">
        <v>383</v>
      </c>
      <c r="L290" s="19">
        <v>46062</v>
      </c>
      <c r="M290" s="19">
        <v>46064</v>
      </c>
      <c r="N290" s="57" t="s">
        <v>845</v>
      </c>
      <c r="O290" s="21"/>
      <c r="P290" s="20"/>
      <c r="Q290" s="20"/>
      <c r="R290" s="20"/>
      <c r="S290" s="21"/>
      <c r="T290" s="21"/>
      <c r="U290" s="21"/>
      <c r="V290" s="50"/>
      <c r="W290" s="21"/>
      <c r="X290" s="20"/>
      <c r="Y290" s="20"/>
      <c r="Z290" s="20"/>
      <c r="AA290" s="20"/>
      <c r="AB290" s="50"/>
      <c r="AC290" s="50"/>
      <c r="AD290" s="21"/>
      <c r="AE290" s="21"/>
      <c r="AF290" s="21"/>
      <c r="AG290" s="18"/>
      <c r="AH290" s="18"/>
      <c r="AI290" s="21"/>
      <c r="AJ290" s="21"/>
    </row>
    <row r="291" spans="1:36" ht="17" x14ac:dyDescent="0.2">
      <c r="A291" s="40" t="s">
        <v>949</v>
      </c>
      <c r="B291" s="12" t="s">
        <v>950</v>
      </c>
      <c r="C291" s="17"/>
      <c r="D291" s="17" t="s">
        <v>67</v>
      </c>
      <c r="E291" s="34"/>
      <c r="G291" s="18" t="str">
        <f>VLOOKUP(A291,LSO!A:D,4)</f>
        <v>S 2nd Reading:Passed</v>
      </c>
      <c r="H291" s="19">
        <f>VLOOKUP(A291,LSO!A:E,5)</f>
        <v>46073</v>
      </c>
      <c r="I291" s="18" t="str">
        <f>VLOOKUP(A291,LSO!A:D,3)</f>
        <v>Brennan</v>
      </c>
      <c r="J291" s="18" t="s">
        <v>151</v>
      </c>
      <c r="K291" s="18" t="s">
        <v>44</v>
      </c>
      <c r="L291" s="19">
        <v>46062</v>
      </c>
      <c r="M291" s="19">
        <v>46064</v>
      </c>
      <c r="N291" s="19" t="s">
        <v>820</v>
      </c>
      <c r="O291" s="21" t="s">
        <v>838</v>
      </c>
      <c r="P291" s="20"/>
      <c r="Q291" s="20">
        <v>46071</v>
      </c>
      <c r="R291" s="50">
        <v>46072</v>
      </c>
      <c r="S291" s="50">
        <v>46073</v>
      </c>
      <c r="T291" s="21"/>
      <c r="U291" s="21"/>
      <c r="V291" s="50"/>
      <c r="W291" s="21"/>
      <c r="X291" s="20"/>
      <c r="Y291" s="20"/>
      <c r="Z291" s="20"/>
      <c r="AA291" s="20"/>
      <c r="AB291" s="50"/>
      <c r="AC291" s="50"/>
      <c r="AD291" s="21"/>
      <c r="AE291" s="21"/>
      <c r="AF291" s="21"/>
      <c r="AG291" s="18"/>
      <c r="AH291" s="18"/>
      <c r="AI291" s="21"/>
      <c r="AJ291" s="21"/>
    </row>
    <row r="292" spans="1:36" ht="34" x14ac:dyDescent="0.2">
      <c r="A292" s="40" t="s">
        <v>951</v>
      </c>
      <c r="B292" s="12" t="s">
        <v>952</v>
      </c>
      <c r="C292" s="17"/>
      <c r="D292" s="17" t="s">
        <v>67</v>
      </c>
      <c r="E292" s="58" t="s">
        <v>828</v>
      </c>
      <c r="F292" s="17" t="s">
        <v>67</v>
      </c>
      <c r="G292" s="18" t="str">
        <f>VLOOKUP(A292,LSO!A:D,4)</f>
        <v>S Failed Introduction 10-21-0-0-0</v>
      </c>
      <c r="H292" s="19">
        <f>VLOOKUP(A292,LSO!A:E,5)</f>
        <v>46064</v>
      </c>
      <c r="I292" s="18" t="str">
        <f>VLOOKUP(A292,LSO!A:D,3)</f>
        <v>Steinmetz</v>
      </c>
      <c r="J292" s="18" t="s">
        <v>151</v>
      </c>
      <c r="K292" s="18" t="s">
        <v>48</v>
      </c>
      <c r="L292" s="19">
        <v>46062</v>
      </c>
      <c r="M292" s="19">
        <v>46064</v>
      </c>
      <c r="N292" s="57" t="s">
        <v>830</v>
      </c>
      <c r="O292" s="21"/>
      <c r="P292" s="20"/>
      <c r="Q292" s="20"/>
      <c r="R292" s="20"/>
      <c r="S292" s="21"/>
      <c r="T292" s="21"/>
      <c r="U292" s="21"/>
      <c r="V292" s="50"/>
      <c r="W292" s="21"/>
      <c r="X292" s="20"/>
      <c r="Y292" s="20"/>
      <c r="Z292" s="20"/>
      <c r="AA292" s="20"/>
      <c r="AB292" s="50"/>
      <c r="AC292" s="50"/>
      <c r="AD292" s="21"/>
      <c r="AE292" s="21"/>
      <c r="AF292" s="21"/>
      <c r="AG292" s="18"/>
      <c r="AH292" s="18"/>
      <c r="AI292" s="21"/>
      <c r="AJ292" s="21"/>
    </row>
    <row r="293" spans="1:36" ht="17" x14ac:dyDescent="0.2">
      <c r="A293" s="40" t="s">
        <v>953</v>
      </c>
      <c r="B293" s="12" t="s">
        <v>954</v>
      </c>
      <c r="C293" s="17"/>
      <c r="D293" s="17" t="s">
        <v>67</v>
      </c>
      <c r="E293" s="34"/>
      <c r="G293" s="18" t="str">
        <f>VLOOKUP(A293,LSO!A:D,4)</f>
        <v>S COW:Passed</v>
      </c>
      <c r="H293" s="19">
        <f>VLOOKUP(A293,LSO!A:E,5)</f>
        <v>46073</v>
      </c>
      <c r="I293" s="18" t="str">
        <f>VLOOKUP(A293,LSO!A:D,3)</f>
        <v>Nethercott</v>
      </c>
      <c r="J293" s="18" t="s">
        <v>151</v>
      </c>
      <c r="K293" s="18" t="s">
        <v>128</v>
      </c>
      <c r="L293" s="19">
        <v>46062</v>
      </c>
      <c r="M293" s="19">
        <v>46064</v>
      </c>
      <c r="N293" s="19" t="s">
        <v>820</v>
      </c>
      <c r="O293" s="21" t="s">
        <v>944</v>
      </c>
      <c r="P293" s="20"/>
      <c r="Q293" s="20">
        <v>46070</v>
      </c>
      <c r="R293" s="51">
        <v>46073</v>
      </c>
      <c r="S293" s="21"/>
      <c r="T293" s="21"/>
      <c r="U293" s="21"/>
      <c r="V293" s="50"/>
      <c r="W293" s="21"/>
      <c r="X293" s="20"/>
      <c r="Y293" s="20"/>
      <c r="Z293" s="20"/>
      <c r="AA293" s="20"/>
      <c r="AB293" s="50"/>
      <c r="AC293" s="50"/>
      <c r="AD293" s="21"/>
      <c r="AE293" s="21"/>
      <c r="AF293" s="21"/>
      <c r="AG293" s="18"/>
      <c r="AH293" s="18"/>
      <c r="AI293" s="21"/>
      <c r="AJ293" s="21"/>
    </row>
    <row r="294" spans="1:36" ht="17" x14ac:dyDescent="0.2">
      <c r="A294" s="40" t="s">
        <v>955</v>
      </c>
      <c r="B294" s="12" t="s">
        <v>956</v>
      </c>
      <c r="C294" s="17"/>
      <c r="D294" s="17" t="s">
        <v>67</v>
      </c>
      <c r="E294" s="58" t="s">
        <v>828</v>
      </c>
      <c r="F294" s="17" t="s">
        <v>67</v>
      </c>
      <c r="G294" s="18" t="str">
        <f>VLOOKUP(A294,LSO!A:D,4)</f>
        <v>S Failed Introduction 19-12-0-0-0</v>
      </c>
      <c r="H294" s="19">
        <f>VLOOKUP(A294,LSO!A:E,5)</f>
        <v>46064</v>
      </c>
      <c r="I294" s="18" t="str">
        <f>VLOOKUP(A294,LSO!A:D,3)</f>
        <v>Pearson</v>
      </c>
      <c r="J294" s="18" t="s">
        <v>151</v>
      </c>
      <c r="K294" s="18" t="s">
        <v>128</v>
      </c>
      <c r="L294" s="19">
        <v>46062</v>
      </c>
      <c r="M294" s="19">
        <v>46064</v>
      </c>
      <c r="N294" s="57" t="s">
        <v>1325</v>
      </c>
      <c r="O294" s="21"/>
      <c r="P294" s="20"/>
      <c r="Q294" s="20"/>
      <c r="R294" s="20"/>
      <c r="S294" s="21"/>
      <c r="T294" s="21"/>
      <c r="U294" s="21"/>
      <c r="V294" s="50"/>
      <c r="W294" s="21"/>
      <c r="X294" s="20"/>
      <c r="Y294" s="20"/>
      <c r="Z294" s="20"/>
      <c r="AA294" s="20"/>
      <c r="AB294" s="50"/>
      <c r="AC294" s="50"/>
      <c r="AD294" s="21"/>
      <c r="AE294" s="21"/>
      <c r="AF294" s="21"/>
      <c r="AG294" s="18"/>
      <c r="AH294" s="18"/>
      <c r="AI294" s="21"/>
      <c r="AJ294" s="21"/>
    </row>
    <row r="295" spans="1:36" ht="34" x14ac:dyDescent="0.2">
      <c r="A295" s="40" t="s">
        <v>957</v>
      </c>
      <c r="B295" s="12" t="s">
        <v>958</v>
      </c>
      <c r="C295" s="17"/>
      <c r="D295" s="17" t="s">
        <v>67</v>
      </c>
      <c r="E295" s="58" t="s">
        <v>828</v>
      </c>
      <c r="F295" s="17" t="s">
        <v>67</v>
      </c>
      <c r="G295" s="18" t="str">
        <f>VLOOKUP(A295,LSO!A:D,4)</f>
        <v>S Failed Introduction 11-20-0-0-0</v>
      </c>
      <c r="H295" s="19">
        <f>VLOOKUP(A295,LSO!A:E,5)</f>
        <v>46064</v>
      </c>
      <c r="I295" s="18" t="str">
        <f>VLOOKUP(A295,LSO!A:D,3)</f>
        <v>Pearson</v>
      </c>
      <c r="J295" s="18" t="s">
        <v>151</v>
      </c>
      <c r="K295" s="18" t="s">
        <v>48</v>
      </c>
      <c r="L295" s="19">
        <v>46062</v>
      </c>
      <c r="M295" s="19">
        <v>46064</v>
      </c>
      <c r="N295" s="57" t="s">
        <v>1326</v>
      </c>
      <c r="O295" s="21"/>
      <c r="P295" s="20"/>
      <c r="Q295" s="20"/>
      <c r="R295" s="20"/>
      <c r="S295" s="21"/>
      <c r="T295" s="21"/>
      <c r="U295" s="21"/>
      <c r="V295" s="50"/>
      <c r="W295" s="21"/>
      <c r="X295" s="20"/>
      <c r="Y295" s="20"/>
      <c r="Z295" s="20"/>
      <c r="AA295" s="20"/>
      <c r="AB295" s="50"/>
      <c r="AC295" s="50"/>
      <c r="AD295" s="21"/>
      <c r="AE295" s="21"/>
      <c r="AF295" s="21"/>
      <c r="AG295" s="18"/>
      <c r="AH295" s="18"/>
      <c r="AI295" s="21"/>
      <c r="AJ295" s="21"/>
    </row>
    <row r="296" spans="1:36" ht="34" x14ac:dyDescent="0.2">
      <c r="A296" s="40" t="s">
        <v>959</v>
      </c>
      <c r="B296" s="12" t="s">
        <v>960</v>
      </c>
      <c r="C296" s="17"/>
      <c r="D296" s="17" t="s">
        <v>67</v>
      </c>
      <c r="E296" s="34"/>
      <c r="G296" s="18" t="str">
        <f>VLOOKUP(A296,LSO!A:D,4)</f>
        <v>S 2nd Reading:Passed</v>
      </c>
      <c r="H296" s="19">
        <f>VLOOKUP(A296,LSO!A:E,5)</f>
        <v>46073</v>
      </c>
      <c r="I296" s="18" t="str">
        <f>VLOOKUP(A296,LSO!A:D,3)</f>
        <v>Pappas</v>
      </c>
      <c r="J296" s="18" t="s">
        <v>151</v>
      </c>
      <c r="K296" s="18" t="s">
        <v>59</v>
      </c>
      <c r="L296" s="19">
        <v>46062</v>
      </c>
      <c r="M296" s="19">
        <v>46064</v>
      </c>
      <c r="N296" s="19" t="s">
        <v>823</v>
      </c>
      <c r="O296" s="21" t="s">
        <v>945</v>
      </c>
      <c r="P296" s="20"/>
      <c r="Q296" s="20">
        <v>46070</v>
      </c>
      <c r="R296" s="50">
        <v>46072</v>
      </c>
      <c r="S296" s="50">
        <v>46073</v>
      </c>
      <c r="T296" s="21"/>
      <c r="U296" s="21"/>
      <c r="V296" s="50"/>
      <c r="W296" s="21"/>
      <c r="X296" s="20"/>
      <c r="Y296" s="20"/>
      <c r="Z296" s="20"/>
      <c r="AA296" s="20"/>
      <c r="AB296" s="50"/>
      <c r="AC296" s="50"/>
      <c r="AD296" s="21"/>
      <c r="AE296" s="21"/>
      <c r="AF296" s="21"/>
      <c r="AG296" s="18"/>
      <c r="AH296" s="18"/>
      <c r="AI296" s="21"/>
      <c r="AJ296" s="21"/>
    </row>
    <row r="297" spans="1:36" ht="17" x14ac:dyDescent="0.2">
      <c r="A297" s="40" t="s">
        <v>1009</v>
      </c>
      <c r="B297" s="12" t="s">
        <v>1010</v>
      </c>
      <c r="C297" s="17"/>
      <c r="D297" s="17" t="s">
        <v>67</v>
      </c>
      <c r="E297" s="34"/>
      <c r="G297" s="18" t="str">
        <f>VLOOKUP(A297,LSO!A:D,4)</f>
        <v>S 2nd Reading:Passed</v>
      </c>
      <c r="H297" s="19">
        <f>VLOOKUP(A297,LSO!A:E,5)</f>
        <v>46073</v>
      </c>
      <c r="I297" s="18" t="str">
        <f>VLOOKUP(A297,LSO!A:D,3)</f>
        <v>Pappas</v>
      </c>
      <c r="J297" s="18" t="s">
        <v>151</v>
      </c>
      <c r="K297" s="18" t="s">
        <v>45</v>
      </c>
      <c r="L297" s="19">
        <v>46063</v>
      </c>
      <c r="M297" s="19">
        <v>46064</v>
      </c>
      <c r="N297" s="21" t="s">
        <v>825</v>
      </c>
      <c r="O297" s="25" t="s">
        <v>943</v>
      </c>
      <c r="P297" s="20" t="s">
        <v>1401</v>
      </c>
      <c r="Q297" s="20">
        <v>46072</v>
      </c>
      <c r="R297" s="50">
        <v>46072</v>
      </c>
      <c r="S297" s="50">
        <v>46073</v>
      </c>
      <c r="T297" s="21"/>
      <c r="U297" s="21"/>
      <c r="V297" s="50"/>
      <c r="W297" s="21"/>
      <c r="X297" s="20"/>
      <c r="Y297" s="20"/>
      <c r="Z297" s="20"/>
      <c r="AA297" s="20"/>
      <c r="AB297" s="50"/>
      <c r="AC297" s="50"/>
      <c r="AD297" s="21"/>
      <c r="AE297" s="21"/>
      <c r="AF297" s="21"/>
      <c r="AG297" s="18"/>
      <c r="AH297" s="18"/>
      <c r="AI297" s="21"/>
      <c r="AJ297" s="21"/>
    </row>
    <row r="298" spans="1:36" ht="17" x14ac:dyDescent="0.2">
      <c r="A298" s="40" t="s">
        <v>1011</v>
      </c>
      <c r="B298" s="12" t="s">
        <v>1012</v>
      </c>
      <c r="C298" s="17"/>
      <c r="D298" s="17" t="s">
        <v>67</v>
      </c>
      <c r="E298" s="58" t="s">
        <v>828</v>
      </c>
      <c r="F298" s="17" t="s">
        <v>67</v>
      </c>
      <c r="G298" s="18" t="str">
        <f>VLOOKUP(A298,LSO!A:D,4)</f>
        <v>S Failed Introduction 19-12-0-0-0</v>
      </c>
      <c r="H298" s="19">
        <f>VLOOKUP(A298,LSO!A:E,5)</f>
        <v>46064</v>
      </c>
      <c r="I298" s="18" t="str">
        <f>VLOOKUP(A298,LSO!A:D,3)</f>
        <v>Ide</v>
      </c>
      <c r="J298" s="18" t="s">
        <v>151</v>
      </c>
      <c r="K298" s="18" t="s">
        <v>48</v>
      </c>
      <c r="L298" s="19">
        <v>46063</v>
      </c>
      <c r="M298" s="19">
        <v>46064</v>
      </c>
      <c r="N298" s="57" t="s">
        <v>1325</v>
      </c>
      <c r="O298" s="21"/>
      <c r="P298" s="20"/>
      <c r="Q298" s="20"/>
      <c r="R298" s="20"/>
      <c r="S298" s="21"/>
      <c r="T298" s="21"/>
      <c r="U298" s="21"/>
      <c r="V298" s="50"/>
      <c r="W298" s="21"/>
      <c r="X298" s="20"/>
      <c r="Y298" s="20"/>
      <c r="Z298" s="20"/>
      <c r="AA298" s="20"/>
      <c r="AB298" s="50"/>
      <c r="AC298" s="50"/>
      <c r="AD298" s="21"/>
      <c r="AE298" s="21"/>
      <c r="AF298" s="21"/>
      <c r="AG298" s="18"/>
      <c r="AH298" s="18"/>
      <c r="AI298" s="21"/>
      <c r="AJ298" s="21"/>
    </row>
    <row r="299" spans="1:36" ht="34" x14ac:dyDescent="0.2">
      <c r="A299" s="40" t="s">
        <v>1048</v>
      </c>
      <c r="B299" s="12" t="s">
        <v>1049</v>
      </c>
      <c r="C299" s="17"/>
      <c r="D299" s="17" t="s">
        <v>67</v>
      </c>
      <c r="E299" s="58" t="s">
        <v>209</v>
      </c>
      <c r="F299" s="59" t="s">
        <v>67</v>
      </c>
      <c r="G299" s="18" t="str">
        <f>VLOOKUP(A299,LSO!A:D,4)</f>
        <v>S No report prior to CoW Cutoff</v>
      </c>
      <c r="H299" s="19">
        <f>VLOOKUP(A299,LSO!A:E,5)</f>
        <v>46072</v>
      </c>
      <c r="I299" s="18" t="str">
        <f>VLOOKUP(A299,LSO!A:D,3)</f>
        <v>Cooper</v>
      </c>
      <c r="J299" s="18" t="s">
        <v>151</v>
      </c>
      <c r="K299" s="18" t="s">
        <v>45</v>
      </c>
      <c r="L299" s="19">
        <v>46063</v>
      </c>
      <c r="M299" s="19">
        <v>46065</v>
      </c>
      <c r="N299" s="19" t="s">
        <v>823</v>
      </c>
      <c r="O299" s="21" t="s">
        <v>943</v>
      </c>
      <c r="P299" s="62"/>
      <c r="Q299" s="20"/>
      <c r="R299" s="20"/>
      <c r="S299" s="21"/>
      <c r="T299" s="21"/>
      <c r="U299" s="21"/>
      <c r="V299" s="50"/>
      <c r="W299" s="21"/>
      <c r="X299" s="20"/>
      <c r="Y299" s="20"/>
      <c r="Z299" s="20"/>
      <c r="AA299" s="20"/>
      <c r="AB299" s="50"/>
      <c r="AC299" s="50"/>
      <c r="AD299" s="21"/>
      <c r="AE299" s="21"/>
      <c r="AF299" s="21"/>
      <c r="AG299" s="18"/>
      <c r="AH299" s="18"/>
      <c r="AI299" s="21"/>
      <c r="AJ299" s="21"/>
    </row>
    <row r="300" spans="1:36" ht="34" x14ac:dyDescent="0.2">
      <c r="A300" s="40" t="s">
        <v>1052</v>
      </c>
      <c r="B300" s="12" t="s">
        <v>1053</v>
      </c>
      <c r="C300" s="17"/>
      <c r="D300" s="17" t="s">
        <v>67</v>
      </c>
      <c r="E300" s="34"/>
      <c r="G300" s="18" t="str">
        <f>VLOOKUP(A300,LSO!A:D,4)</f>
        <v>S COW:Passed</v>
      </c>
      <c r="H300" s="19">
        <f>VLOOKUP(A300,LSO!A:E,5)</f>
        <v>46073</v>
      </c>
      <c r="I300" s="18" t="str">
        <f>VLOOKUP(A300,LSO!A:D,3)</f>
        <v>Cooper</v>
      </c>
      <c r="J300" s="18" t="s">
        <v>151</v>
      </c>
      <c r="K300" s="18" t="s">
        <v>68</v>
      </c>
      <c r="L300" s="19">
        <v>46063</v>
      </c>
      <c r="M300" s="19">
        <v>46065</v>
      </c>
      <c r="N300" s="19" t="s">
        <v>827</v>
      </c>
      <c r="O300" s="21" t="s">
        <v>944</v>
      </c>
      <c r="P300" s="20"/>
      <c r="Q300" s="50">
        <v>46072</v>
      </c>
      <c r="R300" s="51">
        <v>46073</v>
      </c>
      <c r="S300" s="21"/>
      <c r="T300" s="21"/>
      <c r="U300" s="21"/>
      <c r="V300" s="50"/>
      <c r="W300" s="21"/>
      <c r="X300" s="20"/>
      <c r="Y300" s="20"/>
      <c r="Z300" s="20"/>
      <c r="AA300" s="20"/>
      <c r="AB300" s="50"/>
      <c r="AC300" s="50"/>
      <c r="AD300" s="21"/>
      <c r="AE300" s="21"/>
      <c r="AF300" s="21"/>
      <c r="AG300" s="18"/>
      <c r="AH300" s="18"/>
      <c r="AI300" s="21"/>
      <c r="AJ300" s="21"/>
    </row>
    <row r="301" spans="1:36" ht="34" x14ac:dyDescent="0.2">
      <c r="A301" s="40" t="s">
        <v>1054</v>
      </c>
      <c r="B301" s="12" t="s">
        <v>1055</v>
      </c>
      <c r="C301" s="17"/>
      <c r="D301" s="17" t="s">
        <v>67</v>
      </c>
      <c r="E301" s="58" t="s">
        <v>209</v>
      </c>
      <c r="F301" s="59" t="s">
        <v>67</v>
      </c>
      <c r="G301" s="18" t="str">
        <f>VLOOKUP(A301,LSO!A:D,4)</f>
        <v>S No report prior to CoW Cutoff</v>
      </c>
      <c r="H301" s="19">
        <f>VLOOKUP(A301,LSO!A:E,5)</f>
        <v>46072</v>
      </c>
      <c r="I301" s="18" t="str">
        <f>VLOOKUP(A301,LSO!A:D,3)</f>
        <v>Love</v>
      </c>
      <c r="J301" s="18" t="s">
        <v>151</v>
      </c>
      <c r="K301" s="18" t="s">
        <v>185</v>
      </c>
      <c r="L301" s="19">
        <v>46063</v>
      </c>
      <c r="M301" s="19">
        <v>46065</v>
      </c>
      <c r="N301" s="19" t="s">
        <v>825</v>
      </c>
      <c r="O301" s="21" t="s">
        <v>849</v>
      </c>
      <c r="P301" s="62"/>
      <c r="Q301" s="20"/>
      <c r="R301" s="20"/>
      <c r="S301" s="21"/>
      <c r="T301" s="21"/>
      <c r="U301" s="21"/>
      <c r="V301" s="50"/>
      <c r="W301" s="21"/>
      <c r="X301" s="20"/>
      <c r="Y301" s="20"/>
      <c r="Z301" s="20"/>
      <c r="AA301" s="20"/>
      <c r="AB301" s="50"/>
      <c r="AC301" s="50"/>
      <c r="AD301" s="21"/>
      <c r="AE301" s="21"/>
      <c r="AF301" s="21"/>
      <c r="AG301" s="18"/>
      <c r="AH301" s="18"/>
      <c r="AI301" s="21"/>
      <c r="AJ301" s="21"/>
    </row>
    <row r="302" spans="1:36" ht="34" x14ac:dyDescent="0.2">
      <c r="A302" s="40" t="s">
        <v>1056</v>
      </c>
      <c r="B302" s="12" t="s">
        <v>1057</v>
      </c>
      <c r="C302" s="17"/>
      <c r="D302" s="17" t="s">
        <v>67</v>
      </c>
      <c r="E302" s="34"/>
      <c r="G302" s="18" t="str">
        <f>VLOOKUP(A302,LSO!A:D,4)</f>
        <v>H Introduced and Referred to H02 - Appropriations</v>
      </c>
      <c r="H302" s="19">
        <f>VLOOKUP(A302,LSO!A:E,5)</f>
        <v>46073</v>
      </c>
      <c r="I302" s="18" t="str">
        <f>VLOOKUP(A302,LSO!A:D,3)</f>
        <v>Biteman</v>
      </c>
      <c r="J302" s="18" t="s">
        <v>151</v>
      </c>
      <c r="K302" s="18" t="s">
        <v>61</v>
      </c>
      <c r="L302" s="19">
        <v>46063</v>
      </c>
      <c r="M302" s="19">
        <v>46065</v>
      </c>
      <c r="N302" s="19" t="s">
        <v>841</v>
      </c>
      <c r="O302" s="21" t="s">
        <v>941</v>
      </c>
      <c r="P302" s="20" t="s">
        <v>1042</v>
      </c>
      <c r="Q302" s="20">
        <v>46069</v>
      </c>
      <c r="R302" s="20">
        <v>46070</v>
      </c>
      <c r="S302" s="20">
        <v>46071</v>
      </c>
      <c r="T302" s="50">
        <v>46072</v>
      </c>
      <c r="U302" s="21" t="s">
        <v>1403</v>
      </c>
      <c r="V302" s="51">
        <v>46073</v>
      </c>
      <c r="W302" s="21" t="s">
        <v>864</v>
      </c>
      <c r="X302" s="20"/>
      <c r="Y302" s="20"/>
      <c r="Z302" s="20"/>
      <c r="AA302" s="20"/>
      <c r="AB302" s="50"/>
      <c r="AC302" s="50"/>
      <c r="AD302" s="21"/>
      <c r="AE302" s="21"/>
      <c r="AF302" s="21"/>
      <c r="AG302" s="18"/>
      <c r="AH302" s="18"/>
      <c r="AI302" s="21"/>
      <c r="AJ302" s="21"/>
    </row>
    <row r="303" spans="1:36" ht="17" x14ac:dyDescent="0.2">
      <c r="A303" s="40" t="s">
        <v>1093</v>
      </c>
      <c r="B303" s="12" t="s">
        <v>1094</v>
      </c>
      <c r="C303" s="17"/>
      <c r="D303" s="17" t="s">
        <v>67</v>
      </c>
      <c r="E303" s="34"/>
      <c r="G303" s="18" t="str">
        <f>VLOOKUP(A303,LSO!A:D,4)</f>
        <v>S COW:Passed</v>
      </c>
      <c r="H303" s="19">
        <f>VLOOKUP(A303,LSO!A:E,5)</f>
        <v>46073</v>
      </c>
      <c r="I303" s="18" t="str">
        <f>VLOOKUP(A303,LSO!A:D,3)</f>
        <v>Boner</v>
      </c>
      <c r="J303" s="18" t="s">
        <v>151</v>
      </c>
      <c r="K303" s="18" t="s">
        <v>68</v>
      </c>
      <c r="L303" s="19">
        <v>46063</v>
      </c>
      <c r="M303" s="19">
        <v>46065</v>
      </c>
      <c r="N303" s="19" t="s">
        <v>841</v>
      </c>
      <c r="O303" s="21" t="s">
        <v>942</v>
      </c>
      <c r="P303" s="20"/>
      <c r="Q303" s="20">
        <v>46071</v>
      </c>
      <c r="R303" s="51">
        <v>46073</v>
      </c>
      <c r="S303" s="21"/>
      <c r="T303" s="21"/>
      <c r="U303" s="21"/>
      <c r="V303" s="50"/>
      <c r="W303" s="21"/>
      <c r="X303" s="20"/>
      <c r="Y303" s="20"/>
      <c r="Z303" s="20"/>
      <c r="AA303" s="20"/>
      <c r="AB303" s="50"/>
      <c r="AC303" s="50"/>
      <c r="AD303" s="21"/>
      <c r="AE303" s="21"/>
      <c r="AF303" s="21"/>
      <c r="AG303" s="18"/>
      <c r="AH303" s="18"/>
      <c r="AI303" s="21"/>
      <c r="AJ303" s="21"/>
    </row>
    <row r="304" spans="1:36" ht="34" x14ac:dyDescent="0.2">
      <c r="A304" s="40" t="s">
        <v>1095</v>
      </c>
      <c r="B304" s="12" t="s">
        <v>1096</v>
      </c>
      <c r="C304" s="17"/>
      <c r="D304" s="17" t="s">
        <v>67</v>
      </c>
      <c r="E304" s="58" t="s">
        <v>828</v>
      </c>
      <c r="F304" s="17" t="s">
        <v>67</v>
      </c>
      <c r="G304" s="18" t="str">
        <f>VLOOKUP(A304,LSO!A:D,4)</f>
        <v>S Failed Introduction 18-13-0-0-0</v>
      </c>
      <c r="H304" s="19">
        <f>VLOOKUP(A304,LSO!A:E,5)</f>
        <v>46065</v>
      </c>
      <c r="I304" s="18" t="str">
        <f>VLOOKUP(A304,LSO!A:D,3)</f>
        <v>Boner</v>
      </c>
      <c r="J304" s="18" t="s">
        <v>151</v>
      </c>
      <c r="K304" s="18" t="s">
        <v>10</v>
      </c>
      <c r="L304" s="19">
        <v>46063</v>
      </c>
      <c r="M304" s="19">
        <v>46065</v>
      </c>
      <c r="N304" s="57" t="s">
        <v>845</v>
      </c>
      <c r="O304" s="21"/>
      <c r="P304" s="20"/>
      <c r="Q304" s="20"/>
      <c r="R304" s="20"/>
      <c r="S304" s="21"/>
      <c r="T304" s="21"/>
      <c r="U304" s="21"/>
      <c r="V304" s="50"/>
      <c r="W304" s="21"/>
      <c r="X304" s="20"/>
      <c r="Y304" s="20"/>
      <c r="Z304" s="20"/>
      <c r="AA304" s="20"/>
      <c r="AB304" s="50"/>
      <c r="AC304" s="50"/>
      <c r="AD304" s="21"/>
      <c r="AE304" s="21"/>
      <c r="AF304" s="21"/>
      <c r="AG304" s="18"/>
      <c r="AH304" s="18"/>
      <c r="AI304" s="21"/>
      <c r="AJ304" s="21"/>
    </row>
    <row r="305" spans="1:36" ht="51" x14ac:dyDescent="0.2">
      <c r="A305" s="40" t="s">
        <v>1097</v>
      </c>
      <c r="B305" s="12" t="s">
        <v>1098</v>
      </c>
      <c r="C305" s="17"/>
      <c r="D305" s="17" t="s">
        <v>67</v>
      </c>
      <c r="E305" s="34"/>
      <c r="G305" s="18" t="str">
        <f>VLOOKUP(A305,LSO!A:D,4)</f>
        <v>S COW:Passed</v>
      </c>
      <c r="H305" s="19">
        <f>VLOOKUP(A305,LSO!A:E,5)</f>
        <v>46073</v>
      </c>
      <c r="I305" s="18" t="str">
        <f>VLOOKUP(A305,LSO!A:D,3)</f>
        <v>Scott</v>
      </c>
      <c r="J305" s="18" t="s">
        <v>151</v>
      </c>
      <c r="K305" s="18" t="s">
        <v>44</v>
      </c>
      <c r="L305" s="19">
        <v>46063</v>
      </c>
      <c r="M305" s="19">
        <v>46065</v>
      </c>
      <c r="N305" s="19" t="s">
        <v>827</v>
      </c>
      <c r="O305" s="21" t="s">
        <v>1482</v>
      </c>
      <c r="P305" s="20"/>
      <c r="Q305" s="50">
        <v>46072</v>
      </c>
      <c r="R305" s="51">
        <v>46073</v>
      </c>
      <c r="S305" s="21"/>
      <c r="T305" s="21"/>
      <c r="U305" s="21"/>
      <c r="V305" s="50"/>
      <c r="W305" s="21"/>
      <c r="X305" s="20"/>
      <c r="Y305" s="20"/>
      <c r="Z305" s="20"/>
      <c r="AA305" s="20"/>
      <c r="AB305" s="50"/>
      <c r="AC305" s="50"/>
      <c r="AD305" s="21"/>
      <c r="AE305" s="21"/>
      <c r="AF305" s="21"/>
      <c r="AG305" s="18"/>
      <c r="AH305" s="18"/>
      <c r="AI305" s="21"/>
      <c r="AJ305" s="21"/>
    </row>
    <row r="306" spans="1:36" ht="34" x14ac:dyDescent="0.2">
      <c r="A306" s="40" t="s">
        <v>1099</v>
      </c>
      <c r="B306" s="12" t="s">
        <v>1100</v>
      </c>
      <c r="C306" s="17"/>
      <c r="D306" s="17" t="s">
        <v>67</v>
      </c>
      <c r="E306" s="34"/>
      <c r="G306" s="18" t="str">
        <f>VLOOKUP(A306,LSO!A:D,4)</f>
        <v>S 2nd Reading:Passed</v>
      </c>
      <c r="H306" s="19">
        <f>VLOOKUP(A306,LSO!A:E,5)</f>
        <v>46073</v>
      </c>
      <c r="I306" s="18" t="str">
        <f>VLOOKUP(A306,LSO!A:D,3)</f>
        <v>Jones</v>
      </c>
      <c r="J306" s="18" t="s">
        <v>151</v>
      </c>
      <c r="K306" s="18" t="s">
        <v>55</v>
      </c>
      <c r="L306" s="19">
        <v>46063</v>
      </c>
      <c r="M306" s="19">
        <v>46065</v>
      </c>
      <c r="N306" s="19" t="s">
        <v>820</v>
      </c>
      <c r="O306" s="21" t="s">
        <v>944</v>
      </c>
      <c r="P306" s="20" t="s">
        <v>1042</v>
      </c>
      <c r="Q306" s="20">
        <v>46072</v>
      </c>
      <c r="R306" s="50">
        <v>46072</v>
      </c>
      <c r="S306" s="50">
        <v>46073</v>
      </c>
      <c r="T306" s="21"/>
      <c r="U306" s="21"/>
      <c r="V306" s="50"/>
      <c r="W306" s="21"/>
      <c r="X306" s="20"/>
      <c r="Y306" s="20"/>
      <c r="Z306" s="20"/>
      <c r="AA306" s="20"/>
      <c r="AB306" s="50"/>
      <c r="AC306" s="50"/>
      <c r="AD306" s="21"/>
      <c r="AE306" s="21"/>
      <c r="AF306" s="21"/>
      <c r="AG306" s="18"/>
      <c r="AH306" s="18"/>
      <c r="AI306" s="21"/>
      <c r="AJ306" s="21"/>
    </row>
    <row r="307" spans="1:36" ht="34" x14ac:dyDescent="0.2">
      <c r="A307" s="40" t="s">
        <v>1101</v>
      </c>
      <c r="B307" s="12" t="s">
        <v>1102</v>
      </c>
      <c r="C307" s="17"/>
      <c r="D307" s="17" t="s">
        <v>67</v>
      </c>
      <c r="E307" s="34"/>
      <c r="G307" s="18" t="str">
        <f>VLOOKUP(A307,LSO!A:D,4)</f>
        <v>S COW:Passed</v>
      </c>
      <c r="H307" s="19">
        <f>VLOOKUP(A307,LSO!A:E,5)</f>
        <v>46073</v>
      </c>
      <c r="I307" s="18" t="str">
        <f>VLOOKUP(A307,LSO!A:D,3)</f>
        <v>Biteman</v>
      </c>
      <c r="J307" s="18" t="s">
        <v>151</v>
      </c>
      <c r="K307" s="18" t="s">
        <v>61</v>
      </c>
      <c r="L307" s="19">
        <v>46063</v>
      </c>
      <c r="M307" s="19">
        <v>46065</v>
      </c>
      <c r="N307" s="19" t="s">
        <v>819</v>
      </c>
      <c r="O307" s="21" t="s">
        <v>941</v>
      </c>
      <c r="P307" s="20" t="s">
        <v>1042</v>
      </c>
      <c r="Q307" s="20">
        <v>46069</v>
      </c>
      <c r="R307" s="51">
        <v>46073</v>
      </c>
      <c r="S307" s="21"/>
      <c r="T307" s="21"/>
      <c r="U307" s="21"/>
      <c r="V307" s="50"/>
      <c r="W307" s="21"/>
      <c r="X307" s="20"/>
      <c r="Y307" s="20"/>
      <c r="Z307" s="20"/>
      <c r="AA307" s="20"/>
      <c r="AB307" s="50"/>
      <c r="AC307" s="50"/>
      <c r="AD307" s="21"/>
      <c r="AE307" s="21"/>
      <c r="AF307" s="21"/>
      <c r="AG307" s="18"/>
      <c r="AH307" s="18"/>
      <c r="AI307" s="21"/>
      <c r="AJ307" s="21"/>
    </row>
    <row r="308" spans="1:36" ht="34" x14ac:dyDescent="0.2">
      <c r="A308" s="40" t="s">
        <v>1103</v>
      </c>
      <c r="B308" s="12" t="s">
        <v>1104</v>
      </c>
      <c r="C308" s="17"/>
      <c r="D308" s="17" t="s">
        <v>67</v>
      </c>
      <c r="E308" s="34"/>
      <c r="G308" s="18" t="str">
        <f>VLOOKUP(A308,LSO!A:D,4)</f>
        <v>H Received for Introduction</v>
      </c>
      <c r="H308" s="19">
        <f>VLOOKUP(A308,LSO!A:E,5)</f>
        <v>46073</v>
      </c>
      <c r="I308" s="18" t="str">
        <f>VLOOKUP(A308,LSO!A:D,3)</f>
        <v>Nethercott</v>
      </c>
      <c r="J308" s="18" t="s">
        <v>151</v>
      </c>
      <c r="K308" s="18" t="s">
        <v>59</v>
      </c>
      <c r="L308" s="19">
        <v>46063</v>
      </c>
      <c r="M308" s="19">
        <v>46065</v>
      </c>
      <c r="N308" s="19" t="s">
        <v>819</v>
      </c>
      <c r="O308" s="21" t="s">
        <v>941</v>
      </c>
      <c r="P308" s="20" t="s">
        <v>1042</v>
      </c>
      <c r="Q308" s="20">
        <v>46070</v>
      </c>
      <c r="R308" s="20">
        <v>46071</v>
      </c>
      <c r="S308" s="50">
        <v>46072</v>
      </c>
      <c r="T308" s="50">
        <v>46073</v>
      </c>
      <c r="U308" s="21" t="s">
        <v>819</v>
      </c>
      <c r="V308" s="50"/>
      <c r="W308" s="21"/>
      <c r="X308" s="20"/>
      <c r="Y308" s="20"/>
      <c r="Z308" s="20"/>
      <c r="AA308" s="20"/>
      <c r="AB308" s="50"/>
      <c r="AC308" s="50"/>
      <c r="AD308" s="21"/>
      <c r="AE308" s="21"/>
      <c r="AF308" s="21"/>
      <c r="AG308" s="18"/>
      <c r="AH308" s="18"/>
      <c r="AI308" s="21"/>
      <c r="AJ308" s="21"/>
    </row>
    <row r="309" spans="1:36" ht="17" x14ac:dyDescent="0.2">
      <c r="A309" s="40" t="s">
        <v>1105</v>
      </c>
      <c r="B309" s="12" t="s">
        <v>1106</v>
      </c>
      <c r="C309" s="17"/>
      <c r="D309" s="17" t="s">
        <v>67</v>
      </c>
      <c r="E309" s="58" t="s">
        <v>828</v>
      </c>
      <c r="F309" s="17" t="s">
        <v>67</v>
      </c>
      <c r="G309" s="18" t="str">
        <f>VLOOKUP(A309,LSO!A:D,4)</f>
        <v>S Failed Introduction 9-22-0-0-0</v>
      </c>
      <c r="H309" s="19">
        <f>VLOOKUP(A309,LSO!A:E,5)</f>
        <v>46065</v>
      </c>
      <c r="I309" s="18" t="str">
        <f>VLOOKUP(A309,LSO!A:D,3)</f>
        <v>Laursen, D</v>
      </c>
      <c r="J309" s="18" t="s">
        <v>151</v>
      </c>
      <c r="K309" s="18" t="s">
        <v>61</v>
      </c>
      <c r="L309" s="19">
        <v>46063</v>
      </c>
      <c r="M309" s="19">
        <v>46065</v>
      </c>
      <c r="N309" s="57" t="s">
        <v>1359</v>
      </c>
      <c r="O309" s="21"/>
      <c r="P309" s="20"/>
      <c r="Q309" s="20"/>
      <c r="R309" s="20"/>
      <c r="S309" s="21"/>
      <c r="T309" s="21"/>
      <c r="U309" s="21"/>
      <c r="V309" s="50"/>
      <c r="W309" s="21"/>
      <c r="X309" s="20"/>
      <c r="Y309" s="20"/>
      <c r="Z309" s="20"/>
      <c r="AA309" s="20"/>
      <c r="AB309" s="50"/>
      <c r="AC309" s="50"/>
      <c r="AD309" s="21"/>
      <c r="AE309" s="21"/>
      <c r="AF309" s="21"/>
      <c r="AG309" s="18"/>
      <c r="AH309" s="18"/>
      <c r="AI309" s="21"/>
      <c r="AJ309" s="21"/>
    </row>
    <row r="310" spans="1:36" ht="51" x14ac:dyDescent="0.2">
      <c r="A310" s="40" t="s">
        <v>1107</v>
      </c>
      <c r="B310" s="12" t="s">
        <v>1108</v>
      </c>
      <c r="C310" s="17"/>
      <c r="D310" s="17" t="s">
        <v>67</v>
      </c>
      <c r="E310" s="34"/>
      <c r="G310" s="18" t="str">
        <f>VLOOKUP(A310,LSO!A:D,4)</f>
        <v>S COW:Passed</v>
      </c>
      <c r="H310" s="19">
        <f>VLOOKUP(A310,LSO!A:E,5)</f>
        <v>46073</v>
      </c>
      <c r="I310" s="18" t="str">
        <f>VLOOKUP(A310,LSO!A:D,3)</f>
        <v>Boner</v>
      </c>
      <c r="J310" s="18" t="s">
        <v>151</v>
      </c>
      <c r="K310" s="18" t="s">
        <v>48</v>
      </c>
      <c r="L310" s="19">
        <v>46063</v>
      </c>
      <c r="M310" s="19">
        <v>46065</v>
      </c>
      <c r="N310" s="19" t="s">
        <v>821</v>
      </c>
      <c r="O310" s="21" t="s">
        <v>1482</v>
      </c>
      <c r="P310" s="20"/>
      <c r="Q310" s="50">
        <v>46072</v>
      </c>
      <c r="R310" s="51">
        <v>46073</v>
      </c>
      <c r="S310" s="21"/>
      <c r="T310" s="21"/>
      <c r="U310" s="21"/>
      <c r="V310" s="50"/>
      <c r="W310" s="21"/>
      <c r="X310" s="20"/>
      <c r="Y310" s="20"/>
      <c r="Z310" s="20"/>
      <c r="AA310" s="20"/>
      <c r="AB310" s="50"/>
      <c r="AC310" s="50"/>
      <c r="AD310" s="21"/>
      <c r="AE310" s="21"/>
      <c r="AF310" s="21"/>
      <c r="AG310" s="18"/>
      <c r="AH310" s="18"/>
      <c r="AI310" s="21"/>
      <c r="AJ310" s="21"/>
    </row>
    <row r="311" spans="1:36" ht="17" x14ac:dyDescent="0.2">
      <c r="A311" s="40" t="s">
        <v>1109</v>
      </c>
      <c r="B311" s="12" t="s">
        <v>1110</v>
      </c>
      <c r="C311" s="17"/>
      <c r="D311" s="17" t="s">
        <v>67</v>
      </c>
      <c r="E311" s="34"/>
      <c r="G311" s="18" t="str">
        <f>VLOOKUP(A311,LSO!A:D,4)</f>
        <v>S COW:Passed</v>
      </c>
      <c r="H311" s="19">
        <f>VLOOKUP(A311,LSO!A:E,5)</f>
        <v>46073</v>
      </c>
      <c r="I311" s="18" t="str">
        <f>VLOOKUP(A311,LSO!A:D,3)</f>
        <v>Hicks</v>
      </c>
      <c r="J311" s="18" t="s">
        <v>151</v>
      </c>
      <c r="K311" s="18" t="s">
        <v>45</v>
      </c>
      <c r="L311" s="19">
        <v>46063</v>
      </c>
      <c r="M311" s="19">
        <v>46065</v>
      </c>
      <c r="N311" s="19" t="s">
        <v>823</v>
      </c>
      <c r="O311" s="21" t="s">
        <v>943</v>
      </c>
      <c r="P311" s="20"/>
      <c r="Q311" s="50">
        <v>46072</v>
      </c>
      <c r="R311" s="51">
        <v>46073</v>
      </c>
      <c r="S311" s="21"/>
      <c r="T311" s="21"/>
      <c r="U311" s="21"/>
      <c r="V311" s="50"/>
      <c r="W311" s="21"/>
      <c r="X311" s="20"/>
      <c r="Y311" s="20"/>
      <c r="Z311" s="20"/>
      <c r="AA311" s="20"/>
      <c r="AB311" s="50"/>
      <c r="AC311" s="50"/>
      <c r="AD311" s="21"/>
      <c r="AE311" s="21"/>
      <c r="AF311" s="21"/>
      <c r="AG311" s="18"/>
      <c r="AH311" s="18"/>
      <c r="AI311" s="21"/>
      <c r="AJ311" s="21"/>
    </row>
    <row r="312" spans="1:36" ht="17" x14ac:dyDescent="0.2">
      <c r="A312" s="40" t="s">
        <v>1111</v>
      </c>
      <c r="B312" s="12" t="s">
        <v>1112</v>
      </c>
      <c r="C312" s="17"/>
      <c r="D312" s="17" t="s">
        <v>67</v>
      </c>
      <c r="E312" s="34"/>
      <c r="G312" s="18" t="str">
        <f>VLOOKUP(A312,LSO!A:D,4)</f>
        <v>S COW:Passed</v>
      </c>
      <c r="H312" s="19">
        <f>VLOOKUP(A312,LSO!A:E,5)</f>
        <v>46073</v>
      </c>
      <c r="I312" s="18" t="str">
        <f>VLOOKUP(A312,LSO!A:D,3)</f>
        <v>Kolb</v>
      </c>
      <c r="J312" s="18" t="s">
        <v>151</v>
      </c>
      <c r="K312" s="18" t="s">
        <v>191</v>
      </c>
      <c r="L312" s="19">
        <v>46063</v>
      </c>
      <c r="M312" s="19">
        <v>46065</v>
      </c>
      <c r="N312" s="19" t="s">
        <v>823</v>
      </c>
      <c r="O312" s="21" t="s">
        <v>944</v>
      </c>
      <c r="P312" s="20"/>
      <c r="Q312" s="50">
        <v>46072</v>
      </c>
      <c r="R312" s="51">
        <v>46073</v>
      </c>
      <c r="S312" s="21"/>
      <c r="T312" s="21"/>
      <c r="U312" s="21"/>
      <c r="V312" s="50"/>
      <c r="W312" s="21"/>
      <c r="X312" s="20"/>
      <c r="Y312" s="20"/>
      <c r="Z312" s="20"/>
      <c r="AA312" s="20"/>
      <c r="AB312" s="50"/>
      <c r="AC312" s="50"/>
      <c r="AD312" s="21"/>
      <c r="AE312" s="21"/>
      <c r="AF312" s="21"/>
      <c r="AG312" s="18"/>
      <c r="AH312" s="18"/>
      <c r="AI312" s="21"/>
      <c r="AJ312" s="21"/>
    </row>
    <row r="313" spans="1:36" ht="34" x14ac:dyDescent="0.2">
      <c r="A313" s="40" t="s">
        <v>1113</v>
      </c>
      <c r="B313" s="12" t="s">
        <v>1114</v>
      </c>
      <c r="C313" s="17"/>
      <c r="D313" s="17" t="s">
        <v>67</v>
      </c>
      <c r="E313" s="58" t="s">
        <v>209</v>
      </c>
      <c r="F313" s="59" t="s">
        <v>67</v>
      </c>
      <c r="G313" s="18" t="str">
        <f>VLOOKUP(A313,LSO!A:D,4)</f>
        <v>S No report prior to CoW Cutoff</v>
      </c>
      <c r="H313" s="19">
        <f>VLOOKUP(A313,LSO!A:E,5)</f>
        <v>46072</v>
      </c>
      <c r="I313" s="18" t="str">
        <f>VLOOKUP(A313,LSO!A:D,3)</f>
        <v>Kolb</v>
      </c>
      <c r="J313" s="18" t="s">
        <v>151</v>
      </c>
      <c r="K313" s="18" t="s">
        <v>59</v>
      </c>
      <c r="L313" s="19">
        <v>46063</v>
      </c>
      <c r="M313" s="19">
        <v>46065</v>
      </c>
      <c r="N313" s="19" t="s">
        <v>820</v>
      </c>
      <c r="O313" s="21" t="s">
        <v>945</v>
      </c>
      <c r="P313" s="62" t="s">
        <v>1230</v>
      </c>
      <c r="Q313" s="20"/>
      <c r="R313" s="20"/>
      <c r="S313" s="21"/>
      <c r="T313" s="21"/>
      <c r="U313" s="21"/>
      <c r="V313" s="50"/>
      <c r="W313" s="21"/>
      <c r="X313" s="20"/>
      <c r="Y313" s="20"/>
      <c r="Z313" s="20"/>
      <c r="AA313" s="20"/>
      <c r="AB313" s="50"/>
      <c r="AC313" s="50"/>
      <c r="AD313" s="21"/>
      <c r="AE313" s="21"/>
      <c r="AF313" s="21"/>
      <c r="AG313" s="18"/>
      <c r="AH313" s="18"/>
      <c r="AI313" s="21"/>
      <c r="AJ313" s="21"/>
    </row>
    <row r="314" spans="1:36" ht="34" x14ac:dyDescent="0.2">
      <c r="A314" s="40" t="s">
        <v>1115</v>
      </c>
      <c r="B314" s="12" t="s">
        <v>1116</v>
      </c>
      <c r="C314" s="17"/>
      <c r="D314" s="17" t="s">
        <v>67</v>
      </c>
      <c r="E314" s="34"/>
      <c r="G314" s="18" t="str">
        <f>VLOOKUP(A314,LSO!A:D,4)</f>
        <v>S COW:Passed</v>
      </c>
      <c r="H314" s="19">
        <f>VLOOKUP(A314,LSO!A:E,5)</f>
        <v>46073</v>
      </c>
      <c r="I314" s="18" t="str">
        <f>VLOOKUP(A314,LSO!A:D,3)</f>
        <v>Crago</v>
      </c>
      <c r="J314" s="18" t="s">
        <v>151</v>
      </c>
      <c r="K314" s="18" t="s">
        <v>60</v>
      </c>
      <c r="L314" s="19">
        <v>46063</v>
      </c>
      <c r="M314" s="19">
        <v>46065</v>
      </c>
      <c r="N314" s="19" t="s">
        <v>841</v>
      </c>
      <c r="O314" s="21" t="s">
        <v>942</v>
      </c>
      <c r="P314" s="20" t="s">
        <v>1401</v>
      </c>
      <c r="Q314" s="20">
        <v>46069</v>
      </c>
      <c r="R314" s="51">
        <v>46073</v>
      </c>
      <c r="S314" s="21"/>
      <c r="T314" s="21"/>
      <c r="U314" s="21"/>
      <c r="V314" s="50"/>
      <c r="W314" s="21"/>
      <c r="X314" s="20"/>
      <c r="Y314" s="20"/>
      <c r="Z314" s="20"/>
      <c r="AA314" s="20"/>
      <c r="AB314" s="50"/>
      <c r="AC314" s="50"/>
      <c r="AD314" s="21"/>
      <c r="AE314" s="21"/>
      <c r="AF314" s="21"/>
      <c r="AG314" s="18"/>
      <c r="AH314" s="18"/>
      <c r="AI314" s="21"/>
      <c r="AJ314" s="21"/>
    </row>
    <row r="315" spans="1:36" ht="34" x14ac:dyDescent="0.2">
      <c r="A315" s="40" t="s">
        <v>1117</v>
      </c>
      <c r="B315" s="12" t="s">
        <v>1118</v>
      </c>
      <c r="C315" s="17"/>
      <c r="D315" s="17" t="s">
        <v>67</v>
      </c>
      <c r="E315" s="58" t="s">
        <v>209</v>
      </c>
      <c r="F315" s="59" t="s">
        <v>67</v>
      </c>
      <c r="G315" s="18" t="str">
        <f>VLOOKUP(A315,LSO!A:D,4)</f>
        <v>S No report prior to CoW Cutoff</v>
      </c>
      <c r="H315" s="19">
        <f>VLOOKUP(A315,LSO!A:E,5)</f>
        <v>46072</v>
      </c>
      <c r="I315" s="18" t="str">
        <f>VLOOKUP(A315,LSO!A:D,3)</f>
        <v>McKeown</v>
      </c>
      <c r="J315" s="18" t="s">
        <v>151</v>
      </c>
      <c r="K315" s="18" t="s">
        <v>60</v>
      </c>
      <c r="L315" s="19">
        <v>46063</v>
      </c>
      <c r="M315" s="19">
        <v>46065</v>
      </c>
      <c r="N315" s="19" t="s">
        <v>824</v>
      </c>
      <c r="O315" s="21" t="s">
        <v>942</v>
      </c>
      <c r="P315" s="62"/>
      <c r="Q315" s="20"/>
      <c r="R315" s="20"/>
      <c r="S315" s="21"/>
      <c r="T315" s="21"/>
      <c r="U315" s="21"/>
      <c r="V315" s="50"/>
      <c r="W315" s="21"/>
      <c r="X315" s="20"/>
      <c r="Y315" s="20"/>
      <c r="Z315" s="20"/>
      <c r="AA315" s="20"/>
      <c r="AB315" s="50"/>
      <c r="AC315" s="50"/>
      <c r="AD315" s="21"/>
      <c r="AE315" s="21"/>
      <c r="AF315" s="21"/>
      <c r="AG315" s="18"/>
      <c r="AH315" s="18"/>
      <c r="AI315" s="21"/>
      <c r="AJ315" s="21"/>
    </row>
    <row r="316" spans="1:36" ht="34" x14ac:dyDescent="0.2">
      <c r="A316" s="40" t="s">
        <v>1119</v>
      </c>
      <c r="B316" s="12" t="s">
        <v>1120</v>
      </c>
      <c r="C316" s="17"/>
      <c r="D316" s="17" t="s">
        <v>67</v>
      </c>
      <c r="E316" s="60" t="s">
        <v>104</v>
      </c>
      <c r="G316" s="18" t="str">
        <f>VLOOKUP(A316,LSO!A:D,4)</f>
        <v>S Did not Consider for Introduction Vote</v>
      </c>
      <c r="H316" s="19">
        <f>VLOOKUP(A316,LSO!A:E,5)</f>
        <v>46066</v>
      </c>
      <c r="I316" s="18" t="str">
        <f>VLOOKUP(A316,LSO!A:D,3)</f>
        <v>Anderson</v>
      </c>
      <c r="J316" s="18" t="s">
        <v>151</v>
      </c>
      <c r="K316" s="18" t="s">
        <v>376</v>
      </c>
      <c r="L316" s="19">
        <v>46063</v>
      </c>
      <c r="M316" s="19"/>
      <c r="N316" s="19"/>
      <c r="O316" s="21"/>
      <c r="P316" s="20"/>
      <c r="Q316" s="20"/>
      <c r="R316" s="20"/>
      <c r="S316" s="21"/>
      <c r="T316" s="21"/>
      <c r="U316" s="21"/>
      <c r="V316" s="50"/>
      <c r="W316" s="21"/>
      <c r="X316" s="20"/>
      <c r="Y316" s="20"/>
      <c r="Z316" s="20"/>
      <c r="AA316" s="20"/>
      <c r="AB316" s="50"/>
      <c r="AC316" s="50"/>
      <c r="AD316" s="21"/>
      <c r="AE316" s="21"/>
      <c r="AF316" s="21"/>
      <c r="AG316" s="18"/>
      <c r="AH316" s="18"/>
      <c r="AI316" s="21"/>
      <c r="AJ316" s="21"/>
    </row>
    <row r="317" spans="1:36" ht="34" x14ac:dyDescent="0.2">
      <c r="A317" s="40" t="s">
        <v>1122</v>
      </c>
      <c r="B317" s="12" t="s">
        <v>1123</v>
      </c>
      <c r="C317" s="17"/>
      <c r="D317" s="17" t="s">
        <v>67</v>
      </c>
      <c r="E317" s="34"/>
      <c r="G317" s="18" t="str">
        <f>VLOOKUP(A317,LSO!A:D,4)</f>
        <v>S COW:Passed</v>
      </c>
      <c r="H317" s="19">
        <f>VLOOKUP(A317,LSO!A:E,5)</f>
        <v>46073</v>
      </c>
      <c r="I317" s="18" t="str">
        <f>VLOOKUP(A317,LSO!A:D,3)</f>
        <v>Crum</v>
      </c>
      <c r="J317" s="18" t="s">
        <v>151</v>
      </c>
      <c r="K317" s="18" t="s">
        <v>383</v>
      </c>
      <c r="L317" s="19">
        <v>46063</v>
      </c>
      <c r="M317" s="19">
        <v>46065</v>
      </c>
      <c r="N317" s="19" t="s">
        <v>819</v>
      </c>
      <c r="O317" s="21" t="s">
        <v>944</v>
      </c>
      <c r="P317" s="20"/>
      <c r="Q317" s="50">
        <v>46072</v>
      </c>
      <c r="R317" s="51">
        <v>46073</v>
      </c>
      <c r="S317" s="21"/>
      <c r="T317" s="21"/>
      <c r="U317" s="21"/>
      <c r="V317" s="50"/>
      <c r="W317" s="21"/>
      <c r="X317" s="20"/>
      <c r="Y317" s="20"/>
      <c r="Z317" s="20"/>
      <c r="AA317" s="20"/>
      <c r="AB317" s="50"/>
      <c r="AC317" s="50"/>
      <c r="AD317" s="21"/>
      <c r="AE317" s="21"/>
      <c r="AF317" s="21"/>
      <c r="AG317" s="18"/>
      <c r="AH317" s="18"/>
      <c r="AI317" s="21"/>
      <c r="AJ317" s="21"/>
    </row>
    <row r="318" spans="1:36" ht="34" x14ac:dyDescent="0.2">
      <c r="A318" s="40" t="s">
        <v>1244</v>
      </c>
      <c r="B318" s="12" t="s">
        <v>1245</v>
      </c>
      <c r="C318" s="17"/>
      <c r="D318" s="17" t="s">
        <v>67</v>
      </c>
      <c r="E318" s="34"/>
      <c r="G318" s="18" t="str">
        <f>VLOOKUP(A318,LSO!A:D,4)</f>
        <v>S COW:Passed</v>
      </c>
      <c r="H318" s="19">
        <f>VLOOKUP(A318,LSO!A:E,5)</f>
        <v>46073</v>
      </c>
      <c r="I318" s="18" t="str">
        <f>VLOOKUP(A318,LSO!A:D,3)</f>
        <v>Pappas</v>
      </c>
      <c r="J318" s="18" t="s">
        <v>151</v>
      </c>
      <c r="K318" s="18" t="s">
        <v>383</v>
      </c>
      <c r="L318" s="19">
        <v>46064</v>
      </c>
      <c r="M318" s="19">
        <v>46066</v>
      </c>
      <c r="N318" s="19" t="s">
        <v>823</v>
      </c>
      <c r="O318" s="21" t="s">
        <v>942</v>
      </c>
      <c r="P318" s="20"/>
      <c r="Q318" s="20">
        <v>46070</v>
      </c>
      <c r="R318" s="51">
        <v>46073</v>
      </c>
      <c r="S318" s="21"/>
      <c r="T318" s="21"/>
      <c r="U318" s="21"/>
      <c r="V318" s="50"/>
      <c r="W318" s="21"/>
      <c r="X318" s="20"/>
      <c r="Y318" s="20"/>
      <c r="Z318" s="20"/>
      <c r="AA318" s="20"/>
      <c r="AB318" s="50"/>
      <c r="AC318" s="50"/>
      <c r="AD318" s="21"/>
      <c r="AE318" s="21"/>
      <c r="AF318" s="21"/>
      <c r="AG318" s="18"/>
      <c r="AH318" s="18"/>
      <c r="AI318" s="21"/>
      <c r="AJ318" s="21"/>
    </row>
    <row r="319" spans="1:36" ht="34" x14ac:dyDescent="0.2">
      <c r="A319" s="40" t="s">
        <v>1262</v>
      </c>
      <c r="B319" s="12" t="s">
        <v>1263</v>
      </c>
      <c r="C319" s="17"/>
      <c r="D319" s="17" t="s">
        <v>67</v>
      </c>
      <c r="E319" s="58" t="s">
        <v>1468</v>
      </c>
      <c r="F319" s="59" t="s">
        <v>67</v>
      </c>
      <c r="G319" s="18" t="str">
        <f>VLOOKUP(A319,LSO!A:D,4)</f>
        <v>S COW:Failed 9-17-5-0-0</v>
      </c>
      <c r="H319" s="19">
        <f>VLOOKUP(A319,LSO!A:E,5)</f>
        <v>46073</v>
      </c>
      <c r="I319" s="18" t="str">
        <f>VLOOKUP(A319,LSO!A:D,3)</f>
        <v>Ide</v>
      </c>
      <c r="J319" s="18" t="s">
        <v>151</v>
      </c>
      <c r="K319" s="18" t="s">
        <v>383</v>
      </c>
      <c r="L319" s="19">
        <v>46064</v>
      </c>
      <c r="M319" s="19">
        <v>46066</v>
      </c>
      <c r="N319" s="19" t="s">
        <v>825</v>
      </c>
      <c r="O319" s="21" t="s">
        <v>1441</v>
      </c>
      <c r="P319" s="20"/>
      <c r="Q319" s="50">
        <v>46072</v>
      </c>
      <c r="R319" s="62" t="s">
        <v>1502</v>
      </c>
      <c r="S319" s="21"/>
      <c r="T319" s="21"/>
      <c r="U319" s="21"/>
      <c r="V319" s="50"/>
      <c r="W319" s="21"/>
      <c r="X319" s="20"/>
      <c r="Y319" s="20"/>
      <c r="Z319" s="20"/>
      <c r="AA319" s="20"/>
      <c r="AB319" s="50"/>
      <c r="AC319" s="50"/>
      <c r="AD319" s="21"/>
      <c r="AE319" s="21"/>
      <c r="AF319" s="21"/>
      <c r="AG319" s="18"/>
      <c r="AH319" s="18"/>
      <c r="AI319" s="21"/>
      <c r="AJ319" s="21"/>
    </row>
    <row r="320" spans="1:36" ht="34" x14ac:dyDescent="0.2">
      <c r="A320" s="40" t="s">
        <v>1264</v>
      </c>
      <c r="B320" s="12" t="s">
        <v>1265</v>
      </c>
      <c r="C320" s="17"/>
      <c r="D320" s="17" t="s">
        <v>67</v>
      </c>
      <c r="E320" s="34"/>
      <c r="G320" s="18" t="str">
        <f>VLOOKUP(A320,LSO!A:D,4)</f>
        <v>S 2nd Reading:Passed</v>
      </c>
      <c r="H320" s="19">
        <f>VLOOKUP(A320,LSO!A:E,5)</f>
        <v>46073</v>
      </c>
      <c r="I320" s="18" t="str">
        <f>VLOOKUP(A320,LSO!A:D,3)</f>
        <v>Hicks</v>
      </c>
      <c r="J320" s="18" t="s">
        <v>151</v>
      </c>
      <c r="K320" s="18" t="s">
        <v>39</v>
      </c>
      <c r="L320" s="19">
        <v>46064</v>
      </c>
      <c r="M320" s="19">
        <v>46066</v>
      </c>
      <c r="N320" s="19" t="s">
        <v>824</v>
      </c>
      <c r="O320" s="21" t="s">
        <v>941</v>
      </c>
      <c r="P320" s="20" t="s">
        <v>1231</v>
      </c>
      <c r="Q320" s="20">
        <v>46069</v>
      </c>
      <c r="R320" s="50">
        <v>46072</v>
      </c>
      <c r="S320" s="50">
        <v>46073</v>
      </c>
      <c r="T320" s="21"/>
      <c r="U320" s="21"/>
      <c r="V320" s="50"/>
      <c r="W320" s="21"/>
      <c r="X320" s="20"/>
      <c r="Y320" s="20"/>
      <c r="Z320" s="20"/>
      <c r="AA320" s="20"/>
      <c r="AB320" s="50"/>
      <c r="AC320" s="50"/>
      <c r="AD320" s="21"/>
      <c r="AE320" s="21"/>
      <c r="AF320" s="21"/>
      <c r="AG320" s="18"/>
      <c r="AH320" s="18"/>
      <c r="AI320" s="21"/>
      <c r="AJ320" s="21"/>
    </row>
    <row r="321" spans="1:36" ht="34" x14ac:dyDescent="0.2">
      <c r="A321" s="40" t="s">
        <v>1266</v>
      </c>
      <c r="B321" s="12" t="s">
        <v>1267</v>
      </c>
      <c r="C321" s="17"/>
      <c r="D321" s="17" t="s">
        <v>67</v>
      </c>
      <c r="E321" s="58" t="s">
        <v>209</v>
      </c>
      <c r="F321" s="59" t="s">
        <v>67</v>
      </c>
      <c r="G321" s="18" t="str">
        <f>VLOOKUP(A321,LSO!A:D,4)</f>
        <v>S No report prior to CoW Cutoff</v>
      </c>
      <c r="H321" s="19">
        <f>VLOOKUP(A321,LSO!A:E,5)</f>
        <v>46072</v>
      </c>
      <c r="I321" s="18" t="str">
        <f>VLOOKUP(A321,LSO!A:D,3)</f>
        <v>Dockstader</v>
      </c>
      <c r="J321" s="18" t="s">
        <v>151</v>
      </c>
      <c r="K321" s="18" t="s">
        <v>51</v>
      </c>
      <c r="L321" s="19">
        <v>46064</v>
      </c>
      <c r="M321" s="19">
        <v>46066</v>
      </c>
      <c r="N321" s="19" t="s">
        <v>821</v>
      </c>
      <c r="O321" s="21" t="s">
        <v>941</v>
      </c>
      <c r="P321" s="62"/>
      <c r="Q321" s="20"/>
      <c r="R321" s="20"/>
      <c r="S321" s="21"/>
      <c r="T321" s="21"/>
      <c r="U321" s="21"/>
      <c r="V321" s="50"/>
      <c r="W321" s="21"/>
      <c r="X321" s="20"/>
      <c r="Y321" s="20"/>
      <c r="Z321" s="20"/>
      <c r="AA321" s="20"/>
      <c r="AB321" s="50"/>
      <c r="AC321" s="50"/>
      <c r="AD321" s="21"/>
      <c r="AE321" s="21"/>
      <c r="AF321" s="21"/>
      <c r="AG321" s="18"/>
      <c r="AH321" s="18"/>
      <c r="AI321" s="21"/>
      <c r="AJ321" s="21"/>
    </row>
    <row r="322" spans="1:36" ht="34" x14ac:dyDescent="0.2">
      <c r="A322" s="40" t="s">
        <v>1268</v>
      </c>
      <c r="B322" s="12" t="s">
        <v>1269</v>
      </c>
      <c r="C322" s="17"/>
      <c r="D322" s="17" t="s">
        <v>67</v>
      </c>
      <c r="E322" s="34"/>
      <c r="G322" s="18" t="str">
        <f>VLOOKUP(A322,LSO!A:D,4)</f>
        <v>S COW:Passed</v>
      </c>
      <c r="H322" s="19">
        <f>VLOOKUP(A322,LSO!A:E,5)</f>
        <v>46073</v>
      </c>
      <c r="I322" s="18" t="str">
        <f>VLOOKUP(A322,LSO!A:D,3)</f>
        <v>Dockstader</v>
      </c>
      <c r="J322" s="18" t="s">
        <v>151</v>
      </c>
      <c r="K322" s="18" t="s">
        <v>55</v>
      </c>
      <c r="L322" s="19">
        <v>46064</v>
      </c>
      <c r="M322" s="19">
        <v>46066</v>
      </c>
      <c r="N322" s="19" t="s">
        <v>841</v>
      </c>
      <c r="O322" s="21" t="s">
        <v>837</v>
      </c>
      <c r="P322" s="20"/>
      <c r="Q322" s="50">
        <v>46072</v>
      </c>
      <c r="R322" s="51">
        <v>46073</v>
      </c>
      <c r="S322" s="21"/>
      <c r="T322" s="21"/>
      <c r="U322" s="21"/>
      <c r="V322" s="50"/>
      <c r="W322" s="21"/>
      <c r="X322" s="20"/>
      <c r="Y322" s="20"/>
      <c r="Z322" s="20"/>
      <c r="AA322" s="20"/>
      <c r="AB322" s="50"/>
      <c r="AC322" s="50"/>
      <c r="AD322" s="21"/>
      <c r="AE322" s="21"/>
      <c r="AF322" s="21"/>
      <c r="AG322" s="18"/>
      <c r="AH322" s="18"/>
      <c r="AI322" s="21"/>
      <c r="AJ322" s="21"/>
    </row>
    <row r="323" spans="1:36" ht="34" x14ac:dyDescent="0.2">
      <c r="A323" s="40" t="s">
        <v>1270</v>
      </c>
      <c r="B323" s="12" t="s">
        <v>1271</v>
      </c>
      <c r="C323" s="17"/>
      <c r="D323" s="17" t="s">
        <v>67</v>
      </c>
      <c r="E323" s="34"/>
      <c r="G323" s="18" t="str">
        <f>VLOOKUP(A323,LSO!A:D,4)</f>
        <v>H Received for Introduction</v>
      </c>
      <c r="H323" s="19">
        <f>VLOOKUP(A323,LSO!A:E,5)</f>
        <v>46073</v>
      </c>
      <c r="I323" s="18" t="str">
        <f>VLOOKUP(A323,LSO!A:D,3)</f>
        <v>Dockstader</v>
      </c>
      <c r="J323" s="18" t="s">
        <v>151</v>
      </c>
      <c r="K323" s="18" t="s">
        <v>43</v>
      </c>
      <c r="L323" s="19">
        <v>46064</v>
      </c>
      <c r="M323" s="19">
        <v>46066</v>
      </c>
      <c r="N323" s="19" t="s">
        <v>820</v>
      </c>
      <c r="O323" s="21" t="s">
        <v>837</v>
      </c>
      <c r="P323" s="20" t="s">
        <v>1042</v>
      </c>
      <c r="Q323" s="20">
        <v>46069</v>
      </c>
      <c r="R323" s="20">
        <v>46071</v>
      </c>
      <c r="S323" s="50">
        <v>46072</v>
      </c>
      <c r="T323" s="50">
        <v>46073</v>
      </c>
      <c r="U323" s="21" t="s">
        <v>841</v>
      </c>
      <c r="V323" s="50"/>
      <c r="W323" s="21"/>
      <c r="X323" s="20"/>
      <c r="Y323" s="20"/>
      <c r="Z323" s="20"/>
      <c r="AA323" s="20"/>
      <c r="AB323" s="50"/>
      <c r="AC323" s="50"/>
      <c r="AD323" s="21"/>
      <c r="AE323" s="21"/>
      <c r="AF323" s="21"/>
      <c r="AG323" s="18"/>
      <c r="AH323" s="18"/>
      <c r="AI323" s="21"/>
      <c r="AJ323" s="21"/>
    </row>
    <row r="324" spans="1:36" ht="17" x14ac:dyDescent="0.2">
      <c r="A324" s="40" t="s">
        <v>1351</v>
      </c>
      <c r="B324" s="12" t="s">
        <v>1352</v>
      </c>
      <c r="C324" s="17"/>
      <c r="D324" s="17" t="s">
        <v>67</v>
      </c>
      <c r="E324" s="34"/>
      <c r="G324" s="18" t="str">
        <f>VLOOKUP(A324,LSO!A:D,4)</f>
        <v>S 2nd Reading:Passed</v>
      </c>
      <c r="H324" s="19">
        <f>VLOOKUP(A324,LSO!A:E,5)</f>
        <v>46073</v>
      </c>
      <c r="I324" s="18" t="str">
        <f>VLOOKUP(A324,LSO!A:D,3)</f>
        <v>Biteman</v>
      </c>
      <c r="J324" s="18" t="s">
        <v>151</v>
      </c>
      <c r="K324" s="18" t="s">
        <v>48</v>
      </c>
      <c r="L324" s="19">
        <v>46064</v>
      </c>
      <c r="M324" s="19">
        <v>46065</v>
      </c>
      <c r="N324" s="19" t="s">
        <v>819</v>
      </c>
      <c r="O324" s="21" t="s">
        <v>941</v>
      </c>
      <c r="P324" s="20" t="s">
        <v>1042</v>
      </c>
      <c r="Q324" s="20">
        <v>46069</v>
      </c>
      <c r="R324" s="50">
        <v>46072</v>
      </c>
      <c r="S324" s="50">
        <v>46073</v>
      </c>
      <c r="T324" s="21"/>
      <c r="U324" s="21"/>
      <c r="V324" s="50"/>
      <c r="W324" s="21"/>
      <c r="X324" s="20"/>
      <c r="Y324" s="20"/>
      <c r="Z324" s="20"/>
      <c r="AA324" s="20"/>
      <c r="AB324" s="50"/>
      <c r="AC324" s="50"/>
      <c r="AD324" s="21"/>
      <c r="AE324" s="21"/>
      <c r="AF324" s="21"/>
      <c r="AG324" s="18"/>
      <c r="AH324" s="18"/>
      <c r="AI324" s="21"/>
      <c r="AJ324" s="21"/>
    </row>
    <row r="325" spans="1:36" ht="34" x14ac:dyDescent="0.2">
      <c r="A325" s="40" t="s">
        <v>1353</v>
      </c>
      <c r="B325" s="12" t="s">
        <v>1354</v>
      </c>
      <c r="C325" s="17"/>
      <c r="D325" s="17" t="s">
        <v>67</v>
      </c>
      <c r="E325" s="34"/>
      <c r="G325" s="18" t="str">
        <f>VLOOKUP(A325,LSO!A:D,4)</f>
        <v>H Received for Introduction</v>
      </c>
      <c r="H325" s="19">
        <f>VLOOKUP(A325,LSO!A:E,5)</f>
        <v>46073</v>
      </c>
      <c r="I325" s="18" t="str">
        <f>VLOOKUP(A325,LSO!A:D,3)</f>
        <v>Driskill</v>
      </c>
      <c r="J325" s="18" t="s">
        <v>151</v>
      </c>
      <c r="K325" s="18" t="s">
        <v>185</v>
      </c>
      <c r="L325" s="19">
        <v>46064</v>
      </c>
      <c r="M325" s="19">
        <v>46066</v>
      </c>
      <c r="N325" s="19" t="s">
        <v>1403</v>
      </c>
      <c r="O325" s="21" t="s">
        <v>941</v>
      </c>
      <c r="P325" s="20" t="s">
        <v>1401</v>
      </c>
      <c r="Q325" s="20">
        <v>46070</v>
      </c>
      <c r="R325" s="20">
        <v>46071</v>
      </c>
      <c r="S325" s="50">
        <v>46072</v>
      </c>
      <c r="T325" s="50">
        <v>46073</v>
      </c>
      <c r="U325" s="21" t="s">
        <v>1341</v>
      </c>
      <c r="V325" s="50"/>
      <c r="W325" s="21"/>
      <c r="X325" s="20"/>
      <c r="Y325" s="20"/>
      <c r="Z325" s="20"/>
      <c r="AA325" s="20"/>
      <c r="AB325" s="50"/>
      <c r="AC325" s="50"/>
      <c r="AD325" s="21"/>
      <c r="AE325" s="21"/>
      <c r="AF325" s="21"/>
      <c r="AG325" s="18"/>
      <c r="AH325" s="18"/>
      <c r="AI325" s="21"/>
      <c r="AJ325" s="21"/>
    </row>
    <row r="326" spans="1:36" ht="34" x14ac:dyDescent="0.2">
      <c r="A326" s="40" t="s">
        <v>1355</v>
      </c>
      <c r="B326" s="12" t="s">
        <v>1356</v>
      </c>
      <c r="C326" s="17"/>
      <c r="D326" s="17" t="s">
        <v>67</v>
      </c>
      <c r="E326" s="34"/>
      <c r="G326" s="18" t="str">
        <f>VLOOKUP(A326,LSO!A:D,4)</f>
        <v>S COW:Passed</v>
      </c>
      <c r="H326" s="19">
        <f>VLOOKUP(A326,LSO!A:E,5)</f>
        <v>46073</v>
      </c>
      <c r="I326" s="18" t="str">
        <f>VLOOKUP(A326,LSO!A:D,3)</f>
        <v>Crum</v>
      </c>
      <c r="J326" s="18" t="s">
        <v>151</v>
      </c>
      <c r="K326" s="18" t="s">
        <v>185</v>
      </c>
      <c r="L326" s="19">
        <v>46064</v>
      </c>
      <c r="M326" s="19">
        <v>46066</v>
      </c>
      <c r="N326" s="19" t="s">
        <v>821</v>
      </c>
      <c r="O326" s="21" t="s">
        <v>849</v>
      </c>
      <c r="P326" s="20" t="s">
        <v>1401</v>
      </c>
      <c r="Q326" s="20">
        <v>46069</v>
      </c>
      <c r="R326" s="51">
        <v>46073</v>
      </c>
      <c r="S326" s="21"/>
      <c r="T326" s="21"/>
      <c r="U326" s="21"/>
      <c r="V326" s="50"/>
      <c r="W326" s="21"/>
      <c r="X326" s="20"/>
      <c r="Y326" s="20"/>
      <c r="Z326" s="20"/>
      <c r="AA326" s="20"/>
      <c r="AB326" s="50"/>
      <c r="AC326" s="50"/>
      <c r="AD326" s="21"/>
      <c r="AE326" s="21"/>
      <c r="AF326" s="21"/>
      <c r="AG326" s="18"/>
      <c r="AH326" s="18"/>
      <c r="AI326" s="21"/>
      <c r="AJ326" s="21"/>
    </row>
    <row r="327" spans="1:36" ht="34" x14ac:dyDescent="0.2">
      <c r="A327" s="40" t="s">
        <v>1357</v>
      </c>
      <c r="B327" s="12" t="s">
        <v>1358</v>
      </c>
      <c r="C327" s="17"/>
      <c r="D327" s="17" t="s">
        <v>67</v>
      </c>
      <c r="E327" s="34"/>
      <c r="G327" s="18" t="str">
        <f>VLOOKUP(A327,LSO!A:D,4)</f>
        <v>H Received for Introduction</v>
      </c>
      <c r="H327" s="19">
        <f>VLOOKUP(A327,LSO!A:E,5)</f>
        <v>46073</v>
      </c>
      <c r="I327" s="18" t="str">
        <f>VLOOKUP(A327,LSO!A:D,3)</f>
        <v>Anderson</v>
      </c>
      <c r="J327" s="18" t="s">
        <v>151</v>
      </c>
      <c r="K327" s="18" t="s">
        <v>185</v>
      </c>
      <c r="L327" s="19">
        <v>46064</v>
      </c>
      <c r="M327" s="19">
        <v>46066</v>
      </c>
      <c r="N327" s="19" t="s">
        <v>827</v>
      </c>
      <c r="O327" s="21" t="s">
        <v>849</v>
      </c>
      <c r="P327" s="20" t="s">
        <v>1231</v>
      </c>
      <c r="Q327" s="20">
        <v>46069</v>
      </c>
      <c r="R327" s="20">
        <v>46071</v>
      </c>
      <c r="S327" s="50">
        <v>46072</v>
      </c>
      <c r="T327" s="50">
        <v>46073</v>
      </c>
      <c r="U327" s="21" t="s">
        <v>1341</v>
      </c>
      <c r="V327" s="50"/>
      <c r="W327" s="21"/>
      <c r="X327" s="20"/>
      <c r="Y327" s="20"/>
      <c r="Z327" s="20"/>
      <c r="AA327" s="20"/>
      <c r="AB327" s="50"/>
      <c r="AC327" s="50"/>
      <c r="AD327" s="21"/>
      <c r="AE327" s="21"/>
      <c r="AF327" s="21"/>
      <c r="AG327" s="18"/>
      <c r="AH327" s="18"/>
      <c r="AI327" s="21"/>
      <c r="AJ327" s="21"/>
    </row>
    <row r="328" spans="1:36" ht="34" x14ac:dyDescent="0.2">
      <c r="A328" s="40" t="s">
        <v>299</v>
      </c>
      <c r="B328" s="12" t="s">
        <v>592</v>
      </c>
      <c r="C328" s="17"/>
      <c r="D328" s="17" t="s">
        <v>67</v>
      </c>
      <c r="E328" s="17"/>
      <c r="G328" s="18" t="str">
        <f>VLOOKUP(A328,LSO!A:D,4)</f>
        <v>H Introduced and Referred to H09 - Minerals</v>
      </c>
      <c r="H328" s="19">
        <f>VLOOKUP(A328,LSO!A:E,5)</f>
        <v>46072</v>
      </c>
      <c r="I328" s="18" t="str">
        <f>VLOOKUP(A328,LSO!A:D,3)</f>
        <v>Fed Nat Res</v>
      </c>
      <c r="J328" s="18" t="s">
        <v>97</v>
      </c>
      <c r="K328" s="18" t="s">
        <v>63</v>
      </c>
      <c r="L328" s="19">
        <v>46062</v>
      </c>
      <c r="M328" s="19">
        <v>46062</v>
      </c>
      <c r="N328" s="19" t="s">
        <v>827</v>
      </c>
      <c r="O328" s="21" t="s">
        <v>849</v>
      </c>
      <c r="P328" s="51" t="s">
        <v>1042</v>
      </c>
      <c r="Q328" s="50">
        <v>46065</v>
      </c>
      <c r="R328" s="20">
        <v>46066</v>
      </c>
      <c r="S328" s="20">
        <v>46069</v>
      </c>
      <c r="T328" s="20">
        <v>46070</v>
      </c>
      <c r="U328" s="21" t="s">
        <v>841</v>
      </c>
      <c r="V328" s="20">
        <v>46071</v>
      </c>
      <c r="W328" s="21" t="s">
        <v>853</v>
      </c>
      <c r="X328" s="20"/>
      <c r="Y328" s="20"/>
      <c r="Z328" s="20"/>
      <c r="AA328" s="20"/>
      <c r="AB328" s="50"/>
      <c r="AC328" s="50"/>
      <c r="AD328" s="21"/>
      <c r="AE328" s="21"/>
      <c r="AF328" s="21"/>
      <c r="AG328" s="18"/>
      <c r="AH328" s="18"/>
      <c r="AI328" s="21"/>
      <c r="AJ328" s="21"/>
    </row>
    <row r="329" spans="1:36" ht="17" x14ac:dyDescent="0.2">
      <c r="A329" s="40" t="s">
        <v>414</v>
      </c>
      <c r="B329" s="12" t="s">
        <v>636</v>
      </c>
      <c r="C329" s="17"/>
      <c r="D329" s="17" t="s">
        <v>67</v>
      </c>
      <c r="E329" s="59" t="s">
        <v>828</v>
      </c>
      <c r="F329" s="17" t="s">
        <v>67</v>
      </c>
      <c r="G329" s="18" t="str">
        <f>VLOOKUP(A329,LSO!A:D,4)</f>
        <v>S Failed Introduction 18-13-0-0-0</v>
      </c>
      <c r="H329" s="19">
        <f>VLOOKUP(A329,LSO!A:E,5)</f>
        <v>46064</v>
      </c>
      <c r="I329" s="18" t="str">
        <f>VLOOKUP(A329,LSO!A:D,3)</f>
        <v>Cooper</v>
      </c>
      <c r="J329" s="18" t="s">
        <v>151</v>
      </c>
      <c r="K329" s="18" t="s">
        <v>208</v>
      </c>
      <c r="L329" s="19">
        <v>46036</v>
      </c>
      <c r="M329" s="19">
        <v>46064</v>
      </c>
      <c r="N329" s="57" t="s">
        <v>845</v>
      </c>
      <c r="O329" s="21"/>
      <c r="P329" s="20"/>
      <c r="Q329" s="20"/>
      <c r="R329" s="20"/>
      <c r="S329" s="21"/>
      <c r="T329" s="21"/>
      <c r="U329" s="21"/>
      <c r="V329" s="50"/>
      <c r="W329" s="21"/>
      <c r="X329" s="20"/>
      <c r="Y329" s="20"/>
      <c r="Z329" s="20"/>
      <c r="AA329" s="20"/>
      <c r="AB329" s="50"/>
      <c r="AC329" s="50"/>
      <c r="AD329" s="21"/>
      <c r="AE329" s="21"/>
      <c r="AF329" s="21"/>
      <c r="AG329" s="18"/>
      <c r="AH329" s="18"/>
      <c r="AI329" s="21"/>
      <c r="AJ329" s="21"/>
    </row>
    <row r="330" spans="1:36" ht="34" x14ac:dyDescent="0.2">
      <c r="A330" s="40" t="s">
        <v>418</v>
      </c>
      <c r="B330" s="12" t="s">
        <v>786</v>
      </c>
      <c r="C330" s="17"/>
      <c r="D330" s="17" t="s">
        <v>67</v>
      </c>
      <c r="E330" s="59" t="s">
        <v>828</v>
      </c>
      <c r="F330" s="17" t="s">
        <v>67</v>
      </c>
      <c r="G330" s="18" t="str">
        <f>VLOOKUP(A330,LSO!A:D,4)</f>
        <v>S Failed Introduction 7-24-0-0-0</v>
      </c>
      <c r="H330" s="19">
        <f>VLOOKUP(A330,LSO!A:E,5)</f>
        <v>46062</v>
      </c>
      <c r="I330" s="18" t="str">
        <f>VLOOKUP(A330,LSO!A:D,3)</f>
        <v>Revenue</v>
      </c>
      <c r="J330" s="18" t="s">
        <v>97</v>
      </c>
      <c r="K330" s="18" t="s">
        <v>57</v>
      </c>
      <c r="L330" s="19">
        <v>46062</v>
      </c>
      <c r="M330" s="19">
        <v>46062</v>
      </c>
      <c r="N330" s="57" t="s">
        <v>833</v>
      </c>
      <c r="O330" s="21"/>
      <c r="P330" s="20"/>
      <c r="Q330" s="20"/>
      <c r="R330" s="20"/>
      <c r="S330" s="20"/>
      <c r="T330" s="20"/>
      <c r="U330" s="20"/>
      <c r="V330" s="20"/>
      <c r="W330" s="21"/>
      <c r="X330" s="20"/>
      <c r="Y330" s="20"/>
      <c r="Z330" s="20"/>
      <c r="AA330" s="20"/>
      <c r="AB330" s="50"/>
      <c r="AC330" s="50"/>
      <c r="AD330" s="21"/>
      <c r="AE330" s="21"/>
      <c r="AF330" s="21"/>
      <c r="AG330" s="18"/>
      <c r="AH330" s="18"/>
      <c r="AI330" s="21"/>
      <c r="AJ330" s="21"/>
    </row>
    <row r="331" spans="1:36" ht="34" x14ac:dyDescent="0.2">
      <c r="A331" s="40" t="s">
        <v>1013</v>
      </c>
      <c r="B331" s="12" t="s">
        <v>1014</v>
      </c>
      <c r="C331" s="47"/>
      <c r="D331" s="17" t="s">
        <v>67</v>
      </c>
      <c r="E331" s="59" t="s">
        <v>828</v>
      </c>
      <c r="F331" s="17" t="s">
        <v>67</v>
      </c>
      <c r="G331" s="18" t="str">
        <f>VLOOKUP(A331,LSO!A:D,4)</f>
        <v>S Failed Introduction 16-15-0-0-0</v>
      </c>
      <c r="H331" s="19">
        <f>VLOOKUP(A331,LSO!A:E,5)</f>
        <v>46064</v>
      </c>
      <c r="I331" s="18" t="str">
        <f>VLOOKUP(A331,LSO!A:D,3)</f>
        <v>Steinmetz</v>
      </c>
      <c r="J331" s="18" t="s">
        <v>151</v>
      </c>
      <c r="K331" s="18" t="s">
        <v>57</v>
      </c>
      <c r="L331" s="19">
        <v>46063</v>
      </c>
      <c r="M331" s="19">
        <v>46064</v>
      </c>
      <c r="N331" s="57" t="s">
        <v>1343</v>
      </c>
      <c r="O331" s="21"/>
      <c r="P331" s="20"/>
      <c r="Q331" s="51"/>
      <c r="R331" s="26"/>
      <c r="S331" s="21"/>
      <c r="T331" s="21"/>
      <c r="U331" s="21"/>
      <c r="V331" s="5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</row>
    <row r="332" spans="1:36" ht="17" x14ac:dyDescent="0.2">
      <c r="A332" s="40" t="s">
        <v>1015</v>
      </c>
      <c r="B332" s="12" t="s">
        <v>1016</v>
      </c>
      <c r="C332" s="45"/>
      <c r="D332" s="17" t="s">
        <v>67</v>
      </c>
      <c r="E332" s="17"/>
      <c r="G332" s="18" t="str">
        <f>VLOOKUP(A332,LSO!A:D,4)</f>
        <v>S COW:Passed</v>
      </c>
      <c r="H332" s="19">
        <f>VLOOKUP(A332,LSO!A:E,5)</f>
        <v>46073</v>
      </c>
      <c r="I332" s="18" t="str">
        <f>VLOOKUP(A332,LSO!A:D,3)</f>
        <v>Driskill</v>
      </c>
      <c r="J332" s="18" t="s">
        <v>151</v>
      </c>
      <c r="K332" s="18" t="s">
        <v>208</v>
      </c>
      <c r="L332" s="19">
        <v>46063</v>
      </c>
      <c r="M332" s="19">
        <v>46064</v>
      </c>
      <c r="N332" s="19" t="s">
        <v>1342</v>
      </c>
      <c r="O332" s="21" t="s">
        <v>944</v>
      </c>
      <c r="P332" s="20"/>
      <c r="Q332" s="20">
        <v>46071</v>
      </c>
      <c r="R332" s="51">
        <v>46073</v>
      </c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</row>
    <row r="333" spans="1:36" ht="17" x14ac:dyDescent="0.2">
      <c r="A333" s="40" t="s">
        <v>1017</v>
      </c>
      <c r="B333" s="12" t="s">
        <v>1018</v>
      </c>
      <c r="C333" s="45"/>
      <c r="D333" s="17" t="s">
        <v>67</v>
      </c>
      <c r="E333" s="17"/>
      <c r="G333" s="18" t="str">
        <f>VLOOKUP(A333,LSO!A:D,4)</f>
        <v>S COW:Passed</v>
      </c>
      <c r="H333" s="19">
        <f>VLOOKUP(A333,LSO!A:E,5)</f>
        <v>46073</v>
      </c>
      <c r="I333" s="18" t="str">
        <f>VLOOKUP(A333,LSO!A:D,3)</f>
        <v>Pearson</v>
      </c>
      <c r="J333" s="18" t="s">
        <v>151</v>
      </c>
      <c r="K333" s="18" t="s">
        <v>208</v>
      </c>
      <c r="L333" s="19">
        <v>46063</v>
      </c>
      <c r="M333" s="19">
        <v>46064</v>
      </c>
      <c r="N333" s="19" t="s">
        <v>1341</v>
      </c>
      <c r="O333" s="21" t="s">
        <v>944</v>
      </c>
      <c r="P333" s="20"/>
      <c r="Q333" s="50">
        <v>46072</v>
      </c>
      <c r="R333" s="51">
        <v>46073</v>
      </c>
      <c r="S333" s="21"/>
      <c r="T333" s="21"/>
      <c r="U333" s="21"/>
      <c r="V333" s="51"/>
      <c r="W333" s="21"/>
      <c r="X333" s="21"/>
      <c r="Y333" s="51"/>
      <c r="Z333" s="51"/>
      <c r="AA333" s="51"/>
      <c r="AB333" s="51"/>
      <c r="AC333" s="21"/>
      <c r="AD333" s="21"/>
      <c r="AE333" s="21"/>
      <c r="AF333" s="21"/>
      <c r="AG333" s="21"/>
      <c r="AH333" s="21"/>
      <c r="AI333" s="21"/>
      <c r="AJ333" s="21"/>
    </row>
    <row r="334" spans="1:36" ht="34" x14ac:dyDescent="0.2">
      <c r="A334" s="40" t="s">
        <v>1019</v>
      </c>
      <c r="B334" s="12" t="s">
        <v>1124</v>
      </c>
      <c r="C334" s="45"/>
      <c r="D334" s="17" t="s">
        <v>67</v>
      </c>
      <c r="E334" s="59" t="s">
        <v>828</v>
      </c>
      <c r="F334" s="17" t="s">
        <v>67</v>
      </c>
      <c r="G334" s="18" t="str">
        <f>VLOOKUP(A334,LSO!A:D,4)</f>
        <v>S Failed Introduction 20-11-0-0-0</v>
      </c>
      <c r="H334" s="19">
        <f>VLOOKUP(A334,LSO!A:E,5)</f>
        <v>46065</v>
      </c>
      <c r="I334" s="18" t="str">
        <f>VLOOKUP(A334,LSO!A:D,3)</f>
        <v>Salazar</v>
      </c>
      <c r="J334" s="18" t="s">
        <v>151</v>
      </c>
      <c r="K334" s="18" t="s">
        <v>57</v>
      </c>
      <c r="L334" s="19">
        <v>46063</v>
      </c>
      <c r="M334" s="19">
        <v>46065</v>
      </c>
      <c r="N334" s="57" t="s">
        <v>1363</v>
      </c>
      <c r="O334" s="21"/>
      <c r="P334" s="20"/>
      <c r="Q334" s="51"/>
      <c r="R334" s="51"/>
      <c r="S334" s="21"/>
      <c r="T334" s="21"/>
      <c r="U334" s="21"/>
      <c r="V334" s="51"/>
      <c r="W334" s="21"/>
      <c r="X334" s="21"/>
      <c r="Y334" s="51"/>
      <c r="Z334" s="51"/>
      <c r="AA334" s="51"/>
      <c r="AB334" s="51"/>
      <c r="AC334" s="21"/>
      <c r="AD334" s="21"/>
      <c r="AE334" s="21"/>
      <c r="AF334" s="21"/>
      <c r="AG334" s="18"/>
      <c r="AH334" s="21"/>
      <c r="AI334" s="21"/>
      <c r="AJ334" s="21"/>
    </row>
    <row r="335" spans="1:36" ht="34" x14ac:dyDescent="0.2">
      <c r="A335" s="40" t="s">
        <v>1125</v>
      </c>
      <c r="B335" s="12" t="s">
        <v>1126</v>
      </c>
      <c r="C335" s="45"/>
      <c r="D335" s="17" t="s">
        <v>67</v>
      </c>
      <c r="E335" s="59" t="s">
        <v>828</v>
      </c>
      <c r="F335" s="17" t="s">
        <v>67</v>
      </c>
      <c r="G335" s="18" t="str">
        <f>VLOOKUP(A335,LSO!A:D,4)</f>
        <v>S Failed Introduction 19-12-0-0-0</v>
      </c>
      <c r="H335" s="19">
        <f>VLOOKUP(A335,LSO!A:E,5)</f>
        <v>46065</v>
      </c>
      <c r="I335" s="18" t="str">
        <f>VLOOKUP(A335,LSO!A:D,3)</f>
        <v>Laursen, D</v>
      </c>
      <c r="J335" s="18" t="s">
        <v>151</v>
      </c>
      <c r="K335" s="18" t="s">
        <v>57</v>
      </c>
      <c r="L335" s="19">
        <v>46063</v>
      </c>
      <c r="M335" s="19">
        <v>46065</v>
      </c>
      <c r="N335" s="57" t="s">
        <v>1325</v>
      </c>
      <c r="O335" s="21"/>
      <c r="P335" s="20"/>
      <c r="Q335" s="51"/>
      <c r="R335" s="51"/>
      <c r="S335" s="21"/>
      <c r="T335" s="21"/>
      <c r="U335" s="21"/>
      <c r="V335" s="51"/>
      <c r="W335" s="21"/>
      <c r="X335" s="21"/>
      <c r="Y335" s="51"/>
      <c r="Z335" s="51"/>
      <c r="AA335" s="51"/>
      <c r="AB335" s="51"/>
      <c r="AC335" s="21"/>
      <c r="AD335" s="21"/>
      <c r="AE335" s="21"/>
      <c r="AF335" s="21"/>
      <c r="AG335" s="18"/>
      <c r="AH335" s="21"/>
      <c r="AI335" s="21"/>
      <c r="AJ335" s="21"/>
    </row>
    <row r="336" spans="1:36" ht="34" x14ac:dyDescent="0.2">
      <c r="A336" s="40" t="s">
        <v>1303</v>
      </c>
      <c r="B336" s="12" t="s">
        <v>1304</v>
      </c>
      <c r="C336" s="45"/>
      <c r="D336" s="17" t="s">
        <v>67</v>
      </c>
      <c r="E336" s="17"/>
      <c r="G336" s="18" t="str">
        <f>VLOOKUP(A336,LSO!A:D,4)</f>
        <v>S 2nd Reading:Passed</v>
      </c>
      <c r="H336" s="19">
        <f>VLOOKUP(A336,LSO!A:E,5)</f>
        <v>46073</v>
      </c>
      <c r="I336" s="18" t="str">
        <f>VLOOKUP(A336,LSO!A:D,3)</f>
        <v>Barlow</v>
      </c>
      <c r="J336" s="18" t="s">
        <v>151</v>
      </c>
      <c r="K336" s="18" t="s">
        <v>208</v>
      </c>
      <c r="L336" s="19">
        <v>46064</v>
      </c>
      <c r="M336" s="19">
        <v>46066</v>
      </c>
      <c r="N336" s="19" t="s">
        <v>821</v>
      </c>
      <c r="O336" s="21" t="s">
        <v>1463</v>
      </c>
      <c r="P336" s="20"/>
      <c r="Q336" s="20">
        <v>46070</v>
      </c>
      <c r="R336" s="50">
        <v>46072</v>
      </c>
      <c r="S336" s="50">
        <v>46073</v>
      </c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</row>
    <row r="337" spans="2:36" x14ac:dyDescent="0.2">
      <c r="B337" s="12"/>
      <c r="C337" s="45"/>
      <c r="D337" s="45"/>
      <c r="E337" s="17"/>
      <c r="J337" s="18"/>
      <c r="M337" s="19"/>
      <c r="N337" s="19"/>
      <c r="O337" s="21"/>
      <c r="P337" s="20"/>
      <c r="Q337" s="20"/>
      <c r="R337" s="20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</row>
    <row r="338" spans="2:36" x14ac:dyDescent="0.2">
      <c r="B338" s="12"/>
      <c r="C338" s="45"/>
      <c r="D338" s="45"/>
      <c r="E338" s="17"/>
      <c r="J338" s="18"/>
      <c r="M338" s="19"/>
      <c r="N338" s="19"/>
      <c r="O338" s="21"/>
      <c r="P338" s="20"/>
      <c r="Q338" s="51"/>
      <c r="R338" s="20"/>
      <c r="S338" s="21"/>
      <c r="T338" s="21"/>
      <c r="U338" s="21"/>
      <c r="V338" s="20"/>
      <c r="W338" s="21"/>
      <c r="X338" s="21"/>
      <c r="Y338" s="51"/>
      <c r="Z338" s="51"/>
      <c r="AA338" s="51"/>
      <c r="AB338" s="26"/>
      <c r="AC338" s="21"/>
      <c r="AD338" s="21"/>
      <c r="AE338" s="21"/>
      <c r="AF338" s="21"/>
      <c r="AG338" s="21"/>
      <c r="AH338" s="21"/>
      <c r="AI338" s="21"/>
      <c r="AJ338" s="21"/>
    </row>
    <row r="339" spans="2:36" x14ac:dyDescent="0.2">
      <c r="B339" s="12"/>
      <c r="C339" s="45"/>
      <c r="D339" s="45"/>
      <c r="E339" s="17"/>
      <c r="J339" s="18"/>
      <c r="M339" s="19"/>
      <c r="N339" s="19"/>
      <c r="O339" s="21"/>
      <c r="P339" s="20"/>
      <c r="Q339" s="20"/>
      <c r="R339" s="20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</row>
    <row r="340" spans="2:36" x14ac:dyDescent="0.2">
      <c r="B340" s="12"/>
      <c r="C340" s="47"/>
      <c r="D340" s="47"/>
      <c r="E340" s="18"/>
      <c r="J340" s="18"/>
      <c r="M340" s="19"/>
      <c r="N340" s="19"/>
      <c r="O340" s="21"/>
      <c r="P340" s="20"/>
      <c r="Q340" s="51"/>
      <c r="R340" s="20"/>
      <c r="S340" s="21"/>
      <c r="T340" s="21"/>
      <c r="U340" s="21"/>
      <c r="V340" s="5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</row>
    <row r="341" spans="2:36" x14ac:dyDescent="0.2">
      <c r="B341" s="12"/>
      <c r="C341" s="45"/>
      <c r="D341" s="45"/>
      <c r="E341" s="17"/>
      <c r="J341" s="18"/>
      <c r="M341" s="19"/>
      <c r="N341" s="19"/>
      <c r="O341" s="21"/>
      <c r="P341" s="20"/>
      <c r="Q341" s="51"/>
      <c r="R341" s="20"/>
      <c r="S341" s="21"/>
      <c r="T341" s="21"/>
      <c r="U341" s="21"/>
      <c r="V341" s="20"/>
      <c r="W341" s="21"/>
      <c r="X341" s="21"/>
      <c r="Y341" s="51"/>
      <c r="Z341" s="51"/>
      <c r="AA341" s="51"/>
      <c r="AB341" s="51"/>
      <c r="AC341" s="21"/>
      <c r="AD341" s="21"/>
      <c r="AE341" s="21"/>
      <c r="AF341" s="21"/>
      <c r="AG341" s="21"/>
      <c r="AH341" s="21"/>
      <c r="AI341" s="21"/>
      <c r="AJ341" s="21"/>
    </row>
    <row r="342" spans="2:36" x14ac:dyDescent="0.2">
      <c r="B342" s="12"/>
      <c r="C342" s="45"/>
      <c r="D342" s="45"/>
      <c r="E342" s="17"/>
      <c r="J342" s="18"/>
      <c r="M342" s="19"/>
      <c r="N342" s="19"/>
      <c r="O342" s="21"/>
      <c r="P342" s="20"/>
      <c r="Q342" s="20"/>
      <c r="R342" s="20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</row>
    <row r="343" spans="2:36" x14ac:dyDescent="0.2">
      <c r="B343" s="12"/>
      <c r="C343" s="45"/>
      <c r="D343" s="45"/>
      <c r="E343" s="17"/>
      <c r="J343" s="18"/>
      <c r="M343" s="19"/>
      <c r="N343" s="19"/>
      <c r="O343" s="21"/>
      <c r="P343" s="20"/>
      <c r="Q343" s="20"/>
      <c r="R343" s="20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</row>
    <row r="344" spans="2:36" x14ac:dyDescent="0.2">
      <c r="B344" s="12"/>
      <c r="C344" s="45"/>
      <c r="D344" s="45"/>
      <c r="E344" s="17"/>
      <c r="J344" s="18"/>
      <c r="M344" s="19"/>
      <c r="N344" s="19"/>
      <c r="O344" s="21"/>
      <c r="P344" s="20"/>
      <c r="Q344" s="20"/>
      <c r="R344" s="51"/>
      <c r="S344" s="21"/>
      <c r="T344" s="21"/>
      <c r="U344" s="21"/>
      <c r="V344" s="51"/>
      <c r="W344" s="21"/>
      <c r="X344" s="21"/>
      <c r="Y344" s="51"/>
      <c r="Z344" s="51"/>
      <c r="AA344" s="51"/>
      <c r="AB344" s="51"/>
      <c r="AC344" s="21"/>
      <c r="AD344" s="21"/>
      <c r="AE344" s="21"/>
      <c r="AF344" s="21"/>
      <c r="AG344" s="21"/>
      <c r="AH344" s="21"/>
      <c r="AI344" s="21"/>
      <c r="AJ344" s="21"/>
    </row>
    <row r="345" spans="2:36" x14ac:dyDescent="0.2">
      <c r="B345" s="12"/>
      <c r="C345" s="47"/>
      <c r="D345" s="47"/>
      <c r="E345" s="18"/>
      <c r="J345" s="18"/>
      <c r="M345" s="19"/>
      <c r="N345" s="19"/>
      <c r="O345" s="21"/>
      <c r="P345" s="20"/>
      <c r="Q345" s="51"/>
      <c r="R345" s="20"/>
      <c r="S345" s="21"/>
      <c r="T345" s="21"/>
      <c r="U345" s="21"/>
      <c r="V345" s="5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</row>
    <row r="346" spans="2:36" x14ac:dyDescent="0.2">
      <c r="B346" s="12"/>
      <c r="C346" s="47"/>
      <c r="D346" s="47"/>
      <c r="E346" s="18"/>
      <c r="J346" s="18"/>
      <c r="M346" s="19"/>
      <c r="N346" s="19"/>
      <c r="O346" s="21"/>
      <c r="P346" s="20"/>
      <c r="Q346" s="51"/>
      <c r="R346" s="20"/>
      <c r="S346" s="21"/>
      <c r="T346" s="21"/>
      <c r="U346" s="21"/>
      <c r="V346" s="5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</row>
    <row r="347" spans="2:36" x14ac:dyDescent="0.2">
      <c r="B347" s="12"/>
      <c r="C347" s="45"/>
      <c r="D347" s="45"/>
      <c r="E347" s="17"/>
      <c r="J347" s="18"/>
      <c r="M347" s="19"/>
      <c r="N347" s="19"/>
      <c r="O347" s="21"/>
      <c r="P347" s="20"/>
      <c r="Q347" s="51"/>
      <c r="R347" s="51"/>
      <c r="S347" s="21"/>
      <c r="T347" s="21"/>
      <c r="U347" s="21"/>
      <c r="V347" s="51"/>
      <c r="W347" s="21"/>
      <c r="X347" s="21"/>
      <c r="Y347" s="51"/>
      <c r="Z347" s="51"/>
      <c r="AA347" s="51"/>
      <c r="AB347" s="51"/>
      <c r="AC347" s="21"/>
      <c r="AD347" s="21"/>
      <c r="AE347" s="21"/>
      <c r="AF347" s="21"/>
      <c r="AG347" s="21"/>
      <c r="AH347" s="21"/>
      <c r="AI347" s="21"/>
      <c r="AJ347" s="21"/>
    </row>
    <row r="348" spans="2:36" x14ac:dyDescent="0.2">
      <c r="B348" s="12"/>
      <c r="C348" s="45"/>
      <c r="D348" s="45"/>
      <c r="E348" s="17"/>
      <c r="J348" s="18"/>
      <c r="M348" s="19"/>
      <c r="N348" s="19"/>
      <c r="O348" s="21"/>
      <c r="P348" s="20"/>
      <c r="Q348" s="20"/>
      <c r="R348" s="51"/>
      <c r="S348" s="21"/>
      <c r="T348" s="21"/>
      <c r="U348" s="21"/>
      <c r="V348" s="20"/>
      <c r="W348" s="21"/>
      <c r="X348" s="21"/>
      <c r="Y348" s="51"/>
      <c r="Z348" s="51"/>
      <c r="AA348" s="51"/>
      <c r="AB348" s="52"/>
      <c r="AC348" s="21"/>
      <c r="AD348" s="21"/>
      <c r="AE348" s="21"/>
      <c r="AF348" s="21"/>
      <c r="AG348" s="21"/>
      <c r="AH348" s="21"/>
      <c r="AI348" s="21"/>
      <c r="AJ348" s="21"/>
    </row>
    <row r="349" spans="2:36" x14ac:dyDescent="0.2">
      <c r="B349" s="12"/>
      <c r="C349" s="45"/>
      <c r="D349" s="45"/>
      <c r="E349" s="17"/>
      <c r="J349" s="18"/>
      <c r="M349" s="19"/>
      <c r="N349" s="19"/>
      <c r="O349" s="21"/>
      <c r="P349" s="20"/>
      <c r="Q349" s="51"/>
      <c r="R349" s="20"/>
      <c r="S349" s="21"/>
      <c r="T349" s="21"/>
      <c r="U349" s="21"/>
      <c r="V349" s="20"/>
      <c r="W349" s="21"/>
      <c r="X349" s="21"/>
      <c r="Y349" s="51"/>
      <c r="Z349" s="51"/>
      <c r="AA349" s="51"/>
      <c r="AB349" s="51"/>
      <c r="AC349" s="21"/>
      <c r="AD349" s="21"/>
      <c r="AE349" s="21"/>
      <c r="AF349" s="21"/>
      <c r="AG349" s="21"/>
      <c r="AH349" s="21"/>
      <c r="AI349" s="21"/>
      <c r="AJ349" s="21"/>
    </row>
    <row r="350" spans="2:36" x14ac:dyDescent="0.2">
      <c r="B350" s="12"/>
      <c r="C350" s="45"/>
      <c r="D350" s="45"/>
      <c r="E350" s="17"/>
      <c r="J350" s="18"/>
      <c r="M350" s="19"/>
      <c r="N350" s="19"/>
      <c r="O350" s="21"/>
      <c r="P350" s="20"/>
      <c r="Q350" s="51"/>
      <c r="R350" s="20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</row>
    <row r="351" spans="2:36" x14ac:dyDescent="0.2">
      <c r="B351" s="12"/>
      <c r="C351" s="45"/>
      <c r="D351" s="45"/>
      <c r="E351" s="17"/>
      <c r="J351" s="18"/>
      <c r="M351" s="19"/>
      <c r="N351" s="19"/>
      <c r="O351" s="21"/>
      <c r="P351" s="20"/>
      <c r="Q351" s="20"/>
      <c r="R351" s="20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</row>
    <row r="352" spans="2:36" x14ac:dyDescent="0.2">
      <c r="B352" s="12"/>
      <c r="C352" s="30"/>
      <c r="D352" s="30"/>
      <c r="E352" s="53"/>
      <c r="J352" s="18"/>
      <c r="M352" s="19"/>
      <c r="N352" s="19"/>
      <c r="O352" s="21"/>
      <c r="P352" s="20"/>
      <c r="Q352" s="51"/>
      <c r="R352" s="51"/>
      <c r="S352" s="21"/>
      <c r="T352" s="21"/>
      <c r="U352" s="21"/>
      <c r="V352" s="20"/>
      <c r="W352" s="21"/>
      <c r="X352" s="21"/>
      <c r="Y352" s="51"/>
      <c r="Z352" s="51"/>
      <c r="AA352" s="51"/>
      <c r="AB352" s="51"/>
      <c r="AC352" s="21"/>
      <c r="AD352" s="21"/>
      <c r="AE352" s="21"/>
      <c r="AF352" s="21"/>
      <c r="AG352" s="21"/>
      <c r="AH352" s="21"/>
      <c r="AI352" s="21"/>
      <c r="AJ352" s="21"/>
    </row>
    <row r="353" spans="2:36" x14ac:dyDescent="0.2">
      <c r="B353" s="12"/>
      <c r="C353" s="47"/>
      <c r="D353" s="47"/>
      <c r="E353" s="18"/>
      <c r="J353" s="18"/>
      <c r="M353" s="19"/>
      <c r="N353" s="19"/>
      <c r="O353" s="21"/>
      <c r="P353" s="20"/>
      <c r="Q353" s="51"/>
      <c r="R353" s="20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</row>
    <row r="354" spans="2:36" x14ac:dyDescent="0.2">
      <c r="B354" s="12"/>
      <c r="C354" s="30"/>
      <c r="D354" s="30"/>
      <c r="E354" s="53"/>
      <c r="J354" s="18"/>
      <c r="M354" s="19"/>
      <c r="N354" s="19"/>
      <c r="O354" s="21"/>
      <c r="P354" s="20"/>
      <c r="Q354" s="51"/>
      <c r="R354" s="51"/>
      <c r="S354" s="21"/>
      <c r="T354" s="21"/>
      <c r="U354" s="21"/>
      <c r="V354" s="51"/>
      <c r="W354" s="21"/>
      <c r="X354" s="21"/>
      <c r="Y354" s="51"/>
      <c r="Z354" s="51"/>
      <c r="AA354" s="51"/>
      <c r="AB354" s="51"/>
      <c r="AC354" s="21"/>
      <c r="AD354" s="21"/>
      <c r="AE354" s="21"/>
      <c r="AF354" s="21"/>
      <c r="AG354" s="21"/>
      <c r="AH354" s="21"/>
      <c r="AI354" s="21"/>
      <c r="AJ354" s="21"/>
    </row>
    <row r="355" spans="2:36" x14ac:dyDescent="0.2">
      <c r="B355" s="12"/>
      <c r="C355" s="45"/>
      <c r="D355" s="45"/>
      <c r="E355" s="17"/>
      <c r="J355" s="18"/>
      <c r="M355" s="19"/>
      <c r="N355" s="19"/>
      <c r="O355" s="21"/>
      <c r="P355" s="20"/>
      <c r="Q355" s="20"/>
      <c r="R355" s="20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</row>
    <row r="356" spans="2:36" x14ac:dyDescent="0.2">
      <c r="B356" s="12"/>
      <c r="C356" s="30"/>
      <c r="D356" s="30"/>
      <c r="E356" s="53"/>
      <c r="J356" s="18"/>
      <c r="M356" s="19"/>
      <c r="N356" s="19"/>
      <c r="O356" s="21"/>
      <c r="P356" s="20"/>
      <c r="Q356" s="51"/>
      <c r="R356" s="51"/>
      <c r="S356" s="21"/>
      <c r="T356" s="21"/>
      <c r="U356" s="21"/>
      <c r="V356" s="20"/>
      <c r="W356" s="21"/>
      <c r="X356" s="21"/>
      <c r="Y356" s="51"/>
      <c r="Z356" s="51"/>
      <c r="AA356" s="51"/>
      <c r="AB356" s="52"/>
      <c r="AC356" s="21"/>
      <c r="AD356" s="21"/>
      <c r="AE356" s="21"/>
      <c r="AF356" s="21"/>
      <c r="AG356" s="21"/>
      <c r="AH356" s="21"/>
      <c r="AI356" s="21"/>
      <c r="AJ356" s="21"/>
    </row>
    <row r="357" spans="2:36" x14ac:dyDescent="0.2">
      <c r="B357" s="12"/>
      <c r="C357" s="45"/>
      <c r="D357" s="45"/>
      <c r="E357" s="17"/>
      <c r="J357" s="18"/>
      <c r="M357" s="19"/>
      <c r="N357" s="19"/>
      <c r="O357" s="21"/>
      <c r="P357" s="20"/>
      <c r="Q357" s="51"/>
      <c r="R357" s="51"/>
      <c r="S357" s="21"/>
      <c r="T357" s="21"/>
      <c r="U357" s="21"/>
      <c r="V357" s="20"/>
      <c r="W357" s="21"/>
      <c r="X357" s="21"/>
      <c r="Y357" s="51"/>
      <c r="Z357" s="51"/>
      <c r="AA357" s="51"/>
      <c r="AB357" s="51"/>
      <c r="AC357" s="21"/>
      <c r="AD357" s="21"/>
      <c r="AE357" s="21"/>
      <c r="AF357" s="21"/>
      <c r="AG357" s="18"/>
      <c r="AH357" s="21"/>
      <c r="AI357" s="21"/>
      <c r="AJ357" s="21"/>
    </row>
    <row r="358" spans="2:36" x14ac:dyDescent="0.2">
      <c r="B358" s="12"/>
      <c r="C358" s="45"/>
      <c r="D358" s="45"/>
      <c r="E358" s="17"/>
      <c r="J358" s="18"/>
      <c r="M358" s="19"/>
      <c r="N358" s="19"/>
      <c r="O358" s="21"/>
      <c r="P358" s="20"/>
      <c r="Q358" s="51"/>
      <c r="R358" s="51"/>
      <c r="S358" s="21"/>
      <c r="T358" s="21"/>
      <c r="U358" s="21"/>
      <c r="V358" s="20"/>
      <c r="W358" s="21"/>
      <c r="X358" s="20"/>
      <c r="Y358" s="51"/>
      <c r="Z358" s="51"/>
      <c r="AA358" s="51"/>
      <c r="AB358" s="51"/>
      <c r="AC358" s="21"/>
      <c r="AD358" s="21"/>
      <c r="AE358" s="21"/>
      <c r="AF358" s="21"/>
      <c r="AG358" s="21"/>
      <c r="AH358" s="21"/>
      <c r="AI358" s="21"/>
      <c r="AJ358" s="21"/>
    </row>
    <row r="359" spans="2:36" x14ac:dyDescent="0.2">
      <c r="B359" s="12"/>
      <c r="C359" s="45"/>
      <c r="D359" s="45"/>
      <c r="E359" s="17"/>
      <c r="J359" s="18"/>
      <c r="M359" s="19"/>
      <c r="N359" s="19"/>
      <c r="O359" s="21"/>
      <c r="P359" s="20"/>
      <c r="Q359" s="51"/>
      <c r="R359" s="51"/>
      <c r="S359" s="21"/>
      <c r="T359" s="21"/>
      <c r="U359" s="21"/>
      <c r="V359" s="20"/>
      <c r="W359" s="21"/>
      <c r="X359" s="21"/>
      <c r="Y359" s="51"/>
      <c r="Z359" s="51"/>
      <c r="AA359" s="51"/>
      <c r="AB359" s="52"/>
      <c r="AC359" s="21"/>
      <c r="AD359" s="21"/>
      <c r="AE359" s="21"/>
      <c r="AF359" s="21"/>
      <c r="AG359" s="21"/>
      <c r="AH359" s="21"/>
      <c r="AI359" s="21"/>
      <c r="AJ359" s="21"/>
    </row>
    <row r="360" spans="2:36" x14ac:dyDescent="0.2">
      <c r="B360" s="12"/>
      <c r="C360" s="30"/>
      <c r="D360" s="30"/>
      <c r="E360" s="53"/>
      <c r="J360" s="18"/>
      <c r="M360" s="19"/>
      <c r="N360" s="19"/>
      <c r="O360" s="21"/>
      <c r="P360" s="20"/>
      <c r="Q360" s="51"/>
      <c r="R360" s="20"/>
      <c r="S360" s="21"/>
      <c r="T360" s="21"/>
      <c r="U360" s="21"/>
      <c r="V360" s="51"/>
      <c r="W360" s="21"/>
      <c r="X360" s="21"/>
      <c r="Y360" s="51"/>
      <c r="Z360" s="51"/>
      <c r="AA360" s="51"/>
      <c r="AB360" s="51"/>
      <c r="AC360" s="21"/>
      <c r="AD360" s="21"/>
      <c r="AE360" s="21"/>
      <c r="AF360" s="21"/>
      <c r="AG360" s="21"/>
      <c r="AH360" s="21"/>
      <c r="AI360" s="21"/>
      <c r="AJ360" s="21"/>
    </row>
    <row r="361" spans="2:36" x14ac:dyDescent="0.2">
      <c r="B361" s="12"/>
      <c r="C361" s="45"/>
      <c r="D361" s="45"/>
      <c r="E361" s="17"/>
      <c r="J361" s="18"/>
      <c r="M361" s="19"/>
      <c r="N361" s="19"/>
      <c r="O361" s="21"/>
      <c r="P361" s="20"/>
      <c r="Q361" s="20"/>
      <c r="R361" s="51"/>
      <c r="S361" s="21"/>
      <c r="T361" s="21"/>
      <c r="U361" s="21"/>
      <c r="V361" s="20"/>
      <c r="W361" s="21"/>
      <c r="X361" s="52"/>
      <c r="Y361" s="51"/>
      <c r="Z361" s="51"/>
      <c r="AA361" s="51"/>
      <c r="AB361" s="51"/>
      <c r="AC361" s="21"/>
      <c r="AD361" s="21"/>
      <c r="AE361" s="21"/>
      <c r="AF361" s="21"/>
      <c r="AG361" s="21"/>
      <c r="AH361" s="21"/>
      <c r="AI361" s="21"/>
      <c r="AJ361" s="21"/>
    </row>
    <row r="362" spans="2:36" x14ac:dyDescent="0.2">
      <c r="B362" s="12"/>
      <c r="C362" s="45"/>
      <c r="D362" s="45"/>
      <c r="E362" s="17"/>
      <c r="J362" s="18"/>
      <c r="M362" s="19"/>
      <c r="N362" s="19"/>
      <c r="O362" s="21"/>
      <c r="P362" s="20"/>
      <c r="Q362" s="51"/>
      <c r="R362" s="20"/>
      <c r="S362" s="21"/>
      <c r="T362" s="21"/>
      <c r="U362" s="21"/>
      <c r="V362" s="51"/>
      <c r="W362" s="21"/>
      <c r="X362" s="21"/>
      <c r="Y362" s="51"/>
      <c r="Z362" s="51"/>
      <c r="AA362" s="51"/>
      <c r="AB362" s="21"/>
      <c r="AC362" s="21"/>
      <c r="AD362" s="21"/>
      <c r="AE362" s="21"/>
      <c r="AF362" s="21"/>
      <c r="AG362" s="21"/>
      <c r="AH362" s="21"/>
      <c r="AI362" s="21"/>
      <c r="AJ362" s="21"/>
    </row>
    <row r="363" spans="2:36" x14ac:dyDescent="0.2">
      <c r="B363" s="12"/>
      <c r="C363" s="30"/>
      <c r="D363" s="30"/>
      <c r="E363" s="53"/>
      <c r="J363" s="18"/>
      <c r="M363" s="19"/>
      <c r="N363" s="19"/>
      <c r="O363" s="21"/>
      <c r="P363" s="20"/>
      <c r="Q363" s="51"/>
      <c r="R363" s="20"/>
      <c r="S363" s="21"/>
      <c r="T363" s="21"/>
      <c r="U363" s="21"/>
      <c r="V363" s="51"/>
      <c r="W363" s="21"/>
      <c r="X363" s="21"/>
      <c r="Y363" s="51"/>
      <c r="Z363" s="51"/>
      <c r="AA363" s="51"/>
      <c r="AB363" s="51"/>
      <c r="AC363" s="21"/>
      <c r="AD363" s="21"/>
      <c r="AE363" s="51"/>
      <c r="AF363" s="21"/>
      <c r="AG363" s="21"/>
      <c r="AH363" s="21"/>
      <c r="AI363" s="21"/>
      <c r="AJ363" s="21"/>
    </row>
    <row r="364" spans="2:36" x14ac:dyDescent="0.2">
      <c r="B364" s="12"/>
      <c r="C364" s="47"/>
      <c r="D364" s="47"/>
      <c r="E364" s="18"/>
      <c r="J364" s="18"/>
      <c r="M364" s="19"/>
      <c r="N364" s="19"/>
      <c r="O364" s="21"/>
      <c r="P364" s="20"/>
      <c r="Q364" s="51"/>
      <c r="R364" s="51"/>
      <c r="S364" s="21"/>
      <c r="T364" s="21"/>
      <c r="U364" s="21"/>
      <c r="V364" s="20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</row>
    <row r="365" spans="2:36" x14ac:dyDescent="0.2">
      <c r="B365" s="12"/>
      <c r="C365" s="30"/>
      <c r="D365" s="30"/>
      <c r="E365" s="53"/>
      <c r="J365" s="18"/>
      <c r="M365" s="19"/>
      <c r="N365" s="19"/>
      <c r="O365" s="21"/>
      <c r="P365" s="20"/>
      <c r="Q365" s="51"/>
      <c r="R365" s="26"/>
      <c r="S365" s="21"/>
      <c r="T365" s="21"/>
      <c r="U365" s="21"/>
      <c r="V365" s="20"/>
      <c r="W365" s="21"/>
      <c r="X365" s="21"/>
      <c r="Y365" s="51"/>
      <c r="Z365" s="51"/>
      <c r="AA365" s="51"/>
      <c r="AB365" s="51"/>
      <c r="AC365" s="21"/>
      <c r="AD365" s="21"/>
      <c r="AE365" s="21"/>
      <c r="AF365" s="21"/>
      <c r="AG365" s="21"/>
      <c r="AH365" s="21"/>
      <c r="AI365" s="21"/>
      <c r="AJ365" s="21"/>
    </row>
    <row r="366" spans="2:36" x14ac:dyDescent="0.2">
      <c r="B366" s="12"/>
      <c r="C366" s="45"/>
      <c r="D366" s="45"/>
      <c r="E366" s="17"/>
      <c r="J366" s="18"/>
      <c r="M366" s="19"/>
      <c r="N366" s="19"/>
      <c r="O366" s="21"/>
      <c r="P366" s="20"/>
      <c r="Q366" s="51"/>
      <c r="R366" s="51"/>
      <c r="S366" s="21"/>
      <c r="T366" s="21"/>
      <c r="U366" s="21"/>
      <c r="V366" s="51"/>
      <c r="W366" s="21"/>
      <c r="X366" s="21"/>
      <c r="Y366" s="51"/>
      <c r="Z366" s="51"/>
      <c r="AA366" s="51"/>
      <c r="AB366" s="51"/>
      <c r="AC366" s="21"/>
      <c r="AD366" s="21"/>
      <c r="AE366" s="21"/>
      <c r="AF366" s="21"/>
      <c r="AG366" s="21"/>
      <c r="AH366" s="21"/>
      <c r="AI366" s="21"/>
      <c r="AJ366" s="21"/>
    </row>
    <row r="367" spans="2:36" x14ac:dyDescent="0.2">
      <c r="B367" s="12"/>
      <c r="C367" s="30"/>
      <c r="D367" s="30"/>
      <c r="E367" s="53"/>
      <c r="J367" s="18"/>
      <c r="M367" s="19"/>
      <c r="N367" s="19"/>
      <c r="O367" s="21"/>
      <c r="P367" s="20"/>
      <c r="Q367" s="51"/>
      <c r="R367" s="20"/>
      <c r="S367" s="20"/>
      <c r="T367" s="20"/>
      <c r="U367" s="20"/>
      <c r="V367" s="51"/>
      <c r="W367" s="21"/>
      <c r="X367" s="21"/>
      <c r="Y367" s="51"/>
      <c r="Z367" s="51"/>
      <c r="AA367" s="51"/>
      <c r="AB367" s="52"/>
      <c r="AC367" s="21"/>
      <c r="AD367" s="21"/>
      <c r="AE367" s="21"/>
      <c r="AF367" s="21"/>
      <c r="AG367" s="21"/>
      <c r="AH367" s="21"/>
      <c r="AI367" s="21"/>
      <c r="AJ367" s="21"/>
    </row>
    <row r="368" spans="2:36" x14ac:dyDescent="0.2">
      <c r="B368" s="12"/>
      <c r="C368" s="45"/>
      <c r="D368" s="45"/>
      <c r="E368" s="17"/>
      <c r="J368" s="18"/>
      <c r="M368" s="19"/>
      <c r="N368" s="19"/>
      <c r="O368" s="21"/>
      <c r="P368" s="20"/>
      <c r="Q368" s="20"/>
      <c r="R368" s="20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</row>
    <row r="369" spans="2:36" x14ac:dyDescent="0.2">
      <c r="B369" s="12"/>
      <c r="C369" s="45"/>
      <c r="D369" s="45"/>
      <c r="E369" s="17"/>
      <c r="J369" s="18"/>
      <c r="M369" s="19"/>
      <c r="N369" s="19"/>
      <c r="O369" s="21"/>
      <c r="P369" s="20"/>
      <c r="Q369" s="20"/>
      <c r="R369" s="20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</row>
    <row r="370" spans="2:36" x14ac:dyDescent="0.2">
      <c r="B370" s="12"/>
      <c r="C370" s="45"/>
      <c r="D370" s="45"/>
      <c r="E370" s="17"/>
      <c r="J370" s="18"/>
      <c r="M370" s="19"/>
      <c r="N370" s="19"/>
      <c r="O370" s="21"/>
      <c r="P370" s="20"/>
      <c r="Q370" s="20"/>
      <c r="R370" s="51"/>
      <c r="S370" s="21"/>
      <c r="T370" s="21"/>
      <c r="U370" s="21"/>
      <c r="V370" s="20"/>
      <c r="W370" s="21"/>
      <c r="X370" s="21"/>
      <c r="Y370" s="51"/>
      <c r="Z370" s="51"/>
      <c r="AA370" s="51"/>
      <c r="AB370" s="51"/>
      <c r="AC370" s="21"/>
      <c r="AD370" s="21"/>
      <c r="AE370" s="21"/>
      <c r="AF370" s="21"/>
      <c r="AG370" s="21"/>
      <c r="AH370" s="21"/>
      <c r="AI370" s="21"/>
      <c r="AJ370" s="21"/>
    </row>
    <row r="371" spans="2:36" x14ac:dyDescent="0.2">
      <c r="B371" s="12"/>
      <c r="C371" s="45"/>
      <c r="D371" s="45"/>
      <c r="E371" s="17"/>
      <c r="J371" s="18"/>
      <c r="M371" s="19"/>
      <c r="N371" s="19"/>
      <c r="O371" s="21"/>
      <c r="P371" s="20"/>
      <c r="Q371" s="20"/>
      <c r="R371" s="20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</row>
    <row r="372" spans="2:36" x14ac:dyDescent="0.2">
      <c r="B372" s="12"/>
      <c r="C372" s="45"/>
      <c r="D372" s="45"/>
      <c r="E372" s="17"/>
      <c r="J372" s="18"/>
      <c r="M372" s="19"/>
      <c r="N372" s="19"/>
      <c r="O372" s="21"/>
      <c r="P372" s="20"/>
      <c r="Q372" s="20"/>
      <c r="R372" s="51"/>
      <c r="S372" s="21"/>
      <c r="T372" s="21"/>
      <c r="U372" s="21"/>
      <c r="V372" s="20"/>
      <c r="W372" s="21"/>
      <c r="X372" s="52"/>
      <c r="Y372" s="51"/>
      <c r="Z372" s="51"/>
      <c r="AA372" s="51"/>
      <c r="AB372" s="51"/>
      <c r="AC372" s="21"/>
      <c r="AD372" s="21"/>
      <c r="AE372" s="21"/>
      <c r="AF372" s="21"/>
      <c r="AG372" s="21"/>
      <c r="AH372" s="21"/>
      <c r="AI372" s="21"/>
      <c r="AJ372" s="21"/>
    </row>
    <row r="373" spans="2:36" x14ac:dyDescent="0.2">
      <c r="B373" s="12"/>
      <c r="C373" s="45"/>
      <c r="D373" s="45"/>
      <c r="E373" s="17"/>
      <c r="J373" s="18"/>
      <c r="M373" s="19"/>
      <c r="N373" s="19"/>
      <c r="O373" s="21"/>
      <c r="P373" s="20"/>
      <c r="Q373" s="20"/>
      <c r="R373" s="20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</row>
    <row r="374" spans="2:36" x14ac:dyDescent="0.2">
      <c r="B374" s="12"/>
      <c r="C374" s="45"/>
      <c r="D374" s="45"/>
      <c r="E374" s="17"/>
      <c r="J374" s="18"/>
      <c r="M374" s="19"/>
      <c r="N374" s="19"/>
      <c r="O374" s="21"/>
      <c r="P374" s="20"/>
      <c r="Q374" s="51"/>
      <c r="R374" s="51"/>
      <c r="S374" s="21"/>
      <c r="T374" s="21"/>
      <c r="U374" s="21"/>
      <c r="V374" s="20"/>
      <c r="W374" s="21"/>
      <c r="X374" s="52"/>
      <c r="Y374" s="51"/>
      <c r="Z374" s="51"/>
      <c r="AA374" s="51"/>
      <c r="AB374" s="51"/>
      <c r="AC374" s="21"/>
      <c r="AD374" s="21"/>
      <c r="AE374" s="51"/>
      <c r="AF374" s="21"/>
      <c r="AG374" s="21"/>
      <c r="AH374" s="21"/>
      <c r="AI374" s="21"/>
      <c r="AJ374" s="21"/>
    </row>
    <row r="375" spans="2:36" x14ac:dyDescent="0.2">
      <c r="B375" s="12"/>
      <c r="C375" s="45"/>
      <c r="D375" s="45"/>
      <c r="E375" s="17"/>
      <c r="J375" s="18"/>
      <c r="M375" s="19"/>
      <c r="N375" s="19"/>
      <c r="O375" s="21"/>
      <c r="P375" s="20"/>
      <c r="Q375" s="20"/>
      <c r="R375" s="20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</row>
    <row r="376" spans="2:36" x14ac:dyDescent="0.2">
      <c r="B376" s="12"/>
      <c r="C376" s="30"/>
      <c r="D376" s="30"/>
      <c r="E376" s="53"/>
      <c r="J376" s="18"/>
      <c r="M376" s="19"/>
      <c r="N376" s="19"/>
      <c r="O376" s="21"/>
      <c r="P376" s="20"/>
      <c r="Q376" s="20"/>
      <c r="R376" s="51"/>
      <c r="S376" s="21"/>
      <c r="T376" s="21"/>
      <c r="U376" s="21"/>
      <c r="V376" s="51"/>
      <c r="W376" s="21"/>
      <c r="X376" s="21"/>
      <c r="Y376" s="51"/>
      <c r="Z376" s="51"/>
      <c r="AA376" s="51"/>
      <c r="AB376" s="51"/>
      <c r="AC376" s="21"/>
      <c r="AD376" s="21"/>
      <c r="AE376" s="51"/>
      <c r="AF376" s="21"/>
      <c r="AG376" s="21"/>
      <c r="AH376" s="21"/>
      <c r="AI376" s="21"/>
      <c r="AJ376" s="21"/>
    </row>
    <row r="377" spans="2:36" x14ac:dyDescent="0.2">
      <c r="B377" s="12"/>
      <c r="C377" s="45"/>
      <c r="D377" s="45"/>
      <c r="E377" s="17"/>
      <c r="J377" s="18"/>
      <c r="M377" s="19"/>
      <c r="N377" s="19"/>
      <c r="O377" s="21"/>
      <c r="P377" s="20"/>
      <c r="Q377" s="20"/>
      <c r="R377" s="20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</row>
    <row r="378" spans="2:36" x14ac:dyDescent="0.2">
      <c r="B378" s="12"/>
      <c r="C378" s="45"/>
      <c r="D378" s="45"/>
      <c r="E378" s="17"/>
      <c r="J378" s="18"/>
      <c r="M378" s="19"/>
      <c r="N378" s="19"/>
      <c r="O378" s="21"/>
      <c r="P378" s="20"/>
      <c r="Q378" s="20"/>
      <c r="R378" s="20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</row>
    <row r="379" spans="2:36" x14ac:dyDescent="0.2">
      <c r="B379" s="12"/>
      <c r="C379" s="45"/>
      <c r="D379" s="45"/>
      <c r="E379" s="17"/>
      <c r="J379" s="18"/>
      <c r="M379" s="19"/>
      <c r="N379" s="19"/>
      <c r="O379" s="21"/>
      <c r="P379" s="20"/>
      <c r="Q379" s="20"/>
      <c r="R379" s="20"/>
      <c r="S379" s="21"/>
      <c r="T379" s="21"/>
      <c r="U379" s="21"/>
      <c r="V379" s="51"/>
      <c r="W379" s="21"/>
      <c r="X379" s="21"/>
      <c r="Y379" s="51"/>
      <c r="Z379" s="51"/>
      <c r="AA379" s="51"/>
      <c r="AB379" s="52"/>
      <c r="AC379" s="21"/>
      <c r="AD379" s="21"/>
      <c r="AE379" s="51"/>
      <c r="AF379" s="21"/>
      <c r="AG379" s="21"/>
      <c r="AH379" s="21"/>
      <c r="AI379" s="21"/>
      <c r="AJ379" s="21"/>
    </row>
    <row r="380" spans="2:36" x14ac:dyDescent="0.2">
      <c r="B380" s="12"/>
      <c r="C380" s="45"/>
      <c r="D380" s="45"/>
      <c r="E380" s="17"/>
      <c r="J380" s="18"/>
      <c r="M380" s="19"/>
      <c r="N380" s="19"/>
      <c r="O380" s="21"/>
      <c r="P380" s="20"/>
      <c r="Q380" s="20"/>
      <c r="R380" s="20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</row>
    <row r="381" spans="2:36" x14ac:dyDescent="0.2">
      <c r="B381" s="12"/>
      <c r="C381" s="45"/>
      <c r="D381" s="45"/>
      <c r="E381" s="17"/>
      <c r="J381" s="18"/>
      <c r="M381" s="19"/>
      <c r="N381" s="19"/>
      <c r="O381" s="21"/>
      <c r="P381" s="20"/>
      <c r="Q381" s="20"/>
      <c r="R381" s="51"/>
      <c r="S381" s="21"/>
      <c r="T381" s="21"/>
      <c r="U381" s="21"/>
      <c r="V381" s="20"/>
      <c r="W381" s="21"/>
      <c r="X381" s="52"/>
      <c r="Y381" s="51"/>
      <c r="Z381" s="51"/>
      <c r="AA381" s="51"/>
      <c r="AB381" s="51"/>
      <c r="AC381" s="21"/>
      <c r="AD381" s="21"/>
      <c r="AE381" s="21"/>
      <c r="AF381" s="21"/>
      <c r="AG381" s="21"/>
      <c r="AH381" s="21"/>
      <c r="AI381" s="21"/>
      <c r="AJ381" s="21"/>
    </row>
    <row r="382" spans="2:36" x14ac:dyDescent="0.2">
      <c r="B382" s="12"/>
      <c r="C382" s="45"/>
      <c r="D382" s="45"/>
      <c r="E382" s="17"/>
      <c r="J382" s="18"/>
      <c r="M382" s="19"/>
      <c r="N382" s="19"/>
      <c r="O382" s="21"/>
      <c r="P382" s="20"/>
      <c r="Q382" s="20"/>
      <c r="R382" s="5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</row>
    <row r="383" spans="2:36" x14ac:dyDescent="0.2">
      <c r="B383" s="12"/>
      <c r="C383" s="45"/>
      <c r="D383" s="45"/>
      <c r="E383" s="17"/>
      <c r="J383" s="18"/>
      <c r="M383" s="19"/>
      <c r="N383" s="19"/>
      <c r="O383" s="21"/>
      <c r="P383" s="20"/>
      <c r="Q383" s="20"/>
      <c r="R383" s="51"/>
      <c r="S383" s="21"/>
      <c r="T383" s="21"/>
      <c r="U383" s="21"/>
      <c r="V383" s="20"/>
      <c r="W383" s="21"/>
      <c r="X383" s="21"/>
      <c r="Y383" s="51"/>
      <c r="Z383" s="51"/>
      <c r="AA383" s="51"/>
      <c r="AB383" s="51"/>
      <c r="AC383" s="21"/>
      <c r="AD383" s="21"/>
      <c r="AE383" s="21"/>
      <c r="AF383" s="21"/>
      <c r="AG383" s="21"/>
      <c r="AH383" s="21"/>
      <c r="AI383" s="21"/>
      <c r="AJ383" s="21"/>
    </row>
    <row r="384" spans="2:36" x14ac:dyDescent="0.2">
      <c r="B384" s="12"/>
      <c r="C384" s="45"/>
      <c r="D384" s="45"/>
      <c r="E384" s="17"/>
      <c r="J384" s="18"/>
      <c r="M384" s="19"/>
      <c r="N384" s="19"/>
      <c r="O384" s="21"/>
      <c r="P384" s="20"/>
      <c r="Q384" s="20"/>
      <c r="R384" s="20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</row>
    <row r="385" spans="2:36" x14ac:dyDescent="0.2">
      <c r="B385" s="12"/>
      <c r="C385" s="45"/>
      <c r="D385" s="45"/>
      <c r="E385" s="17"/>
      <c r="J385" s="18"/>
      <c r="M385" s="19"/>
      <c r="N385" s="19"/>
      <c r="O385" s="21"/>
      <c r="P385" s="20"/>
      <c r="Q385" s="20"/>
      <c r="R385" s="20"/>
      <c r="S385" s="21"/>
      <c r="T385" s="21"/>
      <c r="U385" s="21"/>
      <c r="V385" s="51"/>
      <c r="W385" s="21"/>
      <c r="X385" s="21"/>
      <c r="Y385" s="51"/>
      <c r="Z385" s="51"/>
      <c r="AA385" s="51"/>
      <c r="AB385" s="51"/>
      <c r="AC385" s="21"/>
      <c r="AD385" s="21"/>
      <c r="AE385" s="21"/>
      <c r="AF385" s="21"/>
      <c r="AG385" s="21"/>
      <c r="AH385" s="21"/>
      <c r="AI385" s="21"/>
      <c r="AJ385" s="21"/>
    </row>
    <row r="386" spans="2:36" x14ac:dyDescent="0.2">
      <c r="B386" s="12"/>
      <c r="C386" s="45"/>
      <c r="D386" s="45"/>
      <c r="E386" s="17"/>
      <c r="J386" s="18"/>
      <c r="M386" s="19"/>
      <c r="N386" s="19"/>
      <c r="O386" s="21"/>
      <c r="P386" s="20"/>
      <c r="Q386" s="20"/>
      <c r="R386" s="20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</row>
    <row r="387" spans="2:36" x14ac:dyDescent="0.2">
      <c r="B387" s="12"/>
      <c r="C387" s="30"/>
      <c r="D387" s="30"/>
      <c r="E387" s="53"/>
      <c r="J387" s="18"/>
      <c r="M387" s="19"/>
      <c r="N387" s="19"/>
      <c r="O387" s="21"/>
      <c r="P387" s="20"/>
      <c r="Q387" s="51"/>
      <c r="R387" s="20"/>
      <c r="S387" s="21"/>
      <c r="T387" s="21"/>
      <c r="U387" s="21"/>
      <c r="V387" s="51"/>
      <c r="W387" s="21"/>
      <c r="X387" s="21"/>
      <c r="Y387" s="51"/>
      <c r="Z387" s="51"/>
      <c r="AA387" s="51"/>
      <c r="AB387" s="51"/>
      <c r="AC387" s="21"/>
      <c r="AD387" s="21"/>
      <c r="AE387" s="21"/>
      <c r="AF387" s="21"/>
      <c r="AG387" s="21"/>
      <c r="AH387" s="21"/>
      <c r="AI387" s="21"/>
      <c r="AJ387" s="21"/>
    </row>
    <row r="388" spans="2:36" x14ac:dyDescent="0.2">
      <c r="B388" s="12"/>
      <c r="C388" s="45"/>
      <c r="D388" s="45"/>
      <c r="E388" s="17"/>
      <c r="J388" s="18"/>
      <c r="M388" s="19"/>
      <c r="N388" s="19"/>
      <c r="O388" s="21"/>
      <c r="P388" s="20"/>
      <c r="Q388" s="20"/>
      <c r="R388" s="20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</row>
    <row r="389" spans="2:36" x14ac:dyDescent="0.2">
      <c r="B389" s="12"/>
      <c r="C389" s="45"/>
      <c r="D389" s="45"/>
      <c r="E389" s="17"/>
      <c r="J389" s="18"/>
      <c r="M389" s="19"/>
      <c r="N389" s="19"/>
      <c r="O389" s="21"/>
      <c r="P389" s="20"/>
      <c r="Q389" s="51"/>
      <c r="R389" s="51"/>
      <c r="S389" s="21"/>
      <c r="T389" s="21"/>
      <c r="U389" s="21"/>
      <c r="V389" s="51"/>
      <c r="W389" s="21"/>
      <c r="X389" s="21"/>
      <c r="Y389" s="51"/>
      <c r="Z389" s="51"/>
      <c r="AA389" s="51"/>
      <c r="AB389" s="52"/>
      <c r="AC389" s="21"/>
      <c r="AD389" s="21"/>
      <c r="AE389" s="21"/>
      <c r="AF389" s="21"/>
      <c r="AG389" s="21"/>
      <c r="AH389" s="21"/>
      <c r="AI389" s="21"/>
      <c r="AJ389" s="21"/>
    </row>
    <row r="390" spans="2:36" x14ac:dyDescent="0.2">
      <c r="B390" s="12"/>
      <c r="C390" s="45"/>
      <c r="D390" s="45"/>
      <c r="E390" s="17"/>
      <c r="J390" s="18"/>
      <c r="M390" s="19"/>
      <c r="N390" s="19"/>
      <c r="O390" s="21"/>
      <c r="P390" s="20"/>
      <c r="Q390" s="20"/>
      <c r="R390" s="20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</row>
    <row r="391" spans="2:36" x14ac:dyDescent="0.2">
      <c r="B391" s="12"/>
      <c r="C391" s="45"/>
      <c r="D391" s="45"/>
      <c r="E391" s="17"/>
      <c r="J391" s="18"/>
      <c r="M391" s="19"/>
      <c r="N391" s="19"/>
      <c r="O391" s="21"/>
      <c r="P391" s="20"/>
      <c r="Q391" s="51"/>
      <c r="R391" s="51"/>
      <c r="S391" s="21"/>
      <c r="T391" s="21"/>
      <c r="U391" s="21"/>
      <c r="V391" s="51"/>
      <c r="W391" s="21"/>
      <c r="X391" s="21"/>
      <c r="Y391" s="51"/>
      <c r="Z391" s="51"/>
      <c r="AA391" s="51"/>
      <c r="AB391" s="24"/>
      <c r="AC391" s="21"/>
      <c r="AD391" s="21"/>
      <c r="AE391" s="21"/>
      <c r="AF391" s="21"/>
      <c r="AG391" s="21"/>
      <c r="AH391" s="21"/>
      <c r="AI391" s="21"/>
      <c r="AJ391" s="21"/>
    </row>
    <row r="392" spans="2:36" x14ac:dyDescent="0.2">
      <c r="B392" s="12"/>
      <c r="C392" s="47"/>
      <c r="D392" s="47"/>
      <c r="E392" s="18"/>
      <c r="J392" s="18"/>
      <c r="M392" s="19"/>
      <c r="N392" s="19"/>
      <c r="O392" s="21"/>
      <c r="P392" s="20"/>
      <c r="Q392" s="51"/>
      <c r="R392" s="20"/>
      <c r="S392" s="21"/>
      <c r="T392" s="21"/>
      <c r="U392" s="21"/>
      <c r="V392" s="5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</row>
    <row r="393" spans="2:36" x14ac:dyDescent="0.2">
      <c r="B393" s="12"/>
      <c r="C393" s="45"/>
      <c r="D393" s="45"/>
      <c r="E393" s="17"/>
      <c r="J393" s="18"/>
      <c r="M393" s="19"/>
      <c r="N393" s="19"/>
      <c r="O393" s="21"/>
      <c r="P393" s="20"/>
      <c r="Q393" s="51"/>
      <c r="R393" s="20"/>
      <c r="S393" s="21"/>
      <c r="T393" s="21"/>
      <c r="U393" s="21"/>
      <c r="V393" s="5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</row>
    <row r="394" spans="2:36" x14ac:dyDescent="0.2">
      <c r="B394" s="12"/>
      <c r="C394" s="30"/>
      <c r="D394" s="30"/>
      <c r="E394" s="53"/>
      <c r="J394" s="18"/>
      <c r="M394" s="19"/>
      <c r="N394" s="19"/>
      <c r="O394" s="21"/>
      <c r="P394" s="20"/>
      <c r="Q394" s="20"/>
      <c r="R394" s="20"/>
      <c r="S394" s="21"/>
      <c r="T394" s="21"/>
      <c r="U394" s="21"/>
      <c r="V394" s="51"/>
      <c r="W394" s="21"/>
      <c r="X394" s="21"/>
      <c r="Y394" s="51"/>
      <c r="Z394" s="51"/>
      <c r="AA394" s="51"/>
      <c r="AB394" s="51"/>
      <c r="AC394" s="21"/>
      <c r="AD394" s="21"/>
      <c r="AE394" s="21"/>
      <c r="AF394" s="21"/>
      <c r="AG394" s="21"/>
      <c r="AH394" s="21"/>
      <c r="AI394" s="21"/>
      <c r="AJ394" s="21"/>
    </row>
    <row r="395" spans="2:36" x14ac:dyDescent="0.2">
      <c r="B395" s="12"/>
      <c r="C395" s="30"/>
      <c r="D395" s="30"/>
      <c r="E395" s="53"/>
      <c r="J395" s="18"/>
      <c r="M395" s="19"/>
      <c r="N395" s="19"/>
      <c r="O395" s="21"/>
      <c r="P395" s="20"/>
      <c r="Q395" s="51"/>
      <c r="R395" s="20"/>
      <c r="S395" s="21"/>
      <c r="T395" s="21"/>
      <c r="U395" s="21"/>
      <c r="V395" s="51"/>
      <c r="W395" s="21"/>
      <c r="X395" s="21"/>
      <c r="Y395" s="51"/>
      <c r="Z395" s="51"/>
      <c r="AA395" s="51"/>
      <c r="AB395" s="51"/>
      <c r="AC395" s="21"/>
      <c r="AD395" s="21"/>
      <c r="AE395" s="21"/>
      <c r="AF395" s="21"/>
      <c r="AG395" s="21"/>
      <c r="AH395" s="21"/>
      <c r="AI395" s="21"/>
      <c r="AJ395" s="21"/>
    </row>
    <row r="396" spans="2:36" x14ac:dyDescent="0.2">
      <c r="B396" s="12"/>
      <c r="C396" s="45"/>
      <c r="D396" s="45"/>
      <c r="E396" s="17"/>
      <c r="J396" s="18"/>
      <c r="M396" s="19"/>
      <c r="N396" s="19"/>
      <c r="O396" s="21"/>
      <c r="P396" s="20"/>
      <c r="Q396" s="20"/>
      <c r="R396" s="20"/>
      <c r="S396" s="21"/>
      <c r="T396" s="21"/>
      <c r="U396" s="21"/>
      <c r="V396" s="51"/>
      <c r="W396" s="21"/>
      <c r="X396" s="21"/>
      <c r="Y396" s="51"/>
      <c r="Z396" s="51"/>
      <c r="AA396" s="51"/>
      <c r="AB396" s="54"/>
      <c r="AC396" s="21"/>
      <c r="AD396" s="21"/>
      <c r="AE396" s="21"/>
      <c r="AF396" s="21"/>
      <c r="AG396" s="21"/>
      <c r="AH396" s="21"/>
      <c r="AI396" s="21"/>
      <c r="AJ396" s="21"/>
    </row>
    <row r="397" spans="2:36" x14ac:dyDescent="0.2">
      <c r="B397" s="12"/>
      <c r="C397" s="45"/>
      <c r="D397" s="45"/>
      <c r="E397" s="17"/>
      <c r="J397" s="18"/>
      <c r="M397" s="19"/>
      <c r="N397" s="19"/>
      <c r="O397" s="21"/>
      <c r="P397" s="20"/>
      <c r="Q397" s="20"/>
      <c r="R397" s="20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</row>
    <row r="398" spans="2:36" x14ac:dyDescent="0.2">
      <c r="B398" s="12"/>
      <c r="C398" s="45"/>
      <c r="D398" s="45"/>
      <c r="E398" s="17"/>
      <c r="J398" s="18"/>
      <c r="M398" s="19"/>
      <c r="N398" s="19"/>
      <c r="O398" s="21"/>
      <c r="P398" s="20"/>
      <c r="Q398" s="51"/>
      <c r="R398" s="5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</row>
    <row r="399" spans="2:36" x14ac:dyDescent="0.2">
      <c r="B399" s="12"/>
      <c r="C399" s="45"/>
      <c r="D399" s="45"/>
      <c r="E399" s="17"/>
      <c r="J399" s="18"/>
      <c r="M399" s="19"/>
      <c r="N399" s="19"/>
      <c r="O399" s="21"/>
      <c r="P399" s="20"/>
      <c r="Q399" s="51"/>
      <c r="R399" s="20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</row>
    <row r="400" spans="2:36" x14ac:dyDescent="0.2">
      <c r="B400" s="12"/>
      <c r="C400" s="45"/>
      <c r="D400" s="45"/>
      <c r="E400" s="17"/>
      <c r="J400" s="18"/>
      <c r="M400" s="19"/>
      <c r="N400" s="19"/>
      <c r="O400" s="21"/>
      <c r="P400" s="20"/>
      <c r="Q400" s="20"/>
      <c r="R400" s="20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</row>
    <row r="401" spans="2:36" x14ac:dyDescent="0.2">
      <c r="B401" s="12"/>
      <c r="C401" s="45"/>
      <c r="D401" s="45"/>
      <c r="E401" s="17"/>
      <c r="J401" s="18"/>
      <c r="M401" s="19"/>
      <c r="N401" s="19"/>
      <c r="O401" s="21"/>
      <c r="P401" s="20"/>
      <c r="Q401" s="51"/>
      <c r="R401" s="20"/>
      <c r="S401" s="21"/>
      <c r="T401" s="21"/>
      <c r="U401" s="21"/>
      <c r="V401" s="21"/>
      <c r="W401" s="21"/>
      <c r="X401" s="21"/>
      <c r="Y401" s="51"/>
      <c r="Z401" s="51"/>
      <c r="AA401" s="51"/>
      <c r="AB401" s="51"/>
      <c r="AC401" s="21"/>
      <c r="AD401" s="21"/>
      <c r="AE401" s="21"/>
      <c r="AF401" s="21"/>
      <c r="AG401" s="21"/>
      <c r="AH401" s="21"/>
      <c r="AI401" s="21"/>
      <c r="AJ401" s="21"/>
    </row>
    <row r="402" spans="2:36" x14ac:dyDescent="0.2">
      <c r="B402" s="12"/>
      <c r="C402" s="45"/>
      <c r="D402" s="45"/>
      <c r="E402" s="17"/>
      <c r="J402" s="18"/>
      <c r="M402" s="19"/>
      <c r="N402" s="19"/>
      <c r="O402" s="21"/>
      <c r="P402" s="20"/>
      <c r="Q402" s="20"/>
      <c r="R402" s="20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</row>
    <row r="403" spans="2:36" x14ac:dyDescent="0.2">
      <c r="B403" s="12"/>
      <c r="C403" s="45"/>
      <c r="D403" s="45"/>
      <c r="E403" s="17"/>
      <c r="J403" s="18"/>
      <c r="M403" s="19"/>
      <c r="N403" s="19"/>
      <c r="O403" s="21"/>
      <c r="P403" s="20"/>
      <c r="Q403" s="20"/>
      <c r="R403" s="20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</row>
    <row r="404" spans="2:36" x14ac:dyDescent="0.2">
      <c r="B404" s="12"/>
      <c r="C404" s="45"/>
      <c r="D404" s="45"/>
      <c r="E404" s="17"/>
      <c r="J404" s="18"/>
      <c r="M404" s="19"/>
      <c r="N404" s="19"/>
      <c r="O404" s="21"/>
      <c r="P404" s="20"/>
      <c r="Q404" s="20"/>
      <c r="R404" s="20"/>
      <c r="S404" s="21"/>
      <c r="T404" s="21"/>
      <c r="U404" s="21"/>
      <c r="V404" s="51"/>
      <c r="W404" s="21"/>
      <c r="X404" s="21"/>
      <c r="Y404" s="51"/>
      <c r="Z404" s="51"/>
      <c r="AA404" s="51"/>
      <c r="AB404" s="51"/>
      <c r="AC404" s="21"/>
      <c r="AD404" s="21"/>
      <c r="AE404" s="21"/>
      <c r="AF404" s="21"/>
      <c r="AG404" s="21"/>
      <c r="AH404" s="21"/>
      <c r="AI404" s="21"/>
      <c r="AJ404" s="21"/>
    </row>
    <row r="405" spans="2:36" x14ac:dyDescent="0.2">
      <c r="B405" s="12"/>
      <c r="C405" s="47"/>
      <c r="D405" s="47"/>
      <c r="E405" s="18"/>
      <c r="J405" s="18"/>
      <c r="M405" s="19"/>
      <c r="N405" s="19"/>
      <c r="O405" s="21"/>
      <c r="P405" s="20"/>
      <c r="Q405" s="51"/>
      <c r="R405" s="20"/>
      <c r="S405" s="21"/>
      <c r="T405" s="21"/>
      <c r="U405" s="21"/>
      <c r="V405" s="5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</row>
    <row r="406" spans="2:36" x14ac:dyDescent="0.2">
      <c r="B406" s="12"/>
      <c r="C406" s="45"/>
      <c r="D406" s="45"/>
      <c r="E406" s="17"/>
      <c r="J406" s="18"/>
      <c r="M406" s="19"/>
      <c r="N406" s="19"/>
      <c r="O406" s="21"/>
      <c r="P406" s="20"/>
      <c r="Q406" s="51"/>
      <c r="R406" s="20"/>
      <c r="S406" s="21"/>
      <c r="T406" s="21"/>
      <c r="U406" s="21"/>
      <c r="V406" s="51"/>
      <c r="W406" s="21"/>
      <c r="X406" s="21"/>
      <c r="Y406" s="51"/>
      <c r="Z406" s="51"/>
      <c r="AA406" s="51"/>
      <c r="AB406" s="52"/>
      <c r="AC406" s="21"/>
      <c r="AD406" s="21"/>
      <c r="AE406" s="21"/>
      <c r="AF406" s="21"/>
      <c r="AG406" s="21"/>
      <c r="AH406" s="21"/>
      <c r="AI406" s="21"/>
      <c r="AJ406" s="21"/>
    </row>
    <row r="407" spans="2:36" x14ac:dyDescent="0.2">
      <c r="B407" s="12"/>
      <c r="C407" s="45"/>
      <c r="D407" s="45"/>
      <c r="E407" s="17"/>
      <c r="J407" s="18"/>
      <c r="M407" s="19"/>
      <c r="N407" s="19"/>
      <c r="O407" s="21"/>
      <c r="P407" s="20"/>
      <c r="Q407" s="20"/>
      <c r="R407" s="20"/>
      <c r="S407" s="21"/>
      <c r="T407" s="21"/>
      <c r="U407" s="21"/>
      <c r="V407" s="51"/>
      <c r="W407" s="21"/>
      <c r="X407" s="21"/>
      <c r="Y407" s="51"/>
      <c r="Z407" s="51"/>
      <c r="AA407" s="51"/>
      <c r="AB407" s="51"/>
      <c r="AC407" s="21"/>
      <c r="AD407" s="21"/>
      <c r="AE407" s="21"/>
      <c r="AF407" s="21"/>
      <c r="AG407" s="21"/>
      <c r="AH407" s="21"/>
      <c r="AI407" s="21"/>
      <c r="AJ407" s="21"/>
    </row>
    <row r="408" spans="2:36" x14ac:dyDescent="0.2">
      <c r="B408" s="12"/>
      <c r="C408" s="47"/>
      <c r="D408" s="47"/>
      <c r="E408" s="18"/>
      <c r="J408" s="18"/>
      <c r="M408" s="19"/>
      <c r="N408" s="19"/>
      <c r="O408" s="21"/>
      <c r="P408" s="20"/>
      <c r="Q408" s="20"/>
      <c r="R408" s="20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</row>
    <row r="409" spans="2:36" x14ac:dyDescent="0.2">
      <c r="B409" s="12"/>
      <c r="C409" s="47"/>
      <c r="D409" s="47"/>
      <c r="E409" s="18"/>
      <c r="J409" s="18"/>
      <c r="M409" s="19"/>
      <c r="N409" s="19"/>
      <c r="O409" s="21"/>
      <c r="P409" s="20"/>
      <c r="Q409" s="20"/>
      <c r="R409" s="20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</row>
    <row r="410" spans="2:36" x14ac:dyDescent="0.2">
      <c r="B410" s="12"/>
      <c r="C410" s="47"/>
      <c r="D410" s="47"/>
      <c r="E410" s="18"/>
      <c r="J410" s="18"/>
      <c r="M410" s="19"/>
      <c r="N410" s="19"/>
      <c r="O410" s="21"/>
      <c r="P410" s="20"/>
      <c r="Q410" s="20"/>
      <c r="R410" s="20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</row>
    <row r="411" spans="2:36" x14ac:dyDescent="0.2">
      <c r="B411" s="12"/>
      <c r="C411" s="47"/>
      <c r="D411" s="47"/>
      <c r="E411" s="18"/>
      <c r="J411" s="18"/>
      <c r="M411" s="19"/>
      <c r="N411" s="19"/>
      <c r="O411" s="21"/>
      <c r="P411" s="20"/>
      <c r="Q411" s="20"/>
      <c r="R411" s="20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</row>
    <row r="412" spans="2:36" x14ac:dyDescent="0.2">
      <c r="B412" s="12"/>
      <c r="C412" s="45"/>
      <c r="D412" s="45"/>
      <c r="E412" s="17"/>
      <c r="J412" s="18"/>
      <c r="M412" s="19"/>
      <c r="N412" s="19"/>
      <c r="O412" s="21"/>
      <c r="P412" s="20"/>
      <c r="Q412" s="20"/>
      <c r="R412" s="20"/>
      <c r="S412" s="21"/>
      <c r="T412" s="21"/>
      <c r="U412" s="21"/>
      <c r="V412" s="20"/>
      <c r="W412" s="21"/>
      <c r="X412" s="21"/>
      <c r="Y412" s="51"/>
      <c r="Z412" s="51"/>
      <c r="AA412" s="51"/>
      <c r="AB412" s="21"/>
      <c r="AC412" s="21"/>
      <c r="AD412" s="21"/>
      <c r="AE412" s="21"/>
      <c r="AF412" s="21"/>
      <c r="AG412" s="21"/>
      <c r="AH412" s="21"/>
      <c r="AI412" s="21"/>
      <c r="AJ412" s="21"/>
    </row>
    <row r="413" spans="2:36" x14ac:dyDescent="0.2">
      <c r="B413" s="12"/>
      <c r="C413" s="47"/>
      <c r="D413" s="47"/>
      <c r="E413" s="18"/>
      <c r="J413" s="18"/>
      <c r="M413" s="19"/>
      <c r="N413" s="19"/>
      <c r="O413" s="21"/>
      <c r="P413" s="20"/>
      <c r="Q413" s="20"/>
      <c r="R413" s="20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</row>
    <row r="414" spans="2:36" x14ac:dyDescent="0.2">
      <c r="B414" s="12"/>
      <c r="C414" s="45"/>
      <c r="D414" s="45"/>
      <c r="E414" s="17"/>
      <c r="J414" s="18"/>
      <c r="M414" s="19"/>
      <c r="N414" s="19"/>
      <c r="O414" s="21"/>
      <c r="P414" s="20"/>
      <c r="Q414" s="51"/>
      <c r="R414" s="20"/>
      <c r="S414" s="21"/>
      <c r="T414" s="21"/>
      <c r="U414" s="21"/>
      <c r="V414" s="51"/>
      <c r="W414" s="21"/>
      <c r="X414" s="21"/>
      <c r="Y414" s="51"/>
      <c r="Z414" s="51"/>
      <c r="AA414" s="51"/>
      <c r="AB414" s="51"/>
      <c r="AC414" s="21"/>
      <c r="AD414" s="21"/>
      <c r="AE414" s="21"/>
      <c r="AF414" s="21"/>
      <c r="AG414" s="18"/>
      <c r="AH414" s="21"/>
      <c r="AI414" s="21"/>
      <c r="AJ414" s="21"/>
    </row>
    <row r="415" spans="2:36" x14ac:dyDescent="0.2">
      <c r="B415" s="12"/>
      <c r="C415" s="45"/>
      <c r="D415" s="45"/>
      <c r="E415" s="17"/>
      <c r="J415" s="18"/>
      <c r="M415" s="19"/>
      <c r="N415" s="19"/>
      <c r="O415" s="21"/>
      <c r="P415" s="20"/>
      <c r="Q415" s="51"/>
      <c r="R415" s="20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</row>
    <row r="416" spans="2:36" x14ac:dyDescent="0.2">
      <c r="B416" s="12"/>
      <c r="C416" s="47"/>
      <c r="D416" s="47"/>
      <c r="E416" s="18"/>
      <c r="J416" s="18"/>
      <c r="M416" s="19"/>
      <c r="N416" s="19"/>
      <c r="O416" s="21"/>
      <c r="P416" s="20"/>
      <c r="Q416" s="20"/>
      <c r="R416" s="20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</row>
    <row r="417" spans="2:36" x14ac:dyDescent="0.2">
      <c r="B417" s="12"/>
      <c r="C417" s="30"/>
      <c r="D417" s="30"/>
      <c r="E417" s="53"/>
      <c r="J417" s="18"/>
      <c r="M417" s="19"/>
      <c r="N417" s="19"/>
      <c r="O417" s="21"/>
      <c r="P417" s="20"/>
      <c r="Q417" s="51"/>
      <c r="R417" s="20"/>
      <c r="S417" s="21"/>
      <c r="T417" s="21"/>
      <c r="U417" s="21"/>
      <c r="V417" s="51"/>
      <c r="W417" s="21"/>
      <c r="X417" s="21"/>
      <c r="Y417" s="51"/>
      <c r="Z417" s="51"/>
      <c r="AA417" s="51"/>
      <c r="AB417" s="51"/>
      <c r="AC417" s="21"/>
      <c r="AD417" s="21"/>
      <c r="AE417" s="21"/>
      <c r="AF417" s="21"/>
      <c r="AG417" s="21"/>
      <c r="AH417" s="21"/>
      <c r="AI417" s="21"/>
      <c r="AJ417" s="21"/>
    </row>
    <row r="418" spans="2:36" x14ac:dyDescent="0.2">
      <c r="B418" s="12"/>
      <c r="C418" s="45"/>
      <c r="D418" s="45"/>
      <c r="E418" s="17"/>
      <c r="J418" s="18"/>
      <c r="M418" s="19"/>
      <c r="N418" s="19"/>
      <c r="O418" s="21"/>
      <c r="P418" s="20"/>
      <c r="Q418" s="20"/>
      <c r="R418" s="20"/>
      <c r="S418" s="21"/>
      <c r="T418" s="21"/>
      <c r="U418" s="21"/>
      <c r="V418" s="21"/>
      <c r="W418" s="21"/>
      <c r="X418" s="20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</row>
    <row r="419" spans="2:36" x14ac:dyDescent="0.2">
      <c r="B419" s="12"/>
      <c r="C419" s="45"/>
      <c r="D419" s="45"/>
      <c r="E419" s="17"/>
      <c r="J419" s="18"/>
      <c r="M419" s="19"/>
      <c r="N419" s="19"/>
      <c r="O419" s="21"/>
      <c r="P419" s="20"/>
      <c r="Q419" s="20"/>
      <c r="R419" s="20"/>
      <c r="S419" s="21"/>
      <c r="T419" s="21"/>
      <c r="U419" s="21"/>
      <c r="V419" s="20"/>
      <c r="W419" s="21"/>
      <c r="X419" s="20"/>
      <c r="Y419" s="20"/>
      <c r="Z419" s="20"/>
      <c r="AA419" s="20"/>
      <c r="AB419" s="20"/>
      <c r="AC419" s="21"/>
      <c r="AD419" s="20"/>
      <c r="AE419" s="21"/>
      <c r="AF419" s="21"/>
      <c r="AG419" s="21"/>
      <c r="AH419" s="21"/>
      <c r="AI419" s="21"/>
      <c r="AJ419" s="21"/>
    </row>
    <row r="420" spans="2:36" x14ac:dyDescent="0.2">
      <c r="B420" s="12"/>
      <c r="C420" s="45"/>
      <c r="D420" s="45"/>
      <c r="E420" s="17"/>
      <c r="J420" s="18"/>
      <c r="M420" s="19"/>
      <c r="N420" s="19"/>
      <c r="O420" s="21"/>
      <c r="P420" s="20"/>
      <c r="Q420" s="51"/>
      <c r="R420" s="20"/>
      <c r="S420" s="21"/>
      <c r="T420" s="21"/>
      <c r="U420" s="21"/>
      <c r="V420" s="20"/>
      <c r="W420" s="21"/>
      <c r="X420" s="20"/>
      <c r="Y420" s="51"/>
      <c r="Z420" s="51"/>
      <c r="AA420" s="51"/>
      <c r="AB420" s="51"/>
      <c r="AC420" s="51"/>
      <c r="AD420" s="21"/>
      <c r="AE420" s="21"/>
      <c r="AF420" s="21"/>
      <c r="AG420" s="21"/>
      <c r="AH420" s="21"/>
      <c r="AI420" s="21"/>
      <c r="AJ420" s="21"/>
    </row>
    <row r="421" spans="2:36" x14ac:dyDescent="0.2">
      <c r="B421" s="12"/>
      <c r="C421" s="45"/>
      <c r="D421" s="45"/>
      <c r="E421" s="17"/>
      <c r="J421" s="18"/>
      <c r="M421" s="19"/>
      <c r="N421" s="19"/>
      <c r="O421" s="21"/>
      <c r="P421" s="20"/>
      <c r="Q421" s="51"/>
      <c r="R421" s="51"/>
      <c r="S421" s="21"/>
      <c r="T421" s="21"/>
      <c r="U421" s="21"/>
      <c r="V421" s="20"/>
      <c r="W421" s="21"/>
      <c r="X421" s="21"/>
      <c r="Y421" s="51"/>
      <c r="Z421" s="51"/>
      <c r="AA421" s="51"/>
      <c r="AB421" s="51"/>
      <c r="AC421" s="21"/>
      <c r="AD421" s="21"/>
      <c r="AE421" s="21"/>
      <c r="AF421" s="21"/>
      <c r="AG421" s="21"/>
      <c r="AH421" s="21"/>
      <c r="AI421" s="21"/>
      <c r="AJ421" s="21"/>
    </row>
    <row r="422" spans="2:36" x14ac:dyDescent="0.2">
      <c r="B422" s="12"/>
      <c r="C422" s="45"/>
      <c r="D422" s="45"/>
      <c r="E422" s="17"/>
      <c r="J422" s="18"/>
      <c r="M422" s="19"/>
      <c r="N422" s="19"/>
      <c r="O422" s="21"/>
      <c r="P422" s="20"/>
      <c r="Q422" s="20"/>
      <c r="R422" s="20"/>
      <c r="S422" s="21"/>
      <c r="T422" s="21"/>
      <c r="U422" s="21"/>
      <c r="V422" s="21"/>
      <c r="W422" s="21"/>
      <c r="X422" s="20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</row>
    <row r="423" spans="2:36" x14ac:dyDescent="0.2">
      <c r="B423" s="12"/>
      <c r="C423" s="47"/>
      <c r="D423" s="47"/>
      <c r="E423" s="18"/>
      <c r="J423" s="18"/>
      <c r="M423" s="19"/>
      <c r="N423" s="19"/>
      <c r="O423" s="21"/>
      <c r="P423" s="20"/>
      <c r="Q423" s="20"/>
      <c r="R423" s="20"/>
      <c r="S423" s="21"/>
      <c r="T423" s="21"/>
      <c r="U423" s="21"/>
      <c r="V423" s="21"/>
      <c r="W423" s="21"/>
      <c r="X423" s="20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</row>
    <row r="424" spans="2:36" x14ac:dyDescent="0.2">
      <c r="B424" s="12"/>
      <c r="C424" s="45"/>
      <c r="D424" s="45"/>
      <c r="E424" s="17"/>
      <c r="J424" s="18"/>
      <c r="M424" s="19"/>
      <c r="N424" s="19"/>
      <c r="O424" s="21"/>
      <c r="P424" s="20"/>
      <c r="Q424" s="20"/>
      <c r="R424" s="20"/>
      <c r="S424" s="21"/>
      <c r="T424" s="21"/>
      <c r="U424" s="21"/>
      <c r="V424" s="20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</row>
    <row r="425" spans="2:36" x14ac:dyDescent="0.2">
      <c r="B425" s="12"/>
      <c r="C425" s="45"/>
      <c r="D425" s="45"/>
      <c r="E425" s="17"/>
      <c r="J425" s="18"/>
      <c r="M425" s="19"/>
      <c r="N425" s="19"/>
      <c r="O425" s="21"/>
      <c r="P425" s="20"/>
      <c r="Q425" s="20"/>
      <c r="R425" s="20"/>
      <c r="S425" s="21"/>
      <c r="T425" s="21"/>
      <c r="U425" s="21"/>
      <c r="V425" s="20"/>
      <c r="W425" s="21"/>
      <c r="X425" s="20"/>
      <c r="Y425" s="20"/>
      <c r="Z425" s="20"/>
      <c r="AA425" s="20"/>
      <c r="AB425" s="20"/>
      <c r="AC425" s="21"/>
      <c r="AD425" s="22"/>
      <c r="AE425" s="21"/>
      <c r="AF425" s="21"/>
      <c r="AG425" s="21"/>
      <c r="AH425" s="21"/>
      <c r="AI425" s="21"/>
      <c r="AJ425" s="21"/>
    </row>
    <row r="426" spans="2:36" x14ac:dyDescent="0.2">
      <c r="B426" s="12"/>
      <c r="C426" s="47"/>
      <c r="D426" s="47"/>
      <c r="E426" s="18"/>
      <c r="J426" s="18"/>
      <c r="M426" s="19"/>
      <c r="N426" s="19"/>
      <c r="O426" s="21"/>
      <c r="P426" s="20"/>
      <c r="Q426" s="20"/>
      <c r="R426" s="20"/>
      <c r="S426" s="21"/>
      <c r="T426" s="21"/>
      <c r="U426" s="21"/>
      <c r="V426" s="21"/>
      <c r="W426" s="21"/>
      <c r="X426" s="20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</row>
    <row r="427" spans="2:36" x14ac:dyDescent="0.2">
      <c r="B427" s="12"/>
      <c r="C427" s="45"/>
      <c r="D427" s="45"/>
      <c r="E427" s="17"/>
      <c r="J427" s="18"/>
      <c r="M427" s="19"/>
      <c r="N427" s="19"/>
      <c r="O427" s="21"/>
      <c r="P427" s="20"/>
      <c r="Q427" s="20"/>
      <c r="R427" s="20"/>
      <c r="S427" s="21"/>
      <c r="T427" s="21"/>
      <c r="U427" s="21"/>
      <c r="V427" s="20"/>
      <c r="W427" s="21"/>
      <c r="X427" s="20"/>
      <c r="Y427" s="20"/>
      <c r="Z427" s="20"/>
      <c r="AA427" s="20"/>
      <c r="AB427" s="21"/>
      <c r="AC427" s="21"/>
      <c r="AD427" s="21"/>
      <c r="AE427" s="21"/>
      <c r="AF427" s="21"/>
      <c r="AG427" s="21"/>
      <c r="AH427" s="21"/>
      <c r="AI427" s="21"/>
      <c r="AJ427" s="21"/>
    </row>
    <row r="428" spans="2:36" x14ac:dyDescent="0.2">
      <c r="B428" s="12"/>
      <c r="C428" s="47"/>
      <c r="D428" s="47"/>
      <c r="E428" s="18"/>
      <c r="J428" s="18"/>
      <c r="M428" s="19"/>
      <c r="N428" s="19"/>
      <c r="O428" s="21"/>
      <c r="P428" s="20"/>
      <c r="Q428" s="20"/>
      <c r="R428" s="20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</row>
    <row r="429" spans="2:36" x14ac:dyDescent="0.2">
      <c r="B429" s="12"/>
      <c r="C429" s="45"/>
      <c r="D429" s="45"/>
      <c r="E429" s="17"/>
      <c r="J429" s="18"/>
      <c r="M429" s="19"/>
      <c r="N429" s="19"/>
      <c r="O429" s="21"/>
      <c r="P429" s="20"/>
      <c r="Q429" s="19"/>
      <c r="R429" s="20"/>
      <c r="S429" s="21"/>
      <c r="T429" s="21"/>
      <c r="U429" s="21"/>
      <c r="V429" s="20"/>
      <c r="W429" s="21"/>
      <c r="X429" s="20"/>
      <c r="Y429" s="20"/>
      <c r="Z429" s="20"/>
      <c r="AA429" s="20"/>
      <c r="AB429" s="20"/>
      <c r="AC429" s="21"/>
      <c r="AD429" s="21"/>
      <c r="AE429" s="21"/>
      <c r="AF429" s="21"/>
      <c r="AG429" s="21"/>
      <c r="AH429" s="21"/>
      <c r="AI429" s="21"/>
      <c r="AJ429" s="21"/>
    </row>
    <row r="430" spans="2:36" x14ac:dyDescent="0.2">
      <c r="B430" s="12"/>
      <c r="C430" s="45"/>
      <c r="D430" s="45"/>
      <c r="E430" s="17"/>
      <c r="J430" s="18"/>
      <c r="M430" s="19"/>
      <c r="N430" s="19"/>
      <c r="O430" s="21"/>
      <c r="P430" s="20"/>
      <c r="Q430" s="20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</row>
    <row r="431" spans="2:36" x14ac:dyDescent="0.2">
      <c r="B431" s="12"/>
      <c r="C431" s="45"/>
      <c r="D431" s="45"/>
      <c r="E431" s="17"/>
      <c r="J431" s="18"/>
      <c r="M431" s="19"/>
      <c r="N431" s="19"/>
      <c r="O431" s="21"/>
      <c r="P431" s="20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</row>
    <row r="432" spans="2:36" x14ac:dyDescent="0.2">
      <c r="B432" s="12"/>
      <c r="C432" s="45"/>
      <c r="D432" s="45"/>
      <c r="E432" s="17"/>
      <c r="J432" s="18"/>
      <c r="M432" s="19"/>
      <c r="N432" s="19"/>
      <c r="O432" s="21"/>
      <c r="P432" s="20"/>
      <c r="Q432" s="20"/>
      <c r="R432" s="20"/>
      <c r="S432" s="21"/>
      <c r="T432" s="21"/>
      <c r="U432" s="21"/>
      <c r="V432" s="20"/>
      <c r="W432" s="21"/>
      <c r="X432" s="20"/>
      <c r="Y432" s="20"/>
      <c r="Z432" s="20"/>
      <c r="AA432" s="20"/>
      <c r="AB432" s="20"/>
      <c r="AC432" s="21"/>
      <c r="AD432" s="22"/>
      <c r="AE432" s="21"/>
      <c r="AF432" s="21"/>
      <c r="AG432" s="21"/>
      <c r="AH432" s="21"/>
      <c r="AI432" s="21"/>
      <c r="AJ432" s="21"/>
    </row>
    <row r="433" spans="2:36" x14ac:dyDescent="0.2">
      <c r="B433" s="12"/>
      <c r="C433" s="47"/>
      <c r="D433" s="47"/>
      <c r="E433" s="18"/>
      <c r="J433" s="18"/>
      <c r="M433" s="19"/>
      <c r="N433" s="19"/>
      <c r="O433" s="21"/>
      <c r="P433" s="20"/>
      <c r="Q433" s="20"/>
      <c r="R433" s="20"/>
      <c r="S433" s="21"/>
      <c r="T433" s="21"/>
      <c r="U433" s="21"/>
      <c r="V433" s="21"/>
      <c r="W433" s="21"/>
      <c r="X433" s="20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</row>
    <row r="434" spans="2:36" x14ac:dyDescent="0.2">
      <c r="B434" s="12"/>
      <c r="C434" s="47"/>
      <c r="D434" s="47"/>
      <c r="E434" s="18"/>
      <c r="J434" s="18"/>
      <c r="M434" s="19"/>
      <c r="N434" s="19"/>
      <c r="O434" s="21"/>
      <c r="P434" s="20"/>
      <c r="Q434" s="20"/>
      <c r="R434" s="20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</row>
    <row r="435" spans="2:36" x14ac:dyDescent="0.2">
      <c r="B435" s="12"/>
      <c r="C435" s="45"/>
      <c r="D435" s="45"/>
      <c r="E435" s="17"/>
      <c r="J435" s="18"/>
      <c r="M435" s="19"/>
      <c r="N435" s="19"/>
      <c r="O435" s="21"/>
      <c r="P435" s="20"/>
      <c r="Q435" s="20"/>
      <c r="R435" s="20"/>
      <c r="S435" s="21"/>
      <c r="T435" s="21"/>
      <c r="U435" s="21"/>
      <c r="V435" s="20"/>
      <c r="W435" s="21"/>
      <c r="X435" s="21"/>
      <c r="Y435" s="20"/>
      <c r="Z435" s="20"/>
      <c r="AA435" s="20"/>
      <c r="AB435" s="20"/>
      <c r="AC435" s="21"/>
      <c r="AD435" s="20"/>
      <c r="AE435" s="20"/>
      <c r="AF435" s="21"/>
      <c r="AG435" s="21"/>
      <c r="AH435" s="21"/>
      <c r="AI435" s="21"/>
      <c r="AJ435" s="21"/>
    </row>
    <row r="436" spans="2:36" x14ac:dyDescent="0.2">
      <c r="B436" s="12"/>
      <c r="C436" s="47"/>
      <c r="D436" s="47"/>
      <c r="E436" s="18"/>
      <c r="J436" s="18"/>
      <c r="M436" s="19"/>
      <c r="N436" s="19"/>
      <c r="O436" s="21"/>
      <c r="P436" s="20"/>
      <c r="Q436" s="20"/>
      <c r="R436" s="20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</row>
    <row r="437" spans="2:36" x14ac:dyDescent="0.2">
      <c r="B437" s="12"/>
      <c r="C437" s="47"/>
      <c r="D437" s="47"/>
      <c r="E437" s="18"/>
      <c r="J437" s="18"/>
      <c r="M437" s="19"/>
      <c r="N437" s="19"/>
      <c r="O437" s="21"/>
      <c r="P437" s="20"/>
      <c r="Q437" s="20"/>
      <c r="R437" s="20"/>
      <c r="S437" s="21"/>
      <c r="T437" s="21"/>
      <c r="U437" s="21"/>
      <c r="V437" s="21"/>
      <c r="W437" s="21"/>
      <c r="X437" s="20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</row>
    <row r="438" spans="2:36" x14ac:dyDescent="0.2">
      <c r="B438" s="12"/>
      <c r="C438" s="45"/>
      <c r="D438" s="45"/>
      <c r="E438" s="17"/>
      <c r="J438" s="18"/>
      <c r="M438" s="19"/>
      <c r="N438" s="19"/>
      <c r="O438" s="21"/>
      <c r="P438" s="20"/>
      <c r="Q438" s="20"/>
      <c r="R438" s="20"/>
      <c r="S438" s="21"/>
      <c r="T438" s="21"/>
      <c r="U438" s="21"/>
      <c r="V438" s="20"/>
      <c r="W438" s="21"/>
      <c r="X438" s="20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</row>
    <row r="439" spans="2:36" x14ac:dyDescent="0.2">
      <c r="B439" s="12"/>
      <c r="C439" s="45"/>
      <c r="D439" s="45"/>
      <c r="E439" s="17"/>
      <c r="J439" s="18"/>
      <c r="M439" s="19"/>
      <c r="N439" s="19"/>
      <c r="O439" s="21"/>
      <c r="P439" s="20"/>
      <c r="Q439" s="20"/>
      <c r="R439" s="24"/>
      <c r="S439" s="21"/>
      <c r="T439" s="21"/>
      <c r="U439" s="21"/>
      <c r="V439" s="20"/>
      <c r="W439" s="21"/>
      <c r="X439" s="21"/>
      <c r="Y439" s="20"/>
      <c r="Z439" s="20"/>
      <c r="AA439" s="20"/>
      <c r="AB439" s="20"/>
      <c r="AC439" s="21"/>
      <c r="AD439" s="20"/>
      <c r="AE439" s="21"/>
      <c r="AF439" s="21"/>
      <c r="AG439" s="21"/>
      <c r="AH439" s="21"/>
      <c r="AI439" s="21"/>
      <c r="AJ439" s="21"/>
    </row>
    <row r="440" spans="2:36" x14ac:dyDescent="0.2">
      <c r="B440" s="12"/>
      <c r="C440" s="45"/>
      <c r="D440" s="45"/>
      <c r="E440" s="17"/>
      <c r="J440" s="18"/>
      <c r="M440" s="19"/>
      <c r="N440" s="19"/>
      <c r="O440" s="21"/>
      <c r="P440" s="20"/>
      <c r="Q440" s="20"/>
      <c r="R440" s="24"/>
      <c r="S440" s="20"/>
      <c r="T440" s="20"/>
      <c r="U440" s="20"/>
      <c r="V440" s="20"/>
      <c r="W440" s="21"/>
      <c r="X440" s="20"/>
      <c r="Y440" s="20"/>
      <c r="Z440" s="20"/>
      <c r="AA440" s="20"/>
      <c r="AB440" s="20"/>
      <c r="AC440" s="21"/>
      <c r="AD440" s="21"/>
      <c r="AE440" s="21"/>
      <c r="AF440" s="21"/>
      <c r="AG440" s="21"/>
      <c r="AH440" s="21"/>
      <c r="AI440" s="21"/>
      <c r="AJ440" s="21"/>
    </row>
    <row r="441" spans="2:36" x14ac:dyDescent="0.2">
      <c r="B441" s="12"/>
      <c r="C441" s="45"/>
      <c r="D441" s="45"/>
      <c r="E441" s="17"/>
      <c r="J441" s="18"/>
      <c r="M441" s="19"/>
      <c r="N441" s="19"/>
      <c r="O441" s="21"/>
      <c r="P441" s="20"/>
      <c r="Q441" s="20"/>
      <c r="R441" s="24"/>
      <c r="S441" s="21"/>
      <c r="T441" s="21"/>
      <c r="U441" s="21"/>
      <c r="V441" s="20"/>
      <c r="W441" s="21"/>
      <c r="X441" s="21"/>
      <c r="Y441" s="20"/>
      <c r="Z441" s="20"/>
      <c r="AA441" s="20"/>
      <c r="AB441" s="21"/>
      <c r="AC441" s="21"/>
      <c r="AD441" s="21"/>
      <c r="AE441" s="21"/>
      <c r="AF441" s="21"/>
      <c r="AG441" s="21"/>
      <c r="AH441" s="21"/>
      <c r="AI441" s="21"/>
      <c r="AJ441" s="21"/>
    </row>
    <row r="442" spans="2:36" x14ac:dyDescent="0.2">
      <c r="B442" s="12"/>
      <c r="C442" s="45"/>
      <c r="D442" s="45"/>
      <c r="E442" s="17"/>
      <c r="J442" s="18"/>
      <c r="M442" s="19"/>
      <c r="N442" s="19"/>
      <c r="O442" s="21"/>
      <c r="P442" s="20"/>
      <c r="Q442" s="20"/>
      <c r="R442" s="24"/>
      <c r="S442" s="21"/>
      <c r="T442" s="21"/>
      <c r="U442" s="21"/>
      <c r="V442" s="20"/>
      <c r="W442" s="21"/>
      <c r="X442" s="21"/>
      <c r="Y442" s="20"/>
      <c r="Z442" s="20"/>
      <c r="AA442" s="20"/>
      <c r="AB442" s="20"/>
      <c r="AC442" s="21"/>
      <c r="AD442" s="21"/>
      <c r="AE442" s="21"/>
      <c r="AF442" s="21"/>
      <c r="AG442" s="21"/>
      <c r="AH442" s="21"/>
      <c r="AI442" s="21"/>
      <c r="AJ442" s="21"/>
    </row>
    <row r="443" spans="2:36" x14ac:dyDescent="0.2">
      <c r="B443" s="12"/>
      <c r="C443" s="45"/>
      <c r="D443" s="45"/>
      <c r="E443" s="17"/>
      <c r="J443" s="18"/>
      <c r="M443" s="19"/>
      <c r="N443" s="19"/>
      <c r="O443" s="21"/>
      <c r="P443" s="20"/>
      <c r="Q443" s="20"/>
      <c r="R443" s="20"/>
      <c r="S443" s="21"/>
      <c r="T443" s="21"/>
      <c r="U443" s="21"/>
      <c r="V443" s="20"/>
      <c r="W443" s="21"/>
      <c r="X443" s="21"/>
      <c r="Y443" s="24"/>
      <c r="Z443" s="24"/>
      <c r="AA443" s="24"/>
      <c r="AB443" s="20"/>
      <c r="AC443" s="21"/>
      <c r="AD443" s="21"/>
      <c r="AE443" s="21"/>
      <c r="AF443" s="21"/>
      <c r="AG443" s="21"/>
      <c r="AH443" s="21"/>
      <c r="AI443" s="21"/>
      <c r="AJ443" s="21"/>
    </row>
    <row r="444" spans="2:36" x14ac:dyDescent="0.2">
      <c r="B444" s="12"/>
      <c r="C444" s="45"/>
      <c r="D444" s="45"/>
      <c r="E444" s="17"/>
      <c r="J444" s="18"/>
      <c r="M444" s="19"/>
      <c r="N444" s="19"/>
      <c r="O444" s="21"/>
      <c r="P444" s="20"/>
      <c r="Q444" s="20"/>
      <c r="R444" s="20"/>
      <c r="S444" s="21"/>
      <c r="T444" s="21"/>
      <c r="U444" s="21"/>
      <c r="V444" s="20"/>
      <c r="W444" s="21"/>
      <c r="X444" s="21"/>
      <c r="Y444" s="24"/>
      <c r="Z444" s="24"/>
      <c r="AA444" s="24"/>
      <c r="AB444" s="20"/>
      <c r="AC444" s="21"/>
      <c r="AD444" s="21"/>
      <c r="AE444" s="21"/>
      <c r="AF444" s="21"/>
      <c r="AG444" s="21"/>
      <c r="AH444" s="21"/>
      <c r="AI444" s="21"/>
      <c r="AJ444" s="21"/>
    </row>
    <row r="445" spans="2:36" x14ac:dyDescent="0.2">
      <c r="B445" s="12"/>
      <c r="C445" s="45"/>
      <c r="D445" s="45"/>
      <c r="E445" s="17"/>
      <c r="J445" s="18"/>
      <c r="M445" s="19"/>
      <c r="N445" s="19"/>
      <c r="O445" s="21"/>
      <c r="P445" s="20"/>
      <c r="Q445" s="20"/>
      <c r="R445" s="20"/>
      <c r="S445" s="21"/>
      <c r="T445" s="21"/>
      <c r="U445" s="21"/>
      <c r="V445" s="20"/>
      <c r="W445" s="21"/>
      <c r="X445" s="21"/>
      <c r="Y445" s="24"/>
      <c r="Z445" s="24"/>
      <c r="AA445" s="24"/>
      <c r="AB445" s="20"/>
      <c r="AC445" s="21"/>
      <c r="AD445" s="21"/>
      <c r="AE445" s="21"/>
      <c r="AF445" s="21"/>
      <c r="AG445" s="21"/>
      <c r="AH445" s="21"/>
      <c r="AI445" s="21"/>
      <c r="AJ445" s="21"/>
    </row>
    <row r="446" spans="2:36" x14ac:dyDescent="0.2">
      <c r="B446" s="12"/>
      <c r="C446" s="45"/>
      <c r="D446" s="45"/>
      <c r="E446" s="17"/>
      <c r="J446" s="18"/>
      <c r="M446" s="19"/>
      <c r="N446" s="19"/>
      <c r="O446" s="21"/>
      <c r="P446" s="20"/>
      <c r="Q446" s="20"/>
      <c r="R446" s="20"/>
      <c r="S446" s="21"/>
      <c r="T446" s="21"/>
      <c r="U446" s="21"/>
      <c r="V446" s="20"/>
      <c r="W446" s="21"/>
      <c r="X446" s="21"/>
      <c r="Y446" s="24"/>
      <c r="Z446" s="24"/>
      <c r="AA446" s="24"/>
      <c r="AB446" s="20"/>
      <c r="AC446" s="21"/>
      <c r="AD446" s="21"/>
      <c r="AE446" s="21"/>
      <c r="AF446" s="21"/>
      <c r="AG446" s="21"/>
      <c r="AH446" s="21"/>
      <c r="AI446" s="21"/>
      <c r="AJ446" s="21"/>
    </row>
    <row r="447" spans="2:36" x14ac:dyDescent="0.2">
      <c r="B447" s="12"/>
      <c r="C447" s="45"/>
      <c r="D447" s="45"/>
      <c r="E447" s="17"/>
      <c r="J447" s="18"/>
      <c r="M447" s="19"/>
      <c r="N447" s="19"/>
      <c r="O447" s="21"/>
      <c r="P447" s="20"/>
      <c r="Q447" s="20"/>
      <c r="R447" s="20"/>
      <c r="S447" s="21"/>
      <c r="T447" s="21"/>
      <c r="U447" s="21"/>
      <c r="V447" s="20"/>
      <c r="W447" s="21"/>
      <c r="X447" s="21"/>
      <c r="Y447" s="20"/>
      <c r="Z447" s="20"/>
      <c r="AA447" s="20"/>
      <c r="AB447" s="20"/>
      <c r="AC447" s="21"/>
      <c r="AD447" s="22"/>
      <c r="AE447" s="21"/>
      <c r="AF447" s="21"/>
      <c r="AG447" s="21"/>
      <c r="AH447" s="21"/>
      <c r="AI447" s="21"/>
      <c r="AJ447" s="21"/>
    </row>
    <row r="448" spans="2:36" x14ac:dyDescent="0.2">
      <c r="B448" s="12"/>
      <c r="C448" s="45"/>
      <c r="D448" s="45"/>
      <c r="E448" s="17"/>
      <c r="J448" s="18"/>
      <c r="M448" s="19"/>
      <c r="N448" s="19"/>
      <c r="O448" s="21"/>
      <c r="P448" s="20"/>
      <c r="Q448" s="20"/>
      <c r="R448" s="20"/>
      <c r="S448" s="21"/>
      <c r="T448" s="21"/>
      <c r="U448" s="21"/>
      <c r="V448" s="20"/>
      <c r="W448" s="21"/>
      <c r="X448" s="21"/>
      <c r="Y448" s="20"/>
      <c r="Z448" s="20"/>
      <c r="AA448" s="20"/>
      <c r="AB448" s="20"/>
      <c r="AC448" s="21"/>
      <c r="AD448" s="21"/>
      <c r="AE448" s="21"/>
      <c r="AF448" s="21"/>
      <c r="AG448" s="21"/>
      <c r="AH448" s="21"/>
      <c r="AI448" s="21"/>
      <c r="AJ448" s="21"/>
    </row>
    <row r="449" spans="2:36" x14ac:dyDescent="0.2">
      <c r="B449" s="12"/>
      <c r="C449" s="45"/>
      <c r="D449" s="45"/>
      <c r="E449" s="17"/>
      <c r="J449" s="18"/>
      <c r="M449" s="19"/>
      <c r="N449" s="19"/>
      <c r="O449" s="21"/>
      <c r="P449" s="20"/>
      <c r="Q449" s="20"/>
      <c r="R449" s="20"/>
      <c r="S449" s="21"/>
      <c r="T449" s="21"/>
      <c r="U449" s="21"/>
      <c r="V449" s="20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</row>
    <row r="450" spans="2:36" x14ac:dyDescent="0.2">
      <c r="B450" s="12"/>
      <c r="C450" s="45"/>
      <c r="D450" s="45"/>
      <c r="E450" s="17"/>
      <c r="J450" s="18"/>
      <c r="M450" s="19"/>
      <c r="N450" s="19"/>
      <c r="O450" s="21"/>
      <c r="P450" s="20"/>
      <c r="Q450" s="20"/>
      <c r="R450" s="20"/>
      <c r="S450" s="21"/>
      <c r="T450" s="21"/>
      <c r="U450" s="21"/>
      <c r="V450" s="20"/>
      <c r="W450" s="21"/>
      <c r="X450" s="21"/>
      <c r="Y450" s="20"/>
      <c r="Z450" s="20"/>
      <c r="AA450" s="20"/>
      <c r="AB450" s="21"/>
      <c r="AC450" s="21"/>
      <c r="AD450" s="21"/>
      <c r="AE450" s="21"/>
      <c r="AF450" s="21"/>
      <c r="AG450" s="21"/>
      <c r="AH450" s="21"/>
      <c r="AI450" s="21"/>
      <c r="AJ450" s="21"/>
    </row>
    <row r="451" spans="2:36" x14ac:dyDescent="0.2">
      <c r="B451" s="12"/>
      <c r="C451" s="45"/>
      <c r="D451" s="45"/>
      <c r="E451" s="17"/>
      <c r="J451" s="18"/>
      <c r="M451" s="19"/>
      <c r="N451" s="19"/>
      <c r="O451" s="21"/>
      <c r="P451" s="20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</row>
    <row r="452" spans="2:36" x14ac:dyDescent="0.2">
      <c r="B452" s="12"/>
      <c r="C452" s="45"/>
      <c r="D452" s="45"/>
      <c r="E452" s="17"/>
      <c r="J452" s="18"/>
      <c r="M452" s="19"/>
      <c r="N452" s="19"/>
      <c r="O452" s="21"/>
      <c r="P452" s="20"/>
      <c r="Q452" s="20"/>
      <c r="R452" s="20"/>
      <c r="S452" s="21"/>
      <c r="T452" s="21"/>
      <c r="U452" s="21"/>
      <c r="V452" s="20"/>
      <c r="W452" s="21"/>
      <c r="X452" s="21"/>
      <c r="Y452" s="20"/>
      <c r="Z452" s="20"/>
      <c r="AA452" s="20"/>
      <c r="AB452" s="20"/>
      <c r="AC452" s="21"/>
      <c r="AD452" s="20"/>
      <c r="AE452" s="21"/>
      <c r="AF452" s="21"/>
      <c r="AG452" s="21"/>
      <c r="AH452" s="21"/>
      <c r="AI452" s="21"/>
      <c r="AJ452" s="21"/>
    </row>
    <row r="453" spans="2:36" x14ac:dyDescent="0.2">
      <c r="B453" s="12"/>
      <c r="C453" s="45"/>
      <c r="D453" s="45"/>
      <c r="E453" s="17"/>
      <c r="J453" s="18"/>
      <c r="M453" s="19"/>
      <c r="N453" s="19"/>
      <c r="O453" s="21"/>
      <c r="P453" s="20"/>
      <c r="Q453" s="20"/>
      <c r="R453" s="20"/>
      <c r="S453" s="21"/>
      <c r="T453" s="21"/>
      <c r="U453" s="21"/>
      <c r="V453" s="20"/>
      <c r="W453" s="21"/>
      <c r="X453" s="21"/>
      <c r="Y453" s="20"/>
      <c r="Z453" s="20"/>
      <c r="AA453" s="20"/>
      <c r="AB453" s="20"/>
      <c r="AC453" s="21"/>
      <c r="AD453" s="21"/>
      <c r="AE453" s="21"/>
      <c r="AF453" s="21"/>
      <c r="AG453" s="21"/>
      <c r="AH453" s="21"/>
      <c r="AI453" s="21"/>
      <c r="AJ453" s="21"/>
    </row>
    <row r="454" spans="2:36" x14ac:dyDescent="0.2">
      <c r="B454" s="12"/>
      <c r="C454" s="45"/>
      <c r="D454" s="45"/>
      <c r="E454" s="17"/>
      <c r="J454" s="18"/>
      <c r="M454" s="19"/>
      <c r="N454" s="19"/>
      <c r="O454" s="21"/>
      <c r="P454" s="20"/>
      <c r="Q454" s="20"/>
      <c r="R454" s="20"/>
      <c r="S454" s="21"/>
      <c r="T454" s="21"/>
      <c r="U454" s="21"/>
      <c r="V454" s="20"/>
      <c r="W454" s="21"/>
      <c r="X454" s="21"/>
      <c r="Y454" s="20"/>
      <c r="Z454" s="20"/>
      <c r="AA454" s="20"/>
      <c r="AB454" s="20"/>
      <c r="AC454" s="21"/>
      <c r="AD454" s="21"/>
      <c r="AE454" s="21"/>
      <c r="AF454" s="21"/>
      <c r="AG454" s="21"/>
      <c r="AH454" s="21"/>
      <c r="AI454" s="21"/>
      <c r="AJ454" s="21"/>
    </row>
    <row r="455" spans="2:36" x14ac:dyDescent="0.2">
      <c r="B455" s="12"/>
      <c r="C455" s="45"/>
      <c r="D455" s="45"/>
      <c r="E455" s="17"/>
      <c r="J455" s="18"/>
      <c r="M455" s="19"/>
      <c r="N455" s="19"/>
      <c r="O455" s="21"/>
      <c r="P455" s="20"/>
      <c r="Q455" s="22"/>
      <c r="R455" s="20"/>
      <c r="S455" s="21"/>
      <c r="T455" s="21"/>
      <c r="U455" s="21"/>
      <c r="V455" s="20"/>
      <c r="W455" s="21"/>
      <c r="X455" s="21"/>
      <c r="Y455" s="20"/>
      <c r="Z455" s="20"/>
      <c r="AA455" s="20"/>
      <c r="AB455" s="20"/>
      <c r="AC455" s="21"/>
      <c r="AD455" s="21"/>
      <c r="AE455" s="21"/>
      <c r="AF455" s="21"/>
      <c r="AG455" s="21"/>
      <c r="AH455" s="21"/>
      <c r="AI455" s="21"/>
      <c r="AJ455" s="21"/>
    </row>
    <row r="456" spans="2:36" x14ac:dyDescent="0.2">
      <c r="B456" s="12"/>
      <c r="C456" s="45"/>
      <c r="D456" s="45"/>
      <c r="E456" s="17"/>
      <c r="J456" s="18"/>
      <c r="M456" s="19"/>
      <c r="N456" s="19"/>
      <c r="O456" s="21"/>
      <c r="P456" s="20"/>
      <c r="Q456" s="20"/>
      <c r="R456" s="24"/>
      <c r="S456" s="21"/>
      <c r="T456" s="21"/>
      <c r="U456" s="21"/>
      <c r="V456" s="20"/>
      <c r="W456" s="21"/>
      <c r="X456" s="21"/>
      <c r="Y456" s="20"/>
      <c r="Z456" s="20"/>
      <c r="AA456" s="20"/>
      <c r="AB456" s="20"/>
      <c r="AC456" s="21"/>
      <c r="AD456" s="20"/>
      <c r="AE456" s="21"/>
      <c r="AF456" s="21"/>
      <c r="AG456" s="21"/>
      <c r="AH456" s="21"/>
      <c r="AI456" s="21"/>
      <c r="AJ456" s="21"/>
    </row>
    <row r="457" spans="2:36" x14ac:dyDescent="0.2">
      <c r="B457" s="12"/>
      <c r="C457" s="45"/>
      <c r="D457" s="45"/>
      <c r="E457" s="17"/>
      <c r="J457" s="18"/>
      <c r="M457" s="19"/>
      <c r="N457" s="19"/>
      <c r="O457" s="21"/>
      <c r="P457" s="20"/>
      <c r="Q457" s="20"/>
      <c r="R457" s="24"/>
      <c r="S457" s="21"/>
      <c r="T457" s="21"/>
      <c r="U457" s="21"/>
      <c r="V457" s="20"/>
      <c r="W457" s="21"/>
      <c r="X457" s="21"/>
      <c r="Y457" s="24"/>
      <c r="Z457" s="24"/>
      <c r="AA457" s="24"/>
      <c r="AB457" s="20"/>
      <c r="AC457" s="21"/>
      <c r="AD457" s="21"/>
      <c r="AE457" s="21"/>
      <c r="AF457" s="21"/>
      <c r="AG457" s="21"/>
      <c r="AH457" s="21"/>
      <c r="AI457" s="21"/>
      <c r="AJ457" s="21"/>
    </row>
    <row r="458" spans="2:36" x14ac:dyDescent="0.2">
      <c r="B458" s="12"/>
      <c r="C458" s="45"/>
      <c r="D458" s="45"/>
      <c r="E458" s="17"/>
      <c r="J458" s="18"/>
      <c r="M458" s="19"/>
      <c r="N458" s="19"/>
      <c r="O458" s="21"/>
      <c r="P458" s="20"/>
      <c r="Q458" s="20"/>
      <c r="R458" s="24"/>
      <c r="S458" s="21"/>
      <c r="T458" s="21"/>
      <c r="U458" s="21"/>
      <c r="V458" s="20"/>
      <c r="W458" s="21"/>
      <c r="X458" s="21"/>
      <c r="Y458" s="20"/>
      <c r="Z458" s="20"/>
      <c r="AA458" s="20"/>
      <c r="AB458" s="20"/>
      <c r="AC458" s="21"/>
      <c r="AD458" s="21"/>
      <c r="AE458" s="21"/>
      <c r="AF458" s="21"/>
      <c r="AG458" s="21"/>
      <c r="AH458" s="21"/>
      <c r="AI458" s="21"/>
      <c r="AJ458" s="21"/>
    </row>
    <row r="459" spans="2:36" x14ac:dyDescent="0.2">
      <c r="B459" s="12"/>
      <c r="C459" s="45"/>
      <c r="D459" s="45"/>
      <c r="E459" s="17"/>
      <c r="J459" s="18"/>
      <c r="M459" s="19"/>
      <c r="N459" s="19"/>
      <c r="O459" s="21"/>
      <c r="P459" s="20"/>
      <c r="Q459" s="20"/>
      <c r="R459" s="20"/>
      <c r="S459" s="21"/>
      <c r="T459" s="21"/>
      <c r="U459" s="21"/>
      <c r="V459" s="20"/>
      <c r="W459" s="21"/>
      <c r="X459" s="21"/>
      <c r="Y459" s="20"/>
      <c r="Z459" s="20"/>
      <c r="AA459" s="20"/>
      <c r="AB459" s="20"/>
      <c r="AC459" s="21"/>
      <c r="AD459" s="20"/>
      <c r="AE459" s="21"/>
      <c r="AF459" s="21"/>
      <c r="AG459" s="21"/>
      <c r="AH459" s="21"/>
      <c r="AI459" s="21"/>
      <c r="AJ459" s="21"/>
    </row>
    <row r="460" spans="2:36" x14ac:dyDescent="0.2">
      <c r="B460" s="12"/>
      <c r="C460" s="45"/>
      <c r="D460" s="45"/>
      <c r="E460" s="17"/>
      <c r="J460" s="18"/>
      <c r="M460" s="19"/>
      <c r="N460" s="19"/>
      <c r="O460" s="21"/>
      <c r="P460" s="20"/>
      <c r="Q460" s="20"/>
      <c r="R460" s="20"/>
      <c r="S460" s="21"/>
      <c r="T460" s="21"/>
      <c r="U460" s="21"/>
      <c r="V460" s="20"/>
      <c r="W460" s="21"/>
      <c r="X460" s="21"/>
      <c r="Y460" s="20"/>
      <c r="Z460" s="20"/>
      <c r="AA460" s="20"/>
      <c r="AB460" s="21"/>
      <c r="AC460" s="21"/>
      <c r="AD460" s="21"/>
      <c r="AE460" s="21"/>
      <c r="AF460" s="21"/>
      <c r="AG460" s="21"/>
      <c r="AH460" s="21"/>
      <c r="AI460" s="21"/>
      <c r="AJ460" s="21"/>
    </row>
    <row r="461" spans="2:36" x14ac:dyDescent="0.2">
      <c r="B461" s="12"/>
      <c r="C461" s="45"/>
      <c r="D461" s="45"/>
      <c r="E461" s="17"/>
      <c r="J461" s="18"/>
      <c r="M461" s="19"/>
      <c r="N461" s="19"/>
      <c r="O461" s="21"/>
      <c r="P461" s="20"/>
      <c r="Q461" s="20"/>
      <c r="R461" s="20"/>
      <c r="S461" s="21"/>
      <c r="T461" s="21"/>
      <c r="U461" s="21"/>
      <c r="V461" s="20"/>
      <c r="W461" s="21"/>
      <c r="X461" s="21"/>
      <c r="Y461" s="20"/>
      <c r="Z461" s="20"/>
      <c r="AA461" s="20"/>
      <c r="AB461" s="20"/>
      <c r="AC461" s="21"/>
      <c r="AD461" s="21"/>
      <c r="AE461" s="21"/>
      <c r="AF461" s="21"/>
      <c r="AG461" s="21"/>
      <c r="AH461" s="21"/>
      <c r="AI461" s="21"/>
      <c r="AJ461" s="21"/>
    </row>
    <row r="462" spans="2:36" x14ac:dyDescent="0.2">
      <c r="B462" s="12"/>
      <c r="C462" s="45"/>
      <c r="D462" s="45"/>
      <c r="E462" s="17"/>
      <c r="J462" s="18"/>
      <c r="M462" s="19"/>
      <c r="N462" s="19"/>
      <c r="O462" s="21"/>
      <c r="P462" s="20"/>
      <c r="Q462" s="20"/>
      <c r="R462" s="20"/>
      <c r="S462" s="21"/>
      <c r="T462" s="21"/>
      <c r="U462" s="21"/>
      <c r="V462" s="20"/>
      <c r="W462" s="21"/>
      <c r="X462" s="21"/>
      <c r="Y462" s="24"/>
      <c r="Z462" s="24"/>
      <c r="AA462" s="24"/>
      <c r="AB462" s="20"/>
      <c r="AC462" s="21"/>
      <c r="AD462" s="20"/>
      <c r="AE462" s="21"/>
      <c r="AF462" s="21"/>
      <c r="AG462" s="21"/>
      <c r="AH462" s="21"/>
      <c r="AI462" s="21"/>
      <c r="AJ462" s="21"/>
    </row>
    <row r="463" spans="2:36" x14ac:dyDescent="0.2">
      <c r="B463" s="12"/>
      <c r="C463" s="45"/>
      <c r="D463" s="45"/>
      <c r="E463" s="17"/>
      <c r="J463" s="18"/>
      <c r="M463" s="19"/>
      <c r="N463" s="19"/>
      <c r="O463" s="21"/>
      <c r="P463" s="20"/>
      <c r="Q463" s="20"/>
      <c r="R463" s="20"/>
      <c r="S463" s="21"/>
      <c r="T463" s="21"/>
      <c r="U463" s="21"/>
      <c r="V463" s="20"/>
      <c r="W463" s="21"/>
      <c r="X463" s="21"/>
      <c r="Y463" s="20"/>
      <c r="Z463" s="20"/>
      <c r="AA463" s="20"/>
      <c r="AB463" s="20"/>
      <c r="AC463" s="21"/>
      <c r="AD463" s="21"/>
      <c r="AE463" s="21"/>
      <c r="AF463" s="21"/>
      <c r="AG463" s="21"/>
      <c r="AH463" s="21"/>
      <c r="AI463" s="21"/>
      <c r="AJ463" s="21"/>
    </row>
    <row r="464" spans="2:36" x14ac:dyDescent="0.2">
      <c r="B464" s="12"/>
      <c r="C464" s="45"/>
      <c r="D464" s="45"/>
      <c r="E464" s="17"/>
      <c r="J464" s="18"/>
      <c r="M464" s="19"/>
      <c r="N464" s="19"/>
      <c r="O464" s="21"/>
      <c r="P464" s="20"/>
      <c r="Q464" s="20"/>
      <c r="R464" s="20"/>
      <c r="S464" s="21"/>
      <c r="T464" s="21"/>
      <c r="U464" s="21"/>
      <c r="V464" s="20"/>
      <c r="W464" s="21"/>
      <c r="X464" s="21"/>
      <c r="Y464" s="20"/>
      <c r="Z464" s="20"/>
      <c r="AA464" s="20"/>
      <c r="AB464" s="20"/>
      <c r="AC464" s="21"/>
      <c r="AD464" s="21"/>
      <c r="AE464" s="21"/>
      <c r="AF464" s="21"/>
      <c r="AG464" s="21"/>
      <c r="AH464" s="21"/>
      <c r="AI464" s="21"/>
      <c r="AJ464" s="21"/>
    </row>
    <row r="465" spans="2:36" x14ac:dyDescent="0.2">
      <c r="B465" s="12"/>
      <c r="C465" s="45"/>
      <c r="D465" s="45"/>
      <c r="E465" s="17"/>
      <c r="J465" s="18"/>
      <c r="M465" s="19"/>
      <c r="N465" s="19"/>
      <c r="O465" s="21"/>
      <c r="P465" s="20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</row>
    <row r="466" spans="2:36" x14ac:dyDescent="0.2">
      <c r="B466" s="12"/>
      <c r="C466" s="45"/>
      <c r="D466" s="45"/>
      <c r="E466" s="17"/>
      <c r="J466" s="18"/>
      <c r="M466" s="19"/>
      <c r="N466" s="19"/>
      <c r="O466" s="21"/>
      <c r="P466" s="20"/>
      <c r="Q466" s="20"/>
      <c r="R466" s="24"/>
      <c r="S466" s="20"/>
      <c r="T466" s="20"/>
      <c r="U466" s="20"/>
      <c r="V466" s="20"/>
      <c r="W466" s="21"/>
      <c r="X466" s="20"/>
      <c r="Y466" s="20"/>
      <c r="Z466" s="20"/>
      <c r="AA466" s="20"/>
      <c r="AB466" s="20"/>
      <c r="AC466" s="21"/>
      <c r="AD466" s="20"/>
      <c r="AE466" s="21"/>
      <c r="AF466" s="21"/>
      <c r="AG466" s="21"/>
      <c r="AH466" s="21"/>
      <c r="AI466" s="21"/>
      <c r="AJ466" s="21"/>
    </row>
    <row r="467" spans="2:36" x14ac:dyDescent="0.2">
      <c r="B467" s="12"/>
      <c r="C467" s="45"/>
      <c r="D467" s="45"/>
      <c r="E467" s="17"/>
      <c r="J467" s="18"/>
      <c r="M467" s="19"/>
      <c r="N467" s="19"/>
      <c r="O467" s="21"/>
      <c r="P467" s="20"/>
      <c r="Q467" s="20"/>
      <c r="R467" s="20"/>
      <c r="S467" s="21"/>
      <c r="T467" s="21"/>
      <c r="U467" s="21"/>
      <c r="V467" s="20"/>
      <c r="W467" s="21"/>
      <c r="X467" s="21"/>
      <c r="Y467" s="20"/>
      <c r="Z467" s="20"/>
      <c r="AA467" s="20"/>
      <c r="AB467" s="20"/>
      <c r="AC467" s="21"/>
      <c r="AD467" s="21"/>
      <c r="AE467" s="21"/>
      <c r="AF467" s="21"/>
      <c r="AG467" s="21"/>
      <c r="AH467" s="21"/>
      <c r="AI467" s="21"/>
      <c r="AJ467" s="21"/>
    </row>
    <row r="468" spans="2:36" x14ac:dyDescent="0.2">
      <c r="B468" s="12"/>
      <c r="C468" s="45"/>
      <c r="D468" s="45"/>
      <c r="E468" s="17"/>
      <c r="J468" s="18"/>
      <c r="M468" s="19"/>
      <c r="N468" s="19"/>
      <c r="O468" s="21"/>
      <c r="P468" s="20"/>
      <c r="Q468" s="22"/>
      <c r="R468" s="22"/>
      <c r="S468" s="21"/>
      <c r="T468" s="21"/>
      <c r="U468" s="21"/>
      <c r="V468" s="20"/>
      <c r="W468" s="21"/>
      <c r="X468" s="21"/>
      <c r="Y468" s="20"/>
      <c r="Z468" s="20"/>
      <c r="AA468" s="20"/>
      <c r="AB468" s="20"/>
      <c r="AC468" s="21"/>
      <c r="AD468" s="22"/>
      <c r="AE468" s="21"/>
      <c r="AF468" s="21"/>
      <c r="AG468" s="21"/>
      <c r="AH468" s="21"/>
      <c r="AI468" s="21"/>
      <c r="AJ468" s="21"/>
    </row>
    <row r="469" spans="2:36" x14ac:dyDescent="0.2">
      <c r="B469" s="12"/>
      <c r="C469" s="45"/>
      <c r="D469" s="45"/>
      <c r="E469" s="17"/>
      <c r="J469" s="18"/>
      <c r="M469" s="19"/>
      <c r="N469" s="19"/>
      <c r="O469" s="21"/>
      <c r="P469" s="20"/>
      <c r="Q469" s="20"/>
      <c r="R469" s="20"/>
      <c r="S469" s="21"/>
      <c r="T469" s="21"/>
      <c r="U469" s="21"/>
      <c r="V469" s="20"/>
      <c r="W469" s="21"/>
      <c r="X469" s="21"/>
      <c r="Y469" s="20"/>
      <c r="Z469" s="20"/>
      <c r="AA469" s="20"/>
      <c r="AB469" s="21"/>
      <c r="AC469" s="21"/>
      <c r="AD469" s="21"/>
      <c r="AE469" s="21"/>
      <c r="AF469" s="21"/>
      <c r="AG469" s="21"/>
      <c r="AH469" s="21"/>
      <c r="AI469" s="21"/>
      <c r="AJ469" s="21"/>
    </row>
    <row r="470" spans="2:36" x14ac:dyDescent="0.2">
      <c r="B470" s="12"/>
      <c r="C470" s="45"/>
      <c r="D470" s="45"/>
      <c r="E470" s="17"/>
      <c r="J470" s="18"/>
      <c r="M470" s="19"/>
      <c r="N470" s="19"/>
      <c r="O470" s="21"/>
      <c r="P470" s="20"/>
      <c r="Q470" s="20"/>
      <c r="R470" s="20"/>
      <c r="S470" s="21"/>
      <c r="T470" s="21"/>
      <c r="U470" s="21"/>
      <c r="V470" s="20"/>
      <c r="W470" s="21"/>
      <c r="X470" s="21"/>
      <c r="Y470" s="20"/>
      <c r="Z470" s="20"/>
      <c r="AA470" s="20"/>
      <c r="AB470" s="20"/>
      <c r="AC470" s="21"/>
      <c r="AD470" s="21"/>
      <c r="AE470" s="21"/>
      <c r="AF470" s="21"/>
      <c r="AG470" s="21"/>
      <c r="AH470" s="21"/>
      <c r="AI470" s="21"/>
      <c r="AJ470" s="21"/>
    </row>
    <row r="471" spans="2:36" x14ac:dyDescent="0.2">
      <c r="B471" s="12"/>
      <c r="C471" s="45"/>
      <c r="D471" s="45"/>
      <c r="E471" s="17"/>
      <c r="J471" s="18"/>
      <c r="M471" s="19"/>
      <c r="N471" s="19"/>
      <c r="O471" s="21"/>
      <c r="P471" s="20"/>
      <c r="Q471" s="20"/>
      <c r="R471" s="20"/>
      <c r="S471" s="21"/>
      <c r="T471" s="21"/>
      <c r="U471" s="21"/>
      <c r="V471" s="20"/>
      <c r="W471" s="21"/>
      <c r="X471" s="21"/>
      <c r="Y471" s="20"/>
      <c r="Z471" s="20"/>
      <c r="AA471" s="20"/>
      <c r="AB471" s="20"/>
      <c r="AC471" s="21"/>
      <c r="AD471" s="20"/>
      <c r="AE471" s="21"/>
      <c r="AF471" s="21"/>
      <c r="AG471" s="21"/>
      <c r="AH471" s="21"/>
      <c r="AI471" s="21"/>
      <c r="AJ471" s="21"/>
    </row>
    <row r="472" spans="2:36" x14ac:dyDescent="0.2">
      <c r="B472" s="12"/>
      <c r="C472" s="45"/>
      <c r="D472" s="45"/>
      <c r="E472" s="17"/>
      <c r="J472" s="18"/>
      <c r="M472" s="19"/>
      <c r="N472" s="19"/>
      <c r="O472" s="21"/>
      <c r="P472" s="20"/>
      <c r="Q472" s="20"/>
      <c r="R472" s="20"/>
      <c r="S472" s="21"/>
      <c r="T472" s="21"/>
      <c r="U472" s="21"/>
      <c r="V472" s="20"/>
      <c r="W472" s="21"/>
      <c r="X472" s="21"/>
      <c r="Y472" s="20"/>
      <c r="Z472" s="20"/>
      <c r="AA472" s="20"/>
      <c r="AB472" s="20"/>
      <c r="AC472" s="21"/>
      <c r="AD472" s="21"/>
      <c r="AE472" s="21"/>
      <c r="AF472" s="21"/>
      <c r="AG472" s="21"/>
      <c r="AH472" s="21"/>
      <c r="AI472" s="21"/>
      <c r="AJ472" s="21"/>
    </row>
    <row r="473" spans="2:36" x14ac:dyDescent="0.2">
      <c r="B473" s="12"/>
      <c r="C473" s="45"/>
      <c r="D473" s="45"/>
      <c r="E473" s="17"/>
      <c r="J473" s="18"/>
      <c r="M473" s="19"/>
      <c r="N473" s="19"/>
      <c r="O473" s="21"/>
      <c r="P473" s="20"/>
      <c r="Q473" s="20"/>
      <c r="R473" s="20"/>
      <c r="S473" s="21"/>
      <c r="T473" s="21"/>
      <c r="U473" s="21"/>
      <c r="V473" s="20"/>
      <c r="W473" s="21"/>
      <c r="X473" s="21"/>
      <c r="Y473" s="20"/>
      <c r="Z473" s="20"/>
      <c r="AA473" s="20"/>
      <c r="AB473" s="20"/>
      <c r="AC473" s="21"/>
      <c r="AD473" s="20"/>
      <c r="AE473" s="21"/>
      <c r="AF473" s="21"/>
      <c r="AG473" s="21"/>
      <c r="AH473" s="21"/>
      <c r="AI473" s="21"/>
      <c r="AJ473" s="21"/>
    </row>
    <row r="474" spans="2:36" x14ac:dyDescent="0.2">
      <c r="B474" s="12"/>
      <c r="C474" s="45"/>
      <c r="D474" s="45"/>
      <c r="E474" s="17"/>
      <c r="J474" s="18"/>
      <c r="M474" s="19"/>
      <c r="N474" s="19"/>
      <c r="O474" s="21"/>
      <c r="P474" s="20"/>
      <c r="Q474" s="20"/>
      <c r="R474" s="20"/>
      <c r="S474" s="21"/>
      <c r="T474" s="21"/>
      <c r="U474" s="21"/>
      <c r="V474" s="20"/>
      <c r="W474" s="21"/>
      <c r="X474" s="21"/>
      <c r="Y474" s="20"/>
      <c r="Z474" s="20"/>
      <c r="AA474" s="20"/>
      <c r="AB474" s="20"/>
      <c r="AC474" s="21"/>
      <c r="AD474" s="21"/>
      <c r="AE474" s="21"/>
      <c r="AF474" s="21"/>
      <c r="AG474" s="21"/>
      <c r="AH474" s="21"/>
      <c r="AI474" s="21"/>
      <c r="AJ474" s="21"/>
    </row>
    <row r="475" spans="2:36" x14ac:dyDescent="0.2">
      <c r="B475" s="12"/>
      <c r="C475" s="45"/>
      <c r="D475" s="45"/>
      <c r="E475" s="17"/>
      <c r="J475" s="18"/>
      <c r="M475" s="19"/>
      <c r="N475" s="19"/>
      <c r="O475" s="21"/>
      <c r="P475" s="20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</row>
    <row r="476" spans="2:36" x14ac:dyDescent="0.2">
      <c r="B476" s="12"/>
      <c r="C476" s="45"/>
      <c r="D476" s="45"/>
      <c r="E476" s="17"/>
      <c r="J476" s="18"/>
      <c r="M476" s="19"/>
      <c r="N476" s="19"/>
      <c r="O476" s="21"/>
      <c r="P476" s="20"/>
      <c r="Q476" s="20"/>
      <c r="R476" s="20"/>
      <c r="S476" s="21"/>
      <c r="T476" s="21"/>
      <c r="U476" s="21"/>
      <c r="V476" s="21"/>
      <c r="W476" s="21"/>
      <c r="X476" s="20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</row>
    <row r="477" spans="2:36" x14ac:dyDescent="0.2">
      <c r="B477" s="12"/>
      <c r="C477" s="45"/>
      <c r="D477" s="45"/>
      <c r="E477" s="17"/>
      <c r="J477" s="18"/>
      <c r="M477" s="19"/>
      <c r="N477" s="19"/>
      <c r="O477" s="21"/>
      <c r="P477" s="20"/>
      <c r="Q477" s="20"/>
      <c r="R477" s="20"/>
      <c r="S477" s="21"/>
      <c r="T477" s="21"/>
      <c r="U477" s="21"/>
      <c r="V477" s="20"/>
      <c r="W477" s="21"/>
      <c r="X477" s="21"/>
      <c r="Y477" s="20"/>
      <c r="Z477" s="20"/>
      <c r="AA477" s="20"/>
      <c r="AB477" s="20"/>
      <c r="AC477" s="21"/>
      <c r="AD477" s="20"/>
      <c r="AE477" s="21"/>
      <c r="AF477" s="21"/>
      <c r="AG477" s="21"/>
      <c r="AH477" s="21"/>
      <c r="AI477" s="21"/>
      <c r="AJ477" s="21"/>
    </row>
    <row r="478" spans="2:36" x14ac:dyDescent="0.2">
      <c r="B478" s="12"/>
      <c r="C478" s="45"/>
      <c r="D478" s="45"/>
      <c r="E478" s="17"/>
      <c r="J478" s="18"/>
      <c r="M478" s="19"/>
      <c r="N478" s="19"/>
      <c r="O478" s="21"/>
      <c r="P478" s="20"/>
      <c r="Q478" s="20"/>
      <c r="R478" s="20"/>
      <c r="S478" s="21"/>
      <c r="T478" s="21"/>
      <c r="U478" s="21"/>
      <c r="V478" s="20"/>
      <c r="W478" s="21"/>
      <c r="X478" s="21"/>
      <c r="Y478" s="20"/>
      <c r="Z478" s="20"/>
      <c r="AA478" s="20"/>
      <c r="AB478" s="20"/>
      <c r="AC478" s="21"/>
      <c r="AD478" s="22"/>
      <c r="AE478" s="21"/>
      <c r="AF478" s="21"/>
      <c r="AG478" s="21"/>
      <c r="AH478" s="21"/>
      <c r="AI478" s="21"/>
      <c r="AJ478" s="21"/>
    </row>
    <row r="479" spans="2:36" x14ac:dyDescent="0.2">
      <c r="B479" s="12"/>
      <c r="C479" s="45"/>
      <c r="D479" s="45"/>
      <c r="E479" s="17"/>
      <c r="J479" s="18"/>
      <c r="M479" s="19"/>
      <c r="N479" s="19"/>
      <c r="O479" s="21"/>
      <c r="P479" s="20"/>
      <c r="Q479" s="20"/>
      <c r="R479" s="20"/>
      <c r="S479" s="20"/>
      <c r="T479" s="20"/>
      <c r="U479" s="20"/>
      <c r="V479" s="20"/>
      <c r="W479" s="21"/>
      <c r="X479" s="21"/>
      <c r="Y479" s="20"/>
      <c r="Z479" s="20"/>
      <c r="AA479" s="20"/>
      <c r="AB479" s="20"/>
      <c r="AC479" s="21"/>
      <c r="AD479" s="22"/>
      <c r="AE479" s="20"/>
      <c r="AF479" s="21"/>
      <c r="AG479" s="21"/>
      <c r="AH479" s="21"/>
      <c r="AI479" s="21"/>
      <c r="AJ479" s="21"/>
    </row>
    <row r="480" spans="2:36" x14ac:dyDescent="0.2">
      <c r="B480" s="12"/>
      <c r="C480" s="45"/>
      <c r="D480" s="45"/>
      <c r="E480" s="17"/>
      <c r="J480" s="18"/>
      <c r="M480" s="19"/>
      <c r="N480" s="19"/>
      <c r="O480" s="21"/>
      <c r="P480" s="20"/>
      <c r="Q480" s="20"/>
      <c r="R480" s="20"/>
      <c r="S480" s="21"/>
      <c r="T480" s="21"/>
      <c r="U480" s="21"/>
      <c r="V480" s="20"/>
      <c r="W480" s="21"/>
      <c r="X480" s="21"/>
      <c r="Y480" s="20"/>
      <c r="Z480" s="20"/>
      <c r="AA480" s="20"/>
      <c r="AB480" s="20"/>
      <c r="AC480" s="21"/>
      <c r="AD480" s="21"/>
      <c r="AE480" s="21"/>
      <c r="AF480" s="21"/>
      <c r="AG480" s="21"/>
      <c r="AH480" s="21"/>
      <c r="AI480" s="21"/>
      <c r="AJ480" s="21"/>
    </row>
    <row r="481" spans="2:36" x14ac:dyDescent="0.2">
      <c r="B481" s="12"/>
      <c r="C481" s="45"/>
      <c r="D481" s="45"/>
      <c r="E481" s="17"/>
      <c r="J481" s="18"/>
      <c r="M481" s="19"/>
      <c r="N481" s="19"/>
      <c r="O481" s="21"/>
      <c r="P481" s="20"/>
      <c r="Q481" s="24"/>
      <c r="R481" s="20"/>
      <c r="S481" s="21"/>
      <c r="T481" s="21"/>
      <c r="U481" s="21"/>
      <c r="V481" s="20"/>
      <c r="W481" s="21"/>
      <c r="X481" s="21"/>
      <c r="Y481" s="20"/>
      <c r="Z481" s="20"/>
      <c r="AA481" s="20"/>
      <c r="AB481" s="20"/>
      <c r="AC481" s="21"/>
      <c r="AD481" s="20"/>
      <c r="AE481" s="21"/>
      <c r="AF481" s="21"/>
      <c r="AG481" s="21"/>
      <c r="AH481" s="21"/>
      <c r="AI481" s="21"/>
      <c r="AJ481" s="21"/>
    </row>
    <row r="482" spans="2:36" x14ac:dyDescent="0.2">
      <c r="B482" s="12"/>
      <c r="C482" s="45"/>
      <c r="D482" s="45"/>
      <c r="E482" s="17"/>
      <c r="J482" s="18"/>
      <c r="M482" s="19"/>
      <c r="N482" s="19"/>
      <c r="O482" s="21"/>
      <c r="P482" s="20"/>
      <c r="Q482" s="24"/>
      <c r="R482" s="20"/>
      <c r="S482" s="21"/>
      <c r="T482" s="21"/>
      <c r="U482" s="21"/>
      <c r="V482" s="20"/>
      <c r="W482" s="21"/>
      <c r="X482" s="21"/>
      <c r="Y482" s="20"/>
      <c r="Z482" s="20"/>
      <c r="AA482" s="20"/>
      <c r="AB482" s="20"/>
      <c r="AC482" s="21"/>
      <c r="AD482" s="20"/>
      <c r="AE482" s="21"/>
      <c r="AF482" s="21"/>
      <c r="AG482" s="21"/>
      <c r="AH482" s="21"/>
      <c r="AI482" s="21"/>
      <c r="AJ482" s="21"/>
    </row>
    <row r="483" spans="2:36" x14ac:dyDescent="0.2">
      <c r="B483" s="12"/>
      <c r="C483" s="45"/>
      <c r="D483" s="45"/>
      <c r="E483" s="17"/>
      <c r="J483" s="18"/>
      <c r="M483" s="19"/>
      <c r="N483" s="19"/>
      <c r="O483" s="21"/>
      <c r="P483" s="20"/>
      <c r="Q483" s="20"/>
      <c r="R483" s="20"/>
      <c r="S483" s="21"/>
      <c r="T483" s="21"/>
      <c r="U483" s="21"/>
      <c r="V483" s="20"/>
      <c r="W483" s="21"/>
      <c r="X483" s="21"/>
      <c r="Y483" s="20"/>
      <c r="Z483" s="20"/>
      <c r="AA483" s="20"/>
      <c r="AB483" s="21"/>
      <c r="AC483" s="21"/>
      <c r="AD483" s="21"/>
      <c r="AE483" s="21"/>
      <c r="AF483" s="21"/>
      <c r="AG483" s="21"/>
      <c r="AH483" s="21"/>
      <c r="AI483" s="21"/>
      <c r="AJ483" s="21"/>
    </row>
    <row r="484" spans="2:36" x14ac:dyDescent="0.2">
      <c r="B484" s="12"/>
      <c r="C484" s="45"/>
      <c r="D484" s="45"/>
      <c r="E484" s="17"/>
      <c r="J484" s="18"/>
      <c r="M484" s="19"/>
      <c r="N484" s="19"/>
      <c r="O484" s="21"/>
      <c r="P484" s="20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</row>
    <row r="485" spans="2:36" x14ac:dyDescent="0.2">
      <c r="B485" s="12"/>
      <c r="C485" s="45"/>
      <c r="D485" s="45"/>
      <c r="E485" s="17"/>
      <c r="J485" s="18"/>
      <c r="M485" s="19"/>
      <c r="N485" s="19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</row>
    <row r="486" spans="2:36" x14ac:dyDescent="0.2">
      <c r="B486" s="12"/>
      <c r="C486" s="45"/>
      <c r="D486" s="45"/>
      <c r="E486" s="17"/>
      <c r="J486" s="18"/>
      <c r="M486" s="19"/>
      <c r="N486" s="19"/>
      <c r="O486" s="21"/>
      <c r="P486" s="20"/>
      <c r="Q486" s="20"/>
      <c r="R486" s="20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</row>
    <row r="487" spans="2:36" x14ac:dyDescent="0.2">
      <c r="B487" s="12"/>
      <c r="C487" s="45"/>
      <c r="D487" s="45"/>
      <c r="E487" s="17"/>
      <c r="J487" s="18"/>
      <c r="M487" s="19"/>
      <c r="N487" s="19"/>
      <c r="O487" s="21"/>
      <c r="P487" s="20"/>
      <c r="Q487" s="20"/>
      <c r="R487" s="20"/>
      <c r="S487" s="21"/>
      <c r="T487" s="21"/>
      <c r="U487" s="21"/>
      <c r="V487" s="20"/>
      <c r="W487" s="21"/>
      <c r="X487" s="21"/>
      <c r="Y487" s="20"/>
      <c r="Z487" s="20"/>
      <c r="AA487" s="20"/>
      <c r="AB487" s="20"/>
      <c r="AC487" s="21"/>
      <c r="AD487" s="20"/>
      <c r="AE487" s="21"/>
      <c r="AF487" s="21"/>
      <c r="AG487" s="21"/>
      <c r="AH487" s="21"/>
      <c r="AI487" s="21"/>
      <c r="AJ487" s="21"/>
    </row>
    <row r="488" spans="2:36" x14ac:dyDescent="0.2">
      <c r="B488" s="12"/>
      <c r="C488" s="45"/>
      <c r="D488" s="45"/>
      <c r="E488" s="17"/>
      <c r="J488" s="18"/>
      <c r="M488" s="19"/>
      <c r="N488" s="19"/>
      <c r="O488" s="21"/>
      <c r="P488" s="20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</row>
    <row r="489" spans="2:36" x14ac:dyDescent="0.2">
      <c r="B489" s="12"/>
      <c r="C489" s="45"/>
      <c r="D489" s="45"/>
      <c r="E489" s="17"/>
      <c r="J489" s="18"/>
      <c r="M489" s="19"/>
      <c r="N489" s="19"/>
      <c r="O489" s="21"/>
      <c r="P489" s="20"/>
      <c r="Q489" s="20"/>
      <c r="R489" s="20"/>
      <c r="S489" s="21"/>
      <c r="T489" s="21"/>
      <c r="U489" s="21"/>
      <c r="V489" s="20"/>
      <c r="W489" s="21"/>
      <c r="X489" s="21"/>
      <c r="Y489" s="20"/>
      <c r="Z489" s="20"/>
      <c r="AA489" s="20"/>
      <c r="AB489" s="21"/>
      <c r="AC489" s="21"/>
      <c r="AD489" s="21"/>
      <c r="AE489" s="21"/>
      <c r="AF489" s="21"/>
      <c r="AG489" s="21"/>
      <c r="AH489" s="21"/>
      <c r="AI489" s="21"/>
      <c r="AJ489" s="21"/>
    </row>
    <row r="490" spans="2:36" x14ac:dyDescent="0.2">
      <c r="B490" s="12"/>
      <c r="C490" s="45"/>
      <c r="D490" s="45"/>
      <c r="E490" s="17"/>
      <c r="J490" s="18"/>
      <c r="M490" s="19"/>
      <c r="N490" s="19"/>
      <c r="O490" s="21"/>
      <c r="P490" s="20"/>
      <c r="Q490" s="20"/>
      <c r="R490" s="20"/>
      <c r="S490" s="21"/>
      <c r="T490" s="21"/>
      <c r="U490" s="21"/>
      <c r="V490" s="20"/>
      <c r="W490" s="21"/>
      <c r="X490" s="21"/>
      <c r="Y490" s="24"/>
      <c r="Z490" s="24"/>
      <c r="AA490" s="24"/>
      <c r="AB490" s="20"/>
      <c r="AC490" s="21"/>
      <c r="AD490" s="21"/>
      <c r="AE490" s="21"/>
      <c r="AF490" s="21"/>
      <c r="AG490" s="21"/>
      <c r="AH490" s="21"/>
      <c r="AI490" s="21"/>
      <c r="AJ490" s="21"/>
    </row>
    <row r="491" spans="2:36" x14ac:dyDescent="0.2">
      <c r="B491" s="12"/>
      <c r="C491" s="45"/>
      <c r="D491" s="45"/>
      <c r="E491" s="17"/>
      <c r="J491" s="18"/>
      <c r="M491" s="19"/>
      <c r="N491" s="19"/>
      <c r="O491" s="21"/>
      <c r="P491" s="20"/>
      <c r="Q491" s="20"/>
      <c r="R491" s="20"/>
      <c r="S491" s="21"/>
      <c r="T491" s="21"/>
      <c r="U491" s="21"/>
      <c r="V491" s="20"/>
      <c r="W491" s="21"/>
      <c r="X491" s="21"/>
      <c r="Y491" s="24"/>
      <c r="Z491" s="24"/>
      <c r="AA491" s="24"/>
      <c r="AB491" s="20"/>
      <c r="AC491" s="21"/>
      <c r="AD491" s="21"/>
      <c r="AE491" s="21"/>
      <c r="AF491" s="21"/>
      <c r="AG491" s="21"/>
      <c r="AH491" s="21"/>
      <c r="AI491" s="21"/>
      <c r="AJ491" s="21"/>
    </row>
    <row r="492" spans="2:36" x14ac:dyDescent="0.2">
      <c r="B492" s="12"/>
      <c r="C492" s="45"/>
      <c r="D492" s="45"/>
      <c r="E492" s="17"/>
      <c r="J492" s="18"/>
      <c r="M492" s="19"/>
      <c r="N492" s="19"/>
      <c r="O492" s="21"/>
      <c r="P492" s="20"/>
      <c r="Q492" s="20"/>
      <c r="R492" s="20"/>
      <c r="S492" s="21"/>
      <c r="T492" s="21"/>
      <c r="U492" s="21"/>
      <c r="V492" s="20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</row>
    <row r="493" spans="2:36" x14ac:dyDescent="0.2">
      <c r="B493" s="12"/>
      <c r="C493" s="45"/>
      <c r="D493" s="45"/>
      <c r="E493" s="17"/>
      <c r="J493" s="18"/>
      <c r="M493" s="19"/>
      <c r="N493" s="19"/>
      <c r="O493" s="21"/>
      <c r="P493" s="20"/>
      <c r="Q493" s="20"/>
      <c r="R493" s="20"/>
      <c r="S493" s="21"/>
      <c r="T493" s="21"/>
      <c r="U493" s="21"/>
      <c r="V493" s="20"/>
      <c r="W493" s="21"/>
      <c r="X493" s="20"/>
      <c r="Y493" s="20"/>
      <c r="Z493" s="20"/>
      <c r="AA493" s="20"/>
      <c r="AB493" s="21"/>
      <c r="AC493" s="21"/>
      <c r="AD493" s="21"/>
      <c r="AE493" s="21"/>
      <c r="AF493" s="21"/>
      <c r="AG493" s="21"/>
      <c r="AH493" s="21"/>
      <c r="AI493" s="21"/>
      <c r="AJ493" s="21"/>
    </row>
    <row r="494" spans="2:36" x14ac:dyDescent="0.2">
      <c r="B494" s="12"/>
      <c r="C494" s="45"/>
      <c r="D494" s="45"/>
      <c r="E494" s="17"/>
      <c r="J494" s="18"/>
      <c r="M494" s="19"/>
      <c r="N494" s="19"/>
      <c r="O494" s="21"/>
      <c r="P494" s="20"/>
      <c r="Q494" s="20"/>
      <c r="R494" s="20"/>
      <c r="S494" s="21"/>
      <c r="T494" s="21"/>
      <c r="U494" s="21"/>
      <c r="V494" s="20"/>
      <c r="W494" s="21"/>
      <c r="X494" s="20"/>
      <c r="Y494" s="20"/>
      <c r="Z494" s="20"/>
      <c r="AA494" s="20"/>
      <c r="AB494" s="20"/>
      <c r="AC494" s="21"/>
      <c r="AD494" s="21"/>
      <c r="AE494" s="21"/>
      <c r="AF494" s="21"/>
      <c r="AG494" s="21"/>
      <c r="AH494" s="21"/>
      <c r="AI494" s="21"/>
      <c r="AJ494" s="21"/>
    </row>
    <row r="495" spans="2:36" x14ac:dyDescent="0.2">
      <c r="B495" s="12"/>
      <c r="C495" s="45"/>
      <c r="D495" s="45"/>
      <c r="E495" s="17"/>
      <c r="J495" s="18"/>
      <c r="M495" s="19"/>
      <c r="N495" s="19"/>
      <c r="O495" s="21"/>
      <c r="P495" s="20"/>
      <c r="Q495" s="20"/>
      <c r="R495" s="20"/>
      <c r="S495" s="21"/>
      <c r="T495" s="21"/>
      <c r="U495" s="21"/>
      <c r="V495" s="20"/>
      <c r="W495" s="21"/>
      <c r="X495" s="21"/>
      <c r="Y495" s="20"/>
      <c r="Z495" s="20"/>
      <c r="AA495" s="20"/>
      <c r="AB495" s="20"/>
      <c r="AC495" s="21"/>
      <c r="AD495" s="20"/>
      <c r="AE495" s="21"/>
      <c r="AF495" s="21"/>
      <c r="AG495" s="21"/>
      <c r="AH495" s="21"/>
      <c r="AI495" s="21"/>
      <c r="AJ495" s="21"/>
    </row>
    <row r="496" spans="2:36" x14ac:dyDescent="0.2">
      <c r="B496" s="12"/>
      <c r="C496" s="45"/>
      <c r="D496" s="45"/>
      <c r="E496" s="17"/>
      <c r="J496" s="18"/>
      <c r="M496" s="19"/>
      <c r="N496" s="19"/>
      <c r="O496" s="21"/>
      <c r="P496" s="20"/>
      <c r="Q496" s="20"/>
      <c r="R496" s="20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</row>
    <row r="497" spans="2:36" x14ac:dyDescent="0.2">
      <c r="B497" s="12"/>
      <c r="C497" s="45"/>
      <c r="D497" s="45"/>
      <c r="E497" s="17"/>
      <c r="J497" s="18"/>
      <c r="M497" s="19"/>
      <c r="N497" s="19"/>
      <c r="O497" s="21"/>
      <c r="P497" s="20"/>
      <c r="Q497" s="20"/>
      <c r="R497" s="20"/>
      <c r="S497" s="21"/>
      <c r="T497" s="21"/>
      <c r="U497" s="21"/>
      <c r="V497" s="20"/>
      <c r="W497" s="21"/>
      <c r="X497" s="21"/>
      <c r="Y497" s="20"/>
      <c r="Z497" s="20"/>
      <c r="AA497" s="20"/>
      <c r="AB497" s="20"/>
      <c r="AC497" s="21"/>
      <c r="AD497" s="21"/>
      <c r="AE497" s="21"/>
      <c r="AF497" s="21"/>
      <c r="AG497" s="21"/>
      <c r="AH497" s="21"/>
      <c r="AI497" s="21"/>
      <c r="AJ497" s="21"/>
    </row>
    <row r="498" spans="2:36" x14ac:dyDescent="0.2">
      <c r="B498" s="12"/>
      <c r="C498" s="45"/>
      <c r="D498" s="45"/>
      <c r="E498" s="17"/>
      <c r="J498" s="18"/>
      <c r="M498" s="19"/>
      <c r="N498" s="19"/>
      <c r="O498" s="21"/>
      <c r="P498" s="20"/>
      <c r="Q498" s="20"/>
      <c r="R498" s="20"/>
      <c r="S498" s="21"/>
      <c r="T498" s="21"/>
      <c r="U498" s="21"/>
      <c r="V498" s="20"/>
      <c r="W498" s="21"/>
      <c r="X498" s="21"/>
      <c r="Y498" s="20"/>
      <c r="Z498" s="20"/>
      <c r="AA498" s="20"/>
      <c r="AB498" s="21"/>
      <c r="AC498" s="21"/>
      <c r="AD498" s="21"/>
      <c r="AE498" s="21"/>
      <c r="AF498" s="21"/>
      <c r="AG498" s="21"/>
      <c r="AH498" s="21"/>
      <c r="AI498" s="21"/>
      <c r="AJ498" s="21"/>
    </row>
    <row r="499" spans="2:36" x14ac:dyDescent="0.2">
      <c r="B499" s="12"/>
      <c r="C499" s="45"/>
      <c r="D499" s="45"/>
      <c r="E499" s="17"/>
      <c r="J499" s="18"/>
      <c r="M499" s="19"/>
      <c r="N499" s="19"/>
      <c r="O499" s="21"/>
      <c r="P499" s="20"/>
      <c r="Q499" s="20"/>
      <c r="R499" s="20"/>
      <c r="S499" s="21"/>
      <c r="T499" s="21"/>
      <c r="U499" s="21"/>
      <c r="V499" s="20"/>
      <c r="W499" s="21"/>
      <c r="X499" s="21"/>
      <c r="Y499" s="20"/>
      <c r="Z499" s="20"/>
      <c r="AA499" s="20"/>
      <c r="AB499" s="20"/>
      <c r="AC499" s="21"/>
      <c r="AD499" s="21"/>
      <c r="AE499" s="21"/>
      <c r="AF499" s="21"/>
      <c r="AG499" s="21"/>
      <c r="AH499" s="21"/>
      <c r="AI499" s="21"/>
      <c r="AJ499" s="21"/>
    </row>
    <row r="500" spans="2:36" x14ac:dyDescent="0.2">
      <c r="B500" s="12"/>
      <c r="C500" s="45"/>
      <c r="D500" s="45"/>
      <c r="E500" s="17"/>
      <c r="J500" s="18"/>
      <c r="M500" s="19"/>
      <c r="N500" s="19"/>
      <c r="O500" s="21"/>
      <c r="P500" s="20"/>
      <c r="Q500" s="24"/>
      <c r="R500" s="24"/>
      <c r="S500" s="21"/>
      <c r="T500" s="21"/>
      <c r="U500" s="21"/>
      <c r="V500" s="20"/>
      <c r="W500" s="21"/>
      <c r="X500" s="21"/>
      <c r="Y500" s="20"/>
      <c r="Z500" s="20"/>
      <c r="AA500" s="20"/>
      <c r="AB500" s="20"/>
      <c r="AC500" s="21"/>
      <c r="AD500" s="21"/>
      <c r="AE500" s="21"/>
      <c r="AF500" s="21"/>
      <c r="AG500" s="21"/>
      <c r="AH500" s="21"/>
      <c r="AI500" s="21"/>
      <c r="AJ500" s="21"/>
    </row>
    <row r="501" spans="2:36" x14ac:dyDescent="0.2">
      <c r="B501" s="12"/>
      <c r="C501" s="45"/>
      <c r="D501" s="45"/>
      <c r="E501" s="17"/>
      <c r="J501" s="18"/>
      <c r="M501" s="19"/>
      <c r="N501" s="19"/>
      <c r="O501" s="21"/>
      <c r="P501" s="20"/>
      <c r="Q501" s="20"/>
      <c r="R501" s="20"/>
      <c r="S501" s="21"/>
      <c r="T501" s="21"/>
      <c r="U501" s="21"/>
      <c r="V501" s="20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</row>
    <row r="502" spans="2:36" x14ac:dyDescent="0.2">
      <c r="B502" s="12"/>
      <c r="C502" s="45"/>
      <c r="D502" s="45"/>
      <c r="E502" s="17"/>
      <c r="J502" s="18"/>
      <c r="M502" s="19"/>
      <c r="N502" s="19"/>
      <c r="O502" s="21"/>
      <c r="P502" s="20"/>
      <c r="Q502" s="20"/>
      <c r="R502" s="20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</row>
    <row r="503" spans="2:36" x14ac:dyDescent="0.2">
      <c r="B503" s="12"/>
      <c r="C503" s="45"/>
      <c r="D503" s="45"/>
      <c r="E503" s="17"/>
      <c r="J503" s="18"/>
      <c r="M503" s="19"/>
      <c r="N503" s="19"/>
      <c r="O503" s="21"/>
      <c r="P503" s="20"/>
      <c r="Q503" s="20"/>
      <c r="R503" s="20"/>
      <c r="S503" s="21"/>
      <c r="T503" s="21"/>
      <c r="U503" s="21"/>
      <c r="V503" s="20"/>
      <c r="W503" s="21"/>
      <c r="X503" s="20"/>
      <c r="Y503" s="20"/>
      <c r="Z503" s="20"/>
      <c r="AA503" s="20"/>
      <c r="AB503" s="20"/>
      <c r="AC503" s="21"/>
      <c r="AD503" s="20"/>
      <c r="AE503" s="21"/>
      <c r="AF503" s="21"/>
      <c r="AG503" s="21"/>
      <c r="AH503" s="21"/>
      <c r="AI503" s="21"/>
      <c r="AJ503" s="21"/>
    </row>
    <row r="504" spans="2:36" x14ac:dyDescent="0.2">
      <c r="B504" s="12"/>
      <c r="C504" s="45"/>
      <c r="D504" s="45"/>
      <c r="E504" s="17"/>
      <c r="J504" s="18"/>
      <c r="M504" s="20"/>
      <c r="N504" s="20"/>
      <c r="O504" s="21"/>
      <c r="P504" s="20"/>
      <c r="Q504" s="20"/>
      <c r="R504" s="20"/>
      <c r="S504" s="21"/>
      <c r="T504" s="21"/>
      <c r="U504" s="21"/>
      <c r="V504" s="20"/>
      <c r="W504" s="21"/>
      <c r="X504" s="21"/>
      <c r="Y504" s="20"/>
      <c r="Z504" s="20"/>
      <c r="AA504" s="20"/>
      <c r="AB504" s="21"/>
      <c r="AC504" s="21"/>
      <c r="AD504" s="21"/>
      <c r="AE504" s="21"/>
      <c r="AF504" s="21"/>
      <c r="AG504" s="21"/>
      <c r="AH504" s="21"/>
      <c r="AI504" s="21"/>
      <c r="AJ504" s="21"/>
    </row>
    <row r="505" spans="2:36" x14ac:dyDescent="0.2">
      <c r="B505" s="12"/>
      <c r="C505" s="45"/>
      <c r="D505" s="45"/>
      <c r="E505" s="17"/>
      <c r="J505" s="18"/>
      <c r="M505" s="19"/>
      <c r="N505" s="19"/>
      <c r="O505" s="21"/>
      <c r="P505" s="20"/>
      <c r="Q505" s="20"/>
      <c r="R505" s="20"/>
      <c r="S505" s="21"/>
      <c r="T505" s="21"/>
      <c r="U505" s="21"/>
      <c r="V505" s="20"/>
      <c r="W505" s="21"/>
      <c r="X505" s="21"/>
      <c r="Y505" s="20"/>
      <c r="Z505" s="20"/>
      <c r="AA505" s="20"/>
      <c r="AB505" s="20"/>
      <c r="AC505" s="21"/>
      <c r="AD505" s="20"/>
      <c r="AE505" s="21"/>
      <c r="AF505" s="21"/>
      <c r="AG505" s="21"/>
      <c r="AH505" s="21"/>
      <c r="AI505" s="21"/>
      <c r="AJ505" s="21"/>
    </row>
    <row r="506" spans="2:36" x14ac:dyDescent="0.2">
      <c r="B506" s="12"/>
      <c r="C506" s="45"/>
      <c r="D506" s="45"/>
      <c r="E506" s="17"/>
      <c r="J506" s="18"/>
      <c r="M506" s="19"/>
      <c r="N506" s="19"/>
      <c r="O506" s="21"/>
      <c r="P506" s="20"/>
      <c r="Q506" s="20"/>
      <c r="R506" s="20"/>
      <c r="S506" s="21"/>
      <c r="T506" s="21"/>
      <c r="U506" s="21"/>
      <c r="V506" s="20"/>
      <c r="W506" s="21"/>
      <c r="X506" s="21"/>
      <c r="Y506" s="20"/>
      <c r="Z506" s="20"/>
      <c r="AA506" s="20"/>
      <c r="AB506" s="20"/>
      <c r="AC506" s="21"/>
      <c r="AD506" s="21"/>
      <c r="AE506" s="21"/>
      <c r="AF506" s="21"/>
      <c r="AG506" s="21"/>
      <c r="AH506" s="21"/>
      <c r="AI506" s="21"/>
      <c r="AJ506" s="21"/>
    </row>
    <row r="507" spans="2:36" x14ac:dyDescent="0.2">
      <c r="B507" s="12"/>
      <c r="C507" s="45"/>
      <c r="D507" s="45"/>
      <c r="E507" s="17"/>
      <c r="J507" s="18"/>
      <c r="M507" s="19"/>
      <c r="N507" s="19"/>
      <c r="O507" s="21"/>
      <c r="P507" s="20"/>
      <c r="Q507" s="20"/>
      <c r="R507" s="20"/>
      <c r="S507" s="21"/>
      <c r="T507" s="21"/>
      <c r="U507" s="21"/>
      <c r="V507" s="20"/>
      <c r="W507" s="21"/>
      <c r="X507" s="21"/>
      <c r="Y507" s="20"/>
      <c r="Z507" s="20"/>
      <c r="AA507" s="20"/>
      <c r="AB507" s="21"/>
      <c r="AC507" s="21"/>
      <c r="AD507" s="21"/>
      <c r="AE507" s="21"/>
      <c r="AF507" s="21"/>
      <c r="AG507" s="21"/>
      <c r="AH507" s="21"/>
      <c r="AI507" s="21"/>
      <c r="AJ507" s="21"/>
    </row>
    <row r="508" spans="2:36" x14ac:dyDescent="0.2">
      <c r="B508" s="12"/>
      <c r="C508" s="45"/>
      <c r="D508" s="45"/>
      <c r="E508" s="17"/>
      <c r="J508" s="18"/>
      <c r="M508" s="19"/>
      <c r="N508" s="19"/>
      <c r="O508" s="21"/>
      <c r="P508" s="20"/>
      <c r="Q508" s="20"/>
      <c r="R508" s="20"/>
      <c r="S508" s="21"/>
      <c r="T508" s="21"/>
      <c r="U508" s="21"/>
      <c r="V508" s="20"/>
      <c r="W508" s="21"/>
      <c r="X508" s="21"/>
      <c r="Y508" s="20"/>
      <c r="Z508" s="20"/>
      <c r="AA508" s="20"/>
      <c r="AB508" s="21"/>
      <c r="AC508" s="21"/>
      <c r="AD508" s="21"/>
      <c r="AE508" s="21"/>
      <c r="AF508" s="21"/>
      <c r="AG508" s="21"/>
      <c r="AH508" s="21"/>
      <c r="AI508" s="21"/>
      <c r="AJ508" s="21"/>
    </row>
    <row r="509" spans="2:36" x14ac:dyDescent="0.2">
      <c r="B509" s="12"/>
      <c r="C509" s="45"/>
      <c r="D509" s="45"/>
      <c r="E509" s="17"/>
      <c r="J509" s="18"/>
      <c r="M509" s="19"/>
      <c r="N509" s="19"/>
      <c r="O509" s="21"/>
      <c r="P509" s="20"/>
      <c r="Q509" s="20"/>
      <c r="R509" s="20"/>
      <c r="S509" s="21"/>
      <c r="T509" s="21"/>
      <c r="U509" s="21"/>
      <c r="V509" s="20"/>
      <c r="W509" s="21"/>
      <c r="X509" s="21"/>
      <c r="Y509" s="20"/>
      <c r="Z509" s="20"/>
      <c r="AA509" s="20"/>
      <c r="AB509" s="21"/>
      <c r="AC509" s="21"/>
      <c r="AD509" s="21"/>
      <c r="AE509" s="21"/>
      <c r="AF509" s="21"/>
      <c r="AG509" s="21"/>
      <c r="AH509" s="21"/>
      <c r="AI509" s="21"/>
      <c r="AJ509" s="21"/>
    </row>
    <row r="510" spans="2:36" x14ac:dyDescent="0.2">
      <c r="B510" s="12"/>
      <c r="C510" s="45"/>
      <c r="D510" s="45"/>
      <c r="E510" s="17"/>
      <c r="J510" s="18"/>
      <c r="M510" s="19"/>
      <c r="N510" s="19"/>
      <c r="O510" s="21"/>
      <c r="P510" s="20"/>
      <c r="Q510" s="20"/>
      <c r="R510" s="20"/>
      <c r="S510" s="21"/>
      <c r="T510" s="21"/>
      <c r="U510" s="21"/>
      <c r="V510" s="20"/>
      <c r="W510" s="21"/>
      <c r="X510" s="21"/>
      <c r="Y510" s="20"/>
      <c r="Z510" s="20"/>
      <c r="AA510" s="20"/>
      <c r="AB510" s="21"/>
      <c r="AC510" s="21"/>
      <c r="AD510" s="21"/>
      <c r="AE510" s="21"/>
      <c r="AF510" s="21"/>
      <c r="AG510" s="21"/>
      <c r="AH510" s="21"/>
      <c r="AI510" s="21"/>
      <c r="AJ510" s="21"/>
    </row>
    <row r="511" spans="2:36" x14ac:dyDescent="0.2">
      <c r="B511" s="12"/>
      <c r="C511" s="45"/>
      <c r="D511" s="45"/>
      <c r="E511" s="17"/>
      <c r="J511" s="18"/>
      <c r="M511" s="19"/>
      <c r="N511" s="19"/>
      <c r="O511" s="21"/>
      <c r="P511" s="20"/>
      <c r="Q511" s="20"/>
      <c r="R511" s="20"/>
      <c r="S511" s="21"/>
      <c r="T511" s="21"/>
      <c r="U511" s="21"/>
      <c r="V511" s="20"/>
      <c r="W511" s="21"/>
      <c r="X511" s="21"/>
      <c r="Y511" s="20"/>
      <c r="Z511" s="20"/>
      <c r="AA511" s="20"/>
      <c r="AB511" s="21"/>
      <c r="AC511" s="21"/>
      <c r="AD511" s="21"/>
      <c r="AE511" s="21"/>
      <c r="AF511" s="21"/>
      <c r="AG511" s="21"/>
      <c r="AH511" s="21"/>
      <c r="AI511" s="21"/>
      <c r="AJ511" s="21"/>
    </row>
    <row r="512" spans="2:36" x14ac:dyDescent="0.2">
      <c r="B512" s="12"/>
      <c r="C512" s="45"/>
      <c r="D512" s="45"/>
      <c r="E512" s="17"/>
      <c r="J512" s="18"/>
      <c r="M512" s="19"/>
      <c r="N512" s="19"/>
      <c r="O512" s="21"/>
      <c r="P512" s="20"/>
      <c r="Q512" s="20"/>
      <c r="R512" s="20"/>
      <c r="S512" s="21"/>
      <c r="T512" s="21"/>
      <c r="U512" s="21"/>
      <c r="V512" s="20"/>
      <c r="W512" s="21"/>
      <c r="X512" s="21"/>
      <c r="Y512" s="20"/>
      <c r="Z512" s="20"/>
      <c r="AA512" s="20"/>
      <c r="AB512" s="20"/>
      <c r="AC512" s="21"/>
      <c r="AD512" s="21"/>
      <c r="AE512" s="21"/>
      <c r="AF512" s="21"/>
      <c r="AG512" s="21"/>
      <c r="AH512" s="21"/>
      <c r="AI512" s="21"/>
      <c r="AJ512" s="21"/>
    </row>
    <row r="513" spans="2:36" x14ac:dyDescent="0.2">
      <c r="B513" s="12"/>
      <c r="C513" s="45"/>
      <c r="D513" s="45"/>
      <c r="E513" s="17"/>
      <c r="J513" s="18"/>
      <c r="M513" s="19"/>
      <c r="N513" s="19"/>
      <c r="O513" s="21"/>
      <c r="P513" s="20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</row>
    <row r="514" spans="2:36" x14ac:dyDescent="0.2">
      <c r="B514" s="12"/>
      <c r="C514" s="45"/>
      <c r="D514" s="45"/>
      <c r="E514" s="17"/>
      <c r="J514" s="18"/>
      <c r="M514" s="19"/>
      <c r="N514" s="19"/>
      <c r="O514" s="21"/>
      <c r="P514" s="20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</row>
    <row r="515" spans="2:36" x14ac:dyDescent="0.2">
      <c r="B515" s="12"/>
      <c r="C515" s="45"/>
      <c r="D515" s="45"/>
      <c r="E515" s="17"/>
      <c r="J515" s="18"/>
      <c r="M515" s="19"/>
      <c r="N515" s="19"/>
      <c r="O515" s="21"/>
      <c r="P515" s="20"/>
      <c r="Q515" s="20"/>
      <c r="R515" s="20"/>
      <c r="S515" s="21"/>
      <c r="T515" s="21"/>
      <c r="U515" s="21"/>
      <c r="V515" s="20"/>
      <c r="W515" s="21"/>
      <c r="X515" s="21"/>
      <c r="Y515" s="20"/>
      <c r="Z515" s="20"/>
      <c r="AA515" s="20"/>
      <c r="AB515" s="21"/>
      <c r="AC515" s="21"/>
      <c r="AD515" s="21"/>
      <c r="AE515" s="21"/>
      <c r="AF515" s="21"/>
      <c r="AG515" s="21"/>
      <c r="AH515" s="21"/>
      <c r="AI515" s="21"/>
      <c r="AJ515" s="21"/>
    </row>
    <row r="516" spans="2:36" x14ac:dyDescent="0.2">
      <c r="B516" s="12"/>
      <c r="C516" s="45"/>
      <c r="D516" s="45"/>
      <c r="E516" s="17"/>
      <c r="J516" s="18"/>
      <c r="M516" s="19"/>
      <c r="N516" s="19"/>
      <c r="O516" s="21"/>
      <c r="P516" s="20"/>
      <c r="Q516" s="20"/>
      <c r="R516" s="20"/>
      <c r="S516" s="21"/>
      <c r="T516" s="21"/>
      <c r="U516" s="21"/>
      <c r="V516" s="20"/>
      <c r="W516" s="21"/>
      <c r="X516" s="21"/>
      <c r="Y516" s="20"/>
      <c r="Z516" s="20"/>
      <c r="AA516" s="20"/>
      <c r="AB516" s="21"/>
      <c r="AC516" s="21"/>
      <c r="AD516" s="21"/>
      <c r="AE516" s="21"/>
      <c r="AF516" s="21"/>
      <c r="AG516" s="21"/>
      <c r="AH516" s="21"/>
      <c r="AI516" s="21"/>
      <c r="AJ516" s="21"/>
    </row>
    <row r="517" spans="2:36" x14ac:dyDescent="0.2">
      <c r="B517" s="12"/>
      <c r="C517" s="45"/>
      <c r="D517" s="45"/>
      <c r="E517" s="17"/>
      <c r="J517" s="18"/>
      <c r="M517" s="19"/>
      <c r="N517" s="19"/>
      <c r="O517" s="21"/>
      <c r="P517" s="20"/>
      <c r="Q517" s="20"/>
      <c r="R517" s="20"/>
      <c r="S517" s="21"/>
      <c r="T517" s="21"/>
      <c r="U517" s="21"/>
      <c r="V517" s="20"/>
      <c r="W517" s="21"/>
      <c r="X517" s="21"/>
      <c r="Y517" s="20"/>
      <c r="Z517" s="20"/>
      <c r="AA517" s="20"/>
      <c r="AB517" s="20"/>
      <c r="AC517" s="21"/>
      <c r="AD517" s="21"/>
      <c r="AE517" s="21"/>
      <c r="AF517" s="21"/>
      <c r="AG517" s="21"/>
      <c r="AH517" s="21"/>
      <c r="AI517" s="21"/>
      <c r="AJ517" s="21"/>
    </row>
    <row r="518" spans="2:36" x14ac:dyDescent="0.2">
      <c r="B518" s="12"/>
      <c r="C518" s="45"/>
      <c r="D518" s="45"/>
      <c r="E518" s="17"/>
      <c r="J518" s="18"/>
      <c r="M518" s="19"/>
      <c r="N518" s="19"/>
      <c r="O518" s="21"/>
      <c r="P518" s="20"/>
      <c r="Q518" s="24"/>
      <c r="R518" s="24"/>
      <c r="S518" s="21"/>
      <c r="T518" s="21"/>
      <c r="U518" s="21"/>
      <c r="V518" s="20"/>
      <c r="W518" s="21"/>
      <c r="X518" s="21"/>
      <c r="Y518" s="20"/>
      <c r="Z518" s="20"/>
      <c r="AA518" s="20"/>
      <c r="AB518" s="20"/>
      <c r="AC518" s="21"/>
      <c r="AD518" s="21"/>
      <c r="AE518" s="21"/>
      <c r="AF518" s="21"/>
      <c r="AG518" s="21"/>
      <c r="AH518" s="21"/>
      <c r="AI518" s="21"/>
      <c r="AJ518" s="21"/>
    </row>
    <row r="519" spans="2:36" x14ac:dyDescent="0.2">
      <c r="B519" s="12"/>
      <c r="C519" s="45"/>
      <c r="D519" s="45"/>
      <c r="E519" s="17"/>
      <c r="J519" s="18"/>
      <c r="M519" s="19"/>
      <c r="N519" s="19"/>
      <c r="O519" s="21"/>
      <c r="P519" s="20"/>
      <c r="Q519" s="24"/>
      <c r="R519" s="24"/>
      <c r="S519" s="21"/>
      <c r="T519" s="21"/>
      <c r="U519" s="21"/>
      <c r="V519" s="20"/>
      <c r="W519" s="21"/>
      <c r="X519" s="21"/>
      <c r="Y519" s="20"/>
      <c r="Z519" s="20"/>
      <c r="AA519" s="20"/>
      <c r="AB519" s="20"/>
      <c r="AC519" s="21"/>
      <c r="AD519" s="21"/>
      <c r="AE519" s="21"/>
      <c r="AF519" s="21"/>
      <c r="AG519" s="21"/>
      <c r="AH519" s="21"/>
      <c r="AI519" s="21"/>
      <c r="AJ519" s="21"/>
    </row>
    <row r="520" spans="2:36" x14ac:dyDescent="0.2">
      <c r="B520" s="12"/>
      <c r="C520" s="45"/>
      <c r="D520" s="45"/>
      <c r="E520" s="17"/>
      <c r="J520" s="18"/>
      <c r="M520" s="19"/>
      <c r="N520" s="19"/>
      <c r="O520" s="21"/>
      <c r="P520" s="20"/>
      <c r="Q520" s="20"/>
      <c r="R520" s="20"/>
      <c r="S520" s="21"/>
      <c r="T520" s="21"/>
      <c r="U520" s="21"/>
      <c r="V520" s="20"/>
      <c r="W520" s="21"/>
      <c r="X520" s="21"/>
      <c r="Y520" s="20"/>
      <c r="Z520" s="20"/>
      <c r="AA520" s="20"/>
      <c r="AB520" s="20"/>
      <c r="AC520" s="21"/>
      <c r="AD520" s="20"/>
      <c r="AE520" s="21"/>
      <c r="AF520" s="21"/>
      <c r="AG520" s="21"/>
      <c r="AH520" s="21"/>
      <c r="AI520" s="21"/>
      <c r="AJ520" s="21"/>
    </row>
    <row r="521" spans="2:36" x14ac:dyDescent="0.2">
      <c r="B521" s="12"/>
      <c r="C521" s="45"/>
      <c r="D521" s="45"/>
      <c r="E521" s="17"/>
      <c r="J521" s="18"/>
      <c r="M521" s="19"/>
      <c r="N521" s="19"/>
      <c r="O521" s="21"/>
      <c r="P521" s="20"/>
      <c r="Q521" s="20"/>
      <c r="R521" s="20"/>
      <c r="S521" s="21"/>
      <c r="T521" s="21"/>
      <c r="U521" s="21"/>
      <c r="V521" s="20"/>
      <c r="W521" s="21"/>
      <c r="X521" s="21"/>
      <c r="Y521" s="20"/>
      <c r="Z521" s="20"/>
      <c r="AA521" s="20"/>
      <c r="AB521" s="20"/>
      <c r="AC521" s="21"/>
      <c r="AD521" s="21"/>
      <c r="AE521" s="21"/>
      <c r="AF521" s="21"/>
      <c r="AG521" s="21"/>
      <c r="AH521" s="21"/>
      <c r="AI521" s="21"/>
      <c r="AJ521" s="21"/>
    </row>
    <row r="522" spans="2:36" x14ac:dyDescent="0.2">
      <c r="B522" s="12"/>
      <c r="C522" s="45"/>
      <c r="D522" s="45"/>
      <c r="E522" s="17"/>
      <c r="J522" s="18"/>
      <c r="M522" s="19"/>
      <c r="N522" s="19"/>
      <c r="O522" s="21"/>
      <c r="P522" s="20"/>
      <c r="Q522" s="20"/>
      <c r="R522" s="20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</row>
    <row r="523" spans="2:36" x14ac:dyDescent="0.2">
      <c r="B523" s="12"/>
      <c r="C523" s="45"/>
      <c r="D523" s="45"/>
      <c r="E523" s="17"/>
      <c r="J523" s="18"/>
      <c r="M523" s="19"/>
      <c r="N523" s="19"/>
      <c r="O523" s="21"/>
      <c r="P523" s="20"/>
      <c r="Q523" s="20"/>
      <c r="R523" s="20"/>
      <c r="S523" s="21"/>
      <c r="T523" s="21"/>
      <c r="U523" s="21"/>
      <c r="V523" s="20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</row>
    <row r="524" spans="2:36" x14ac:dyDescent="0.2">
      <c r="B524" s="12"/>
      <c r="C524" s="45"/>
      <c r="D524" s="45"/>
      <c r="E524" s="17"/>
      <c r="J524" s="18"/>
      <c r="M524" s="19"/>
      <c r="N524" s="19"/>
      <c r="O524" s="21"/>
      <c r="P524" s="20"/>
      <c r="Q524" s="20"/>
      <c r="R524" s="20"/>
      <c r="S524" s="21"/>
      <c r="T524" s="21"/>
      <c r="U524" s="21"/>
      <c r="V524" s="20"/>
      <c r="W524" s="21"/>
      <c r="X524" s="21"/>
      <c r="Y524" s="20"/>
      <c r="Z524" s="20"/>
      <c r="AA524" s="20"/>
      <c r="AB524" s="21"/>
      <c r="AC524" s="21"/>
      <c r="AD524" s="21"/>
      <c r="AE524" s="21"/>
      <c r="AF524" s="21"/>
      <c r="AG524" s="21"/>
      <c r="AH524" s="21"/>
      <c r="AI524" s="21"/>
      <c r="AJ524" s="21"/>
    </row>
    <row r="525" spans="2:36" x14ac:dyDescent="0.2">
      <c r="B525" s="12"/>
      <c r="C525" s="45"/>
      <c r="D525" s="45"/>
      <c r="E525" s="17"/>
      <c r="J525" s="18"/>
      <c r="M525" s="19"/>
      <c r="N525" s="19"/>
      <c r="O525" s="21"/>
      <c r="P525" s="20"/>
      <c r="Q525" s="20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</row>
    <row r="526" spans="2:36" x14ac:dyDescent="0.2">
      <c r="B526" s="12"/>
      <c r="C526" s="45"/>
      <c r="D526" s="45"/>
      <c r="E526" s="17"/>
      <c r="J526" s="18"/>
      <c r="M526" s="19"/>
      <c r="N526" s="19"/>
      <c r="O526" s="21"/>
      <c r="P526" s="20"/>
      <c r="Q526" s="24"/>
      <c r="R526" s="20"/>
      <c r="S526" s="21"/>
      <c r="T526" s="21"/>
      <c r="U526" s="21"/>
      <c r="V526" s="20"/>
      <c r="W526" s="21"/>
      <c r="X526" s="21"/>
      <c r="Y526" s="20"/>
      <c r="Z526" s="20"/>
      <c r="AA526" s="20"/>
      <c r="AB526" s="20"/>
      <c r="AC526" s="21"/>
      <c r="AD526" s="21"/>
      <c r="AE526" s="21"/>
      <c r="AF526" s="21"/>
      <c r="AG526" s="21"/>
      <c r="AH526" s="21"/>
      <c r="AI526" s="21"/>
      <c r="AJ526" s="21"/>
    </row>
    <row r="527" spans="2:36" x14ac:dyDescent="0.2">
      <c r="B527" s="12"/>
      <c r="C527" s="45"/>
      <c r="D527" s="45"/>
      <c r="E527" s="17"/>
      <c r="J527" s="18"/>
      <c r="M527" s="19"/>
      <c r="N527" s="19"/>
      <c r="O527" s="21"/>
      <c r="P527" s="20"/>
      <c r="Q527" s="24"/>
      <c r="R527" s="20"/>
      <c r="S527" s="21"/>
      <c r="T527" s="21"/>
      <c r="U527" s="21"/>
      <c r="V527" s="20"/>
      <c r="W527" s="21"/>
      <c r="X527" s="21"/>
      <c r="Y527" s="20"/>
      <c r="Z527" s="20"/>
      <c r="AA527" s="20"/>
      <c r="AB527" s="20"/>
      <c r="AC527" s="21"/>
      <c r="AD527" s="21"/>
      <c r="AE527" s="21"/>
      <c r="AF527" s="21"/>
      <c r="AG527" s="21"/>
      <c r="AH527" s="21"/>
      <c r="AI527" s="21"/>
      <c r="AJ527" s="21"/>
    </row>
    <row r="528" spans="2:36" x14ac:dyDescent="0.2">
      <c r="B528" s="12"/>
      <c r="C528" s="45"/>
      <c r="D528" s="45"/>
      <c r="E528" s="17"/>
      <c r="J528" s="18"/>
      <c r="M528" s="19"/>
      <c r="N528" s="19"/>
      <c r="O528" s="21"/>
      <c r="P528" s="20"/>
      <c r="Q528" s="20"/>
      <c r="R528" s="20"/>
      <c r="S528" s="21"/>
      <c r="T528" s="21"/>
      <c r="U528" s="21"/>
      <c r="V528" s="20"/>
      <c r="W528" s="21"/>
      <c r="X528" s="21"/>
      <c r="Y528" s="20"/>
      <c r="Z528" s="20"/>
      <c r="AA528" s="20"/>
      <c r="AB528" s="21"/>
      <c r="AC528" s="21"/>
      <c r="AD528" s="21"/>
      <c r="AE528" s="21"/>
      <c r="AF528" s="21"/>
      <c r="AG528" s="21"/>
      <c r="AH528" s="21"/>
      <c r="AI528" s="21"/>
      <c r="AJ528" s="21"/>
    </row>
    <row r="529" spans="2:36" x14ac:dyDescent="0.2">
      <c r="B529" s="12"/>
      <c r="C529" s="45"/>
      <c r="D529" s="45"/>
      <c r="E529" s="17"/>
      <c r="J529" s="18"/>
      <c r="M529" s="19"/>
      <c r="N529" s="19"/>
      <c r="O529" s="21"/>
      <c r="P529" s="20"/>
      <c r="Q529" s="20"/>
      <c r="R529" s="20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</row>
    <row r="530" spans="2:36" x14ac:dyDescent="0.2">
      <c r="B530" s="12"/>
      <c r="C530" s="45"/>
      <c r="D530" s="45"/>
      <c r="E530" s="17"/>
      <c r="J530" s="18"/>
      <c r="M530" s="19"/>
      <c r="N530" s="19"/>
      <c r="O530" s="21"/>
      <c r="P530" s="20"/>
      <c r="Q530" s="20"/>
      <c r="R530" s="20"/>
      <c r="S530" s="21"/>
      <c r="T530" s="21"/>
      <c r="U530" s="21"/>
      <c r="V530" s="20"/>
      <c r="W530" s="21"/>
      <c r="X530" s="21"/>
      <c r="Y530" s="20"/>
      <c r="Z530" s="20"/>
      <c r="AA530" s="20"/>
      <c r="AB530" s="21"/>
      <c r="AC530" s="21"/>
      <c r="AD530" s="21"/>
      <c r="AE530" s="21"/>
      <c r="AF530" s="21"/>
      <c r="AG530" s="21"/>
      <c r="AH530" s="21"/>
      <c r="AI530" s="21"/>
      <c r="AJ530" s="21"/>
    </row>
    <row r="531" spans="2:36" x14ac:dyDescent="0.2">
      <c r="B531" s="12"/>
      <c r="C531" s="45"/>
      <c r="D531" s="45"/>
      <c r="E531" s="17"/>
      <c r="J531" s="18"/>
      <c r="M531" s="19"/>
      <c r="N531" s="19"/>
      <c r="O531" s="21"/>
      <c r="P531" s="20"/>
      <c r="Q531" s="20"/>
      <c r="R531" s="20"/>
      <c r="S531" s="21"/>
      <c r="T531" s="21"/>
      <c r="U531" s="21"/>
      <c r="V531" s="20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</row>
    <row r="532" spans="2:36" x14ac:dyDescent="0.2">
      <c r="B532" s="12"/>
      <c r="C532" s="45"/>
      <c r="D532" s="45"/>
      <c r="E532" s="17"/>
      <c r="J532" s="18"/>
      <c r="M532" s="19"/>
      <c r="N532" s="19"/>
      <c r="O532" s="21"/>
      <c r="P532" s="20"/>
      <c r="Q532" s="20"/>
      <c r="R532" s="20"/>
      <c r="S532" s="21"/>
      <c r="T532" s="21"/>
      <c r="U532" s="21"/>
      <c r="V532" s="20"/>
      <c r="W532" s="21"/>
      <c r="X532" s="20"/>
      <c r="Y532" s="20"/>
      <c r="Z532" s="20"/>
      <c r="AA532" s="20"/>
      <c r="AB532" s="21"/>
      <c r="AC532" s="21"/>
      <c r="AD532" s="21"/>
      <c r="AE532" s="21"/>
      <c r="AF532" s="21"/>
      <c r="AG532" s="21"/>
      <c r="AH532" s="21"/>
      <c r="AI532" s="21"/>
      <c r="AJ532" s="21"/>
    </row>
    <row r="533" spans="2:36" x14ac:dyDescent="0.2">
      <c r="B533" s="12"/>
      <c r="C533" s="45"/>
      <c r="D533" s="45"/>
      <c r="E533" s="17"/>
      <c r="J533" s="18"/>
      <c r="M533" s="19"/>
      <c r="N533" s="19"/>
      <c r="O533" s="21"/>
      <c r="P533" s="20"/>
      <c r="Q533" s="20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</row>
    <row r="534" spans="2:36" x14ac:dyDescent="0.2">
      <c r="B534" s="12"/>
      <c r="C534" s="45"/>
      <c r="D534" s="45"/>
      <c r="E534" s="17"/>
      <c r="J534" s="18"/>
      <c r="M534" s="20"/>
      <c r="N534" s="20"/>
      <c r="O534" s="21"/>
      <c r="P534" s="20"/>
      <c r="Q534" s="20"/>
      <c r="R534" s="20"/>
      <c r="S534" s="21"/>
      <c r="T534" s="21"/>
      <c r="U534" s="21"/>
      <c r="V534" s="20"/>
      <c r="W534" s="21"/>
      <c r="X534" s="20"/>
      <c r="Y534" s="20"/>
      <c r="Z534" s="20"/>
      <c r="AA534" s="20"/>
      <c r="AB534" s="21"/>
      <c r="AC534" s="21"/>
      <c r="AD534" s="21"/>
      <c r="AE534" s="21"/>
      <c r="AF534" s="21"/>
      <c r="AG534" s="21"/>
      <c r="AH534" s="21"/>
      <c r="AI534" s="21"/>
      <c r="AJ534" s="21"/>
    </row>
    <row r="535" spans="2:36" x14ac:dyDescent="0.2">
      <c r="B535" s="12"/>
      <c r="C535" s="45"/>
      <c r="D535" s="45"/>
      <c r="E535" s="17"/>
      <c r="J535" s="18"/>
      <c r="M535" s="20"/>
      <c r="N535" s="20"/>
      <c r="O535" s="21"/>
      <c r="P535" s="20"/>
      <c r="Q535" s="20"/>
      <c r="R535" s="20"/>
      <c r="S535" s="21"/>
      <c r="T535" s="21"/>
      <c r="U535" s="21"/>
      <c r="V535" s="20"/>
      <c r="W535" s="21"/>
      <c r="X535" s="20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</row>
    <row r="536" spans="2:36" x14ac:dyDescent="0.2">
      <c r="B536" s="12"/>
      <c r="C536" s="45"/>
      <c r="D536" s="45"/>
      <c r="E536" s="17"/>
      <c r="J536" s="18"/>
      <c r="M536" s="20"/>
      <c r="N536" s="20"/>
      <c r="O536" s="21"/>
      <c r="P536" s="20"/>
      <c r="Q536" s="20"/>
      <c r="R536" s="20"/>
      <c r="S536" s="21"/>
      <c r="T536" s="21"/>
      <c r="U536" s="21"/>
      <c r="V536" s="20"/>
      <c r="W536" s="21"/>
      <c r="X536" s="20"/>
      <c r="Y536" s="20"/>
      <c r="Z536" s="20"/>
      <c r="AA536" s="20"/>
      <c r="AB536" s="21"/>
      <c r="AC536" s="21"/>
      <c r="AD536" s="21"/>
      <c r="AE536" s="21"/>
      <c r="AF536" s="21"/>
      <c r="AG536" s="21"/>
      <c r="AH536" s="21"/>
      <c r="AI536" s="21"/>
      <c r="AJ536" s="21"/>
    </row>
    <row r="537" spans="2:36" x14ac:dyDescent="0.2">
      <c r="B537" s="12"/>
      <c r="C537" s="45"/>
      <c r="D537" s="45"/>
      <c r="E537" s="17"/>
      <c r="J537" s="18"/>
      <c r="M537" s="20"/>
      <c r="N537" s="20"/>
      <c r="O537" s="21"/>
      <c r="P537" s="20"/>
      <c r="Q537" s="20"/>
      <c r="R537" s="20"/>
      <c r="S537" s="21"/>
      <c r="T537" s="21"/>
      <c r="U537" s="21"/>
      <c r="V537" s="20"/>
      <c r="W537" s="21"/>
      <c r="X537" s="20"/>
      <c r="Y537" s="20"/>
      <c r="Z537" s="20"/>
      <c r="AA537" s="20"/>
      <c r="AB537" s="20"/>
      <c r="AC537" s="21"/>
      <c r="AD537" s="20"/>
      <c r="AE537" s="21"/>
      <c r="AF537" s="21"/>
      <c r="AG537" s="21"/>
      <c r="AH537" s="21"/>
      <c r="AI537" s="21"/>
      <c r="AJ537" s="21"/>
    </row>
    <row r="538" spans="2:36" x14ac:dyDescent="0.2">
      <c r="B538" s="12"/>
      <c r="C538" s="45"/>
      <c r="D538" s="45"/>
      <c r="E538" s="17"/>
      <c r="J538" s="18"/>
      <c r="M538" s="20"/>
      <c r="N538" s="20"/>
      <c r="O538" s="21"/>
      <c r="P538" s="20"/>
      <c r="Q538" s="20"/>
      <c r="R538" s="20"/>
      <c r="S538" s="21"/>
      <c r="T538" s="21"/>
      <c r="U538" s="21"/>
      <c r="V538" s="20"/>
      <c r="W538" s="21"/>
      <c r="X538" s="21"/>
      <c r="Y538" s="20"/>
      <c r="Z538" s="20"/>
      <c r="AA538" s="20"/>
      <c r="AB538" s="21"/>
      <c r="AC538" s="21"/>
      <c r="AD538" s="21"/>
      <c r="AE538" s="21"/>
      <c r="AF538" s="21"/>
      <c r="AG538" s="21"/>
      <c r="AH538" s="21"/>
      <c r="AI538" s="21"/>
      <c r="AJ538" s="21"/>
    </row>
    <row r="539" spans="2:36" x14ac:dyDescent="0.2">
      <c r="B539" s="12"/>
      <c r="C539" s="45"/>
      <c r="D539" s="45"/>
      <c r="E539" s="17"/>
      <c r="J539" s="18"/>
      <c r="M539" s="20"/>
      <c r="N539" s="20"/>
      <c r="O539" s="21"/>
      <c r="P539" s="20"/>
      <c r="Q539" s="20"/>
      <c r="R539" s="20"/>
      <c r="S539" s="21"/>
      <c r="T539" s="21"/>
      <c r="U539" s="21"/>
      <c r="V539" s="20"/>
      <c r="W539" s="21"/>
      <c r="X539" s="20"/>
      <c r="Y539" s="20"/>
      <c r="Z539" s="20"/>
      <c r="AA539" s="20"/>
      <c r="AB539" s="21"/>
      <c r="AC539" s="21"/>
      <c r="AD539" s="21"/>
      <c r="AE539" s="21"/>
      <c r="AF539" s="21"/>
      <c r="AG539" s="21"/>
      <c r="AH539" s="21"/>
      <c r="AI539" s="21"/>
      <c r="AJ539" s="21"/>
    </row>
    <row r="540" spans="2:36" x14ac:dyDescent="0.2">
      <c r="B540" s="12"/>
      <c r="C540" s="45"/>
      <c r="D540" s="45"/>
      <c r="E540" s="17"/>
      <c r="J540" s="18"/>
      <c r="M540" s="20"/>
      <c r="N540" s="20"/>
      <c r="O540" s="21"/>
      <c r="P540" s="20"/>
      <c r="Q540" s="20"/>
      <c r="R540" s="20"/>
      <c r="S540" s="21"/>
      <c r="T540" s="21"/>
      <c r="U540" s="21"/>
      <c r="V540" s="21"/>
      <c r="W540" s="21"/>
      <c r="X540" s="20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</row>
    <row r="541" spans="2:36" x14ac:dyDescent="0.2">
      <c r="B541" s="12"/>
      <c r="C541" s="45"/>
      <c r="D541" s="45"/>
      <c r="E541" s="17"/>
      <c r="J541" s="18"/>
      <c r="M541" s="20"/>
      <c r="N541" s="20"/>
      <c r="O541" s="21"/>
      <c r="P541" s="20"/>
      <c r="Q541" s="20"/>
      <c r="R541" s="20"/>
      <c r="S541" s="21"/>
      <c r="T541" s="21"/>
      <c r="U541" s="21"/>
      <c r="V541" s="21"/>
      <c r="W541" s="21"/>
      <c r="X541" s="20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</row>
    <row r="542" spans="2:36" x14ac:dyDescent="0.2">
      <c r="B542" s="12"/>
      <c r="C542" s="45"/>
      <c r="D542" s="45"/>
      <c r="E542" s="17"/>
      <c r="J542" s="18"/>
      <c r="M542" s="20"/>
      <c r="N542" s="20"/>
      <c r="O542" s="21"/>
      <c r="P542" s="20"/>
      <c r="Q542" s="20"/>
      <c r="R542" s="20"/>
      <c r="S542" s="21"/>
      <c r="T542" s="21"/>
      <c r="U542" s="21"/>
      <c r="V542" s="20"/>
      <c r="W542" s="21"/>
      <c r="X542" s="20"/>
      <c r="Y542" s="20"/>
      <c r="Z542" s="20"/>
      <c r="AA542" s="20"/>
      <c r="AB542" s="21"/>
      <c r="AC542" s="21"/>
      <c r="AD542" s="21"/>
      <c r="AE542" s="21"/>
      <c r="AF542" s="21"/>
      <c r="AG542" s="21"/>
      <c r="AH542" s="21"/>
      <c r="AI542" s="21"/>
      <c r="AJ542" s="21"/>
    </row>
    <row r="543" spans="2:36" x14ac:dyDescent="0.2">
      <c r="B543" s="12"/>
      <c r="C543" s="45"/>
      <c r="D543" s="45"/>
      <c r="E543" s="17"/>
      <c r="J543" s="18"/>
      <c r="M543" s="20"/>
      <c r="N543" s="20"/>
      <c r="O543" s="21"/>
      <c r="P543" s="20"/>
      <c r="Q543" s="20"/>
      <c r="R543" s="20"/>
      <c r="S543" s="21"/>
      <c r="T543" s="21"/>
      <c r="U543" s="21"/>
      <c r="V543" s="21"/>
      <c r="W543" s="21"/>
      <c r="X543" s="20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</row>
    <row r="544" spans="2:36" x14ac:dyDescent="0.2">
      <c r="B544" s="12"/>
      <c r="C544" s="45"/>
      <c r="D544" s="45"/>
      <c r="E544" s="17"/>
      <c r="J544" s="18"/>
      <c r="M544" s="20"/>
      <c r="N544" s="20"/>
      <c r="O544" s="21"/>
      <c r="P544" s="20"/>
      <c r="Q544" s="20"/>
      <c r="R544" s="20"/>
      <c r="S544" s="21"/>
      <c r="T544" s="21"/>
      <c r="U544" s="21"/>
      <c r="V544" s="20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</row>
    <row r="545" spans="2:36" x14ac:dyDescent="0.2">
      <c r="B545" s="12"/>
      <c r="C545" s="45"/>
      <c r="D545" s="45"/>
      <c r="E545" s="17"/>
      <c r="J545" s="18"/>
      <c r="M545" s="20"/>
      <c r="N545" s="20"/>
      <c r="O545" s="21"/>
      <c r="P545" s="20"/>
      <c r="Q545" s="20"/>
      <c r="R545" s="20"/>
      <c r="S545" s="21"/>
      <c r="T545" s="21"/>
      <c r="U545" s="21"/>
      <c r="V545" s="20"/>
      <c r="W545" s="21"/>
      <c r="X545" s="20"/>
      <c r="Y545" s="20"/>
      <c r="Z545" s="20"/>
      <c r="AA545" s="20"/>
      <c r="AB545" s="20"/>
      <c r="AC545" s="21"/>
      <c r="AD545" s="20"/>
      <c r="AE545" s="21"/>
      <c r="AF545" s="21"/>
      <c r="AG545" s="21"/>
      <c r="AH545" s="21"/>
      <c r="AI545" s="21"/>
      <c r="AJ545" s="21"/>
    </row>
    <row r="546" spans="2:36" x14ac:dyDescent="0.2">
      <c r="B546" s="12"/>
      <c r="C546" s="45"/>
      <c r="D546" s="45"/>
      <c r="E546" s="17"/>
      <c r="J546" s="18"/>
      <c r="M546" s="20"/>
      <c r="N546" s="20"/>
      <c r="O546" s="21"/>
      <c r="P546" s="20"/>
      <c r="Q546" s="20"/>
      <c r="R546" s="20"/>
      <c r="S546" s="21"/>
      <c r="T546" s="21"/>
      <c r="U546" s="21"/>
      <c r="V546" s="21"/>
      <c r="W546" s="21"/>
      <c r="X546" s="20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</row>
    <row r="547" spans="2:36" x14ac:dyDescent="0.2">
      <c r="B547" s="12"/>
      <c r="C547" s="45"/>
      <c r="D547" s="45"/>
      <c r="E547" s="17"/>
      <c r="J547" s="18"/>
      <c r="M547" s="20"/>
      <c r="N547" s="20"/>
      <c r="O547" s="21"/>
      <c r="P547" s="20"/>
      <c r="Q547" s="20"/>
      <c r="R547" s="20"/>
      <c r="S547" s="21"/>
      <c r="T547" s="21"/>
      <c r="U547" s="21"/>
      <c r="V547" s="20"/>
      <c r="W547" s="21"/>
      <c r="X547" s="21"/>
      <c r="Y547" s="20"/>
      <c r="Z547" s="20"/>
      <c r="AA547" s="20"/>
      <c r="AB547" s="21"/>
      <c r="AC547" s="21"/>
      <c r="AD547" s="21"/>
      <c r="AE547" s="21"/>
      <c r="AF547" s="21"/>
      <c r="AG547" s="21"/>
      <c r="AH547" s="21"/>
      <c r="AI547" s="21"/>
      <c r="AJ547" s="21"/>
    </row>
    <row r="548" spans="2:36" x14ac:dyDescent="0.2">
      <c r="B548" s="12"/>
      <c r="C548" s="45"/>
      <c r="D548" s="45"/>
      <c r="E548" s="17"/>
      <c r="J548" s="18"/>
      <c r="M548" s="20"/>
      <c r="N548" s="20"/>
      <c r="O548" s="21"/>
      <c r="P548" s="20"/>
      <c r="Q548" s="20"/>
      <c r="R548" s="20"/>
      <c r="S548" s="21"/>
      <c r="T548" s="21"/>
      <c r="U548" s="21"/>
      <c r="V548" s="20"/>
      <c r="W548" s="21"/>
      <c r="X548" s="20"/>
      <c r="Y548" s="20"/>
      <c r="Z548" s="20"/>
      <c r="AA548" s="20"/>
      <c r="AB548" s="20"/>
      <c r="AC548" s="21"/>
      <c r="AD548" s="21"/>
      <c r="AE548" s="21"/>
      <c r="AF548" s="21"/>
      <c r="AG548" s="21"/>
      <c r="AH548" s="21"/>
      <c r="AI548" s="21"/>
      <c r="AJ548" s="21"/>
    </row>
    <row r="549" spans="2:36" x14ac:dyDescent="0.2">
      <c r="B549" s="12"/>
      <c r="C549" s="45"/>
      <c r="D549" s="45"/>
      <c r="E549" s="17"/>
      <c r="J549" s="18"/>
      <c r="M549" s="20"/>
      <c r="N549" s="20"/>
      <c r="O549" s="21"/>
      <c r="P549" s="20"/>
      <c r="Q549" s="20"/>
      <c r="R549" s="20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</row>
    <row r="550" spans="2:36" x14ac:dyDescent="0.2">
      <c r="B550" s="12"/>
      <c r="C550" s="45"/>
      <c r="D550" s="45"/>
      <c r="E550" s="17"/>
      <c r="J550" s="18"/>
      <c r="M550" s="20"/>
      <c r="N550" s="20"/>
      <c r="O550" s="20"/>
      <c r="P550" s="20"/>
      <c r="Q550" s="20"/>
      <c r="R550" s="20"/>
      <c r="S550" s="21"/>
      <c r="T550" s="21"/>
      <c r="U550" s="21"/>
      <c r="V550" s="20"/>
      <c r="W550" s="21"/>
      <c r="X550" s="21"/>
      <c r="Y550" s="20"/>
      <c r="Z550" s="20"/>
      <c r="AA550" s="20"/>
      <c r="AB550" s="20"/>
      <c r="AC550" s="21"/>
      <c r="AD550" s="21"/>
      <c r="AE550" s="21"/>
      <c r="AF550" s="21"/>
      <c r="AG550" s="21"/>
      <c r="AH550" s="21"/>
      <c r="AI550" s="21"/>
      <c r="AJ550" s="21"/>
    </row>
    <row r="551" spans="2:36" x14ac:dyDescent="0.2">
      <c r="B551" s="12"/>
      <c r="C551" s="45"/>
      <c r="D551" s="45"/>
      <c r="E551" s="17"/>
      <c r="J551" s="18"/>
      <c r="M551" s="20"/>
      <c r="N551" s="20"/>
      <c r="O551" s="19"/>
      <c r="P551" s="20"/>
      <c r="Q551" s="20"/>
      <c r="R551" s="20"/>
      <c r="S551" s="21"/>
      <c r="T551" s="21"/>
      <c r="U551" s="21"/>
      <c r="V551" s="21"/>
      <c r="W551" s="21"/>
      <c r="X551" s="20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</row>
    <row r="552" spans="2:36" x14ac:dyDescent="0.2">
      <c r="B552" s="12"/>
      <c r="C552" s="45"/>
      <c r="D552" s="45"/>
      <c r="E552" s="17"/>
      <c r="J552" s="18"/>
      <c r="M552" s="20"/>
      <c r="N552" s="20"/>
      <c r="O552" s="19"/>
      <c r="P552" s="20"/>
      <c r="Q552" s="20"/>
      <c r="R552" s="20"/>
      <c r="S552" s="21"/>
      <c r="T552" s="21"/>
      <c r="U552" s="21"/>
      <c r="V552" s="21"/>
      <c r="W552" s="21"/>
      <c r="X552" s="20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</row>
    <row r="553" spans="2:36" x14ac:dyDescent="0.2">
      <c r="B553" s="12"/>
      <c r="C553" s="45"/>
      <c r="D553" s="45"/>
      <c r="E553" s="17"/>
      <c r="J553" s="18"/>
      <c r="M553" s="20"/>
      <c r="N553" s="20"/>
      <c r="O553" s="19"/>
      <c r="P553" s="20"/>
      <c r="Q553" s="20"/>
      <c r="R553" s="20"/>
      <c r="S553" s="21"/>
      <c r="T553" s="21"/>
      <c r="U553" s="21"/>
      <c r="V553" s="20"/>
      <c r="W553" s="21"/>
      <c r="X553" s="20"/>
      <c r="Y553" s="20"/>
      <c r="Z553" s="20"/>
      <c r="AA553" s="20"/>
      <c r="AB553" s="21"/>
      <c r="AC553" s="21"/>
      <c r="AD553" s="21"/>
      <c r="AE553" s="21"/>
      <c r="AF553" s="21"/>
      <c r="AG553" s="21"/>
      <c r="AH553" s="21"/>
      <c r="AI553" s="21"/>
      <c r="AJ553" s="21"/>
    </row>
    <row r="554" spans="2:36" x14ac:dyDescent="0.2">
      <c r="B554" s="12"/>
      <c r="C554" s="45"/>
      <c r="D554" s="45"/>
      <c r="E554" s="17"/>
      <c r="J554" s="18"/>
      <c r="M554" s="20"/>
      <c r="N554" s="20"/>
      <c r="O554" s="21"/>
      <c r="P554" s="20"/>
      <c r="Q554" s="20"/>
      <c r="R554" s="20"/>
      <c r="S554" s="21"/>
      <c r="T554" s="21"/>
      <c r="U554" s="21"/>
      <c r="V554" s="20"/>
      <c r="W554" s="21"/>
      <c r="X554" s="20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</row>
    <row r="555" spans="2:36" x14ac:dyDescent="0.2">
      <c r="B555" s="12"/>
      <c r="C555" s="45"/>
      <c r="D555" s="45"/>
      <c r="E555" s="17"/>
      <c r="J555" s="18"/>
      <c r="M555" s="20"/>
      <c r="N555" s="20"/>
      <c r="O555" s="19"/>
      <c r="P555" s="20"/>
      <c r="Q555" s="20"/>
      <c r="R555" s="20"/>
      <c r="S555" s="21"/>
      <c r="T555" s="21"/>
      <c r="U555" s="21"/>
      <c r="V555" s="20"/>
      <c r="W555" s="21"/>
      <c r="X555" s="20"/>
      <c r="Y555" s="20"/>
      <c r="Z555" s="20"/>
      <c r="AA555" s="20"/>
      <c r="AB555" s="21"/>
      <c r="AC555" s="21"/>
      <c r="AD555" s="21"/>
      <c r="AE555" s="21"/>
      <c r="AF555" s="21"/>
      <c r="AG555" s="21"/>
      <c r="AH555" s="21"/>
      <c r="AI555" s="21"/>
      <c r="AJ555" s="21"/>
    </row>
    <row r="556" spans="2:36" x14ac:dyDescent="0.2">
      <c r="B556" s="12"/>
      <c r="C556" s="45"/>
      <c r="D556" s="45"/>
      <c r="E556" s="17"/>
      <c r="J556" s="18"/>
      <c r="M556" s="20"/>
      <c r="N556" s="20"/>
      <c r="O556" s="19"/>
      <c r="P556" s="20"/>
      <c r="Q556" s="20"/>
      <c r="R556" s="20"/>
      <c r="S556" s="21"/>
      <c r="T556" s="21"/>
      <c r="U556" s="21"/>
      <c r="V556" s="20"/>
      <c r="W556" s="21"/>
      <c r="X556" s="20"/>
      <c r="Y556" s="20"/>
      <c r="Z556" s="20"/>
      <c r="AA556" s="20"/>
      <c r="AB556" s="21"/>
      <c r="AC556" s="21"/>
      <c r="AD556" s="21"/>
      <c r="AE556" s="21"/>
      <c r="AF556" s="21"/>
      <c r="AG556" s="21"/>
      <c r="AH556" s="21"/>
      <c r="AI556" s="21"/>
      <c r="AJ556" s="21"/>
    </row>
    <row r="557" spans="2:36" x14ac:dyDescent="0.2">
      <c r="B557" s="12"/>
      <c r="C557" s="45"/>
      <c r="D557" s="45"/>
      <c r="E557" s="17"/>
      <c r="J557" s="18"/>
      <c r="M557" s="20"/>
      <c r="N557" s="20"/>
      <c r="O557" s="19"/>
      <c r="P557" s="20"/>
      <c r="Q557" s="20"/>
      <c r="R557" s="20"/>
      <c r="S557" s="21"/>
      <c r="T557" s="21"/>
      <c r="U557" s="21"/>
      <c r="V557" s="20"/>
      <c r="W557" s="21"/>
      <c r="X557" s="20"/>
      <c r="Y557" s="20"/>
      <c r="Z557" s="20"/>
      <c r="AA557" s="20"/>
      <c r="AB557" s="21"/>
      <c r="AC557" s="21"/>
      <c r="AD557" s="21"/>
      <c r="AE557" s="21"/>
      <c r="AF557" s="21"/>
      <c r="AG557" s="21"/>
      <c r="AH557" s="21"/>
      <c r="AI557" s="21"/>
      <c r="AJ557" s="21"/>
    </row>
    <row r="558" spans="2:36" x14ac:dyDescent="0.2">
      <c r="B558" s="12"/>
      <c r="C558" s="45"/>
      <c r="D558" s="45"/>
      <c r="E558" s="17"/>
      <c r="J558" s="18"/>
      <c r="M558" s="20"/>
      <c r="N558" s="20"/>
      <c r="O558" s="19"/>
      <c r="P558" s="20"/>
      <c r="Q558" s="20"/>
      <c r="R558" s="20"/>
      <c r="S558" s="21"/>
      <c r="T558" s="21"/>
      <c r="U558" s="21"/>
      <c r="V558" s="20"/>
      <c r="W558" s="21"/>
      <c r="X558" s="20"/>
      <c r="Y558" s="20"/>
      <c r="Z558" s="20"/>
      <c r="AA558" s="20"/>
      <c r="AB558" s="21"/>
      <c r="AC558" s="21"/>
      <c r="AD558" s="21"/>
      <c r="AE558" s="21"/>
      <c r="AF558" s="21"/>
      <c r="AG558" s="21"/>
      <c r="AH558" s="21"/>
      <c r="AI558" s="21"/>
      <c r="AJ558" s="21"/>
    </row>
    <row r="559" spans="2:36" x14ac:dyDescent="0.2">
      <c r="B559" s="12"/>
      <c r="C559" s="45"/>
      <c r="D559" s="45"/>
      <c r="E559" s="17"/>
      <c r="J559" s="18"/>
      <c r="M559" s="19"/>
      <c r="N559" s="19"/>
      <c r="O559" s="21"/>
      <c r="P559" s="20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</row>
    <row r="560" spans="2:36" x14ac:dyDescent="0.2">
      <c r="B560" s="12"/>
      <c r="C560" s="45"/>
      <c r="D560" s="45"/>
      <c r="E560" s="17"/>
      <c r="J560" s="18"/>
      <c r="M560" s="19"/>
      <c r="N560" s="19"/>
      <c r="O560" s="21"/>
      <c r="P560" s="20"/>
      <c r="Q560" s="20"/>
      <c r="R560" s="20"/>
      <c r="S560" s="21"/>
      <c r="T560" s="21"/>
      <c r="U560" s="21"/>
      <c r="V560" s="20"/>
      <c r="W560" s="21"/>
      <c r="X560" s="21"/>
      <c r="Y560" s="20"/>
      <c r="Z560" s="20"/>
      <c r="AA560" s="20"/>
      <c r="AB560" s="20"/>
      <c r="AC560" s="21"/>
      <c r="AD560" s="21"/>
      <c r="AE560" s="21"/>
      <c r="AF560" s="21"/>
      <c r="AG560" s="21"/>
      <c r="AH560" s="21"/>
      <c r="AI560" s="21"/>
      <c r="AJ560" s="21"/>
    </row>
    <row r="561" spans="2:36" x14ac:dyDescent="0.2">
      <c r="B561" s="12"/>
      <c r="C561" s="45"/>
      <c r="D561" s="45"/>
      <c r="E561" s="17"/>
      <c r="J561" s="18"/>
      <c r="M561" s="19"/>
      <c r="N561" s="19"/>
      <c r="O561" s="21"/>
      <c r="P561" s="20"/>
      <c r="Q561" s="20"/>
      <c r="R561" s="20"/>
      <c r="S561" s="21"/>
      <c r="T561" s="21"/>
      <c r="U561" s="21"/>
      <c r="V561" s="20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</row>
    <row r="562" spans="2:36" x14ac:dyDescent="0.2">
      <c r="B562" s="12"/>
      <c r="C562" s="45"/>
      <c r="D562" s="45"/>
      <c r="E562" s="17"/>
      <c r="J562" s="18"/>
      <c r="M562" s="20"/>
      <c r="N562" s="20"/>
      <c r="O562" s="21"/>
      <c r="P562" s="20"/>
      <c r="Q562" s="20"/>
      <c r="R562" s="20"/>
      <c r="S562" s="21"/>
      <c r="T562" s="21"/>
      <c r="U562" s="21"/>
      <c r="V562" s="20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</row>
    <row r="563" spans="2:36" x14ac:dyDescent="0.2">
      <c r="B563" s="12"/>
      <c r="C563" s="45"/>
      <c r="D563" s="45"/>
      <c r="E563" s="17"/>
      <c r="J563" s="18"/>
      <c r="M563" s="20"/>
      <c r="N563" s="20"/>
      <c r="O563" s="21"/>
      <c r="P563" s="20"/>
      <c r="Q563" s="20"/>
      <c r="R563" s="20"/>
      <c r="S563" s="21"/>
      <c r="T563" s="21"/>
      <c r="U563" s="21"/>
      <c r="V563" s="20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</row>
    <row r="564" spans="2:36" x14ac:dyDescent="0.2">
      <c r="B564" s="12"/>
      <c r="C564" s="45"/>
      <c r="D564" s="45"/>
      <c r="E564" s="17"/>
      <c r="J564" s="18"/>
      <c r="M564" s="19"/>
      <c r="N564" s="19"/>
      <c r="O564" s="21"/>
      <c r="P564" s="20"/>
      <c r="Q564" s="20"/>
      <c r="R564" s="20"/>
      <c r="S564" s="21"/>
      <c r="T564" s="21"/>
      <c r="U564" s="21"/>
      <c r="V564" s="21"/>
      <c r="W564" s="21"/>
      <c r="X564" s="20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</row>
    <row r="565" spans="2:36" x14ac:dyDescent="0.2">
      <c r="B565" s="12"/>
      <c r="C565" s="45"/>
      <c r="D565" s="45"/>
      <c r="E565" s="17"/>
      <c r="J565" s="18"/>
      <c r="M565" s="19"/>
      <c r="N565" s="19"/>
      <c r="O565" s="21"/>
      <c r="P565" s="20"/>
      <c r="Q565" s="20"/>
      <c r="R565" s="20"/>
      <c r="S565" s="21"/>
      <c r="T565" s="21"/>
      <c r="U565" s="21"/>
      <c r="V565" s="21"/>
      <c r="W565" s="21"/>
      <c r="X565" s="20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</row>
    <row r="566" spans="2:36" x14ac:dyDescent="0.2">
      <c r="B566" s="12"/>
      <c r="C566" s="45"/>
      <c r="D566" s="45"/>
      <c r="E566" s="17"/>
      <c r="J566" s="18"/>
      <c r="M566" s="19"/>
      <c r="N566" s="19"/>
      <c r="O566" s="21"/>
      <c r="P566" s="20"/>
      <c r="Q566" s="20"/>
      <c r="R566" s="20"/>
      <c r="S566" s="21"/>
      <c r="T566" s="21"/>
      <c r="U566" s="21"/>
      <c r="V566" s="21"/>
      <c r="W566" s="21"/>
      <c r="X566" s="20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</row>
    <row r="567" spans="2:36" x14ac:dyDescent="0.2">
      <c r="B567" s="12"/>
      <c r="C567" s="45"/>
      <c r="D567" s="45"/>
      <c r="E567" s="17"/>
      <c r="J567" s="18"/>
      <c r="M567" s="19"/>
      <c r="N567" s="19"/>
      <c r="O567" s="21"/>
      <c r="P567" s="20"/>
      <c r="Q567" s="20"/>
      <c r="R567" s="20"/>
      <c r="S567" s="21"/>
      <c r="T567" s="21"/>
      <c r="U567" s="21"/>
      <c r="V567" s="21"/>
      <c r="W567" s="21"/>
      <c r="X567" s="20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</row>
    <row r="568" spans="2:36" x14ac:dyDescent="0.2">
      <c r="B568" s="12"/>
      <c r="C568" s="45"/>
      <c r="D568" s="45"/>
      <c r="E568" s="17"/>
      <c r="J568" s="18"/>
      <c r="M568" s="20"/>
      <c r="N568" s="20"/>
      <c r="O568" s="21"/>
      <c r="P568" s="20"/>
      <c r="Q568" s="20"/>
      <c r="R568" s="20"/>
      <c r="S568" s="21"/>
      <c r="T568" s="21"/>
      <c r="U568" s="21"/>
      <c r="V568" s="20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</row>
    <row r="569" spans="2:36" x14ac:dyDescent="0.2">
      <c r="B569" s="12"/>
      <c r="C569" s="45"/>
      <c r="D569" s="45"/>
      <c r="E569" s="17"/>
      <c r="J569" s="18"/>
      <c r="M569" s="20"/>
      <c r="N569" s="20"/>
      <c r="O569" s="21"/>
      <c r="P569" s="20"/>
      <c r="Q569" s="20"/>
      <c r="R569" s="20"/>
      <c r="S569" s="21"/>
      <c r="T569" s="21"/>
      <c r="U569" s="21"/>
      <c r="V569" s="20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</row>
    <row r="570" spans="2:36" x14ac:dyDescent="0.2">
      <c r="B570" s="12"/>
      <c r="C570" s="45"/>
      <c r="D570" s="45"/>
      <c r="E570" s="17"/>
      <c r="J570" s="18"/>
      <c r="M570" s="19"/>
      <c r="N570" s="19"/>
      <c r="O570" s="21"/>
      <c r="P570" s="20"/>
      <c r="Q570" s="20"/>
      <c r="R570" s="20"/>
      <c r="S570" s="21"/>
      <c r="T570" s="21"/>
      <c r="U570" s="21"/>
      <c r="V570" s="21"/>
      <c r="W570" s="21"/>
      <c r="X570" s="20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</row>
    <row r="571" spans="2:36" x14ac:dyDescent="0.2">
      <c r="B571" s="12"/>
      <c r="C571" s="45"/>
      <c r="D571" s="45"/>
      <c r="E571" s="17"/>
      <c r="J571" s="18"/>
      <c r="M571" s="19"/>
      <c r="N571" s="19"/>
      <c r="O571" s="21"/>
      <c r="P571" s="20"/>
      <c r="Q571" s="20"/>
      <c r="R571" s="20"/>
      <c r="S571" s="21"/>
      <c r="T571" s="21"/>
      <c r="U571" s="21"/>
      <c r="V571" s="21"/>
      <c r="W571" s="21"/>
      <c r="X571" s="20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</row>
    <row r="572" spans="2:36" x14ac:dyDescent="0.2">
      <c r="B572" s="12"/>
      <c r="C572" s="45"/>
      <c r="D572" s="45"/>
      <c r="E572" s="17"/>
      <c r="J572" s="18"/>
      <c r="M572" s="19"/>
      <c r="N572" s="19"/>
      <c r="O572" s="21"/>
      <c r="P572" s="20"/>
      <c r="Q572" s="20"/>
      <c r="R572" s="20"/>
      <c r="S572" s="21"/>
      <c r="T572" s="21"/>
      <c r="U572" s="21"/>
      <c r="V572" s="21"/>
      <c r="W572" s="21"/>
      <c r="X572" s="20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</row>
    <row r="573" spans="2:36" x14ac:dyDescent="0.2">
      <c r="B573" s="12"/>
      <c r="C573" s="45"/>
      <c r="D573" s="45"/>
      <c r="E573" s="17"/>
      <c r="J573" s="18"/>
      <c r="M573" s="19"/>
      <c r="N573" s="19"/>
      <c r="O573" s="21"/>
      <c r="P573" s="20"/>
      <c r="Q573" s="20"/>
      <c r="R573" s="20"/>
      <c r="S573" s="21"/>
      <c r="T573" s="21"/>
      <c r="U573" s="21"/>
      <c r="V573" s="21"/>
      <c r="W573" s="21"/>
      <c r="X573" s="20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</row>
    <row r="574" spans="2:36" x14ac:dyDescent="0.2">
      <c r="B574" s="12"/>
      <c r="C574" s="45"/>
      <c r="D574" s="45"/>
      <c r="E574" s="17"/>
      <c r="J574" s="18"/>
      <c r="M574" s="20"/>
      <c r="N574" s="20"/>
      <c r="O574" s="21"/>
      <c r="P574" s="20"/>
      <c r="Q574" s="20"/>
      <c r="R574" s="20"/>
      <c r="S574" s="21"/>
      <c r="T574" s="21"/>
      <c r="U574" s="21"/>
      <c r="V574" s="20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</row>
    <row r="575" spans="2:36" x14ac:dyDescent="0.2">
      <c r="B575" s="12"/>
      <c r="C575" s="45"/>
      <c r="D575" s="45"/>
      <c r="E575" s="17"/>
      <c r="J575" s="18"/>
      <c r="M575" s="20"/>
      <c r="N575" s="20"/>
      <c r="O575" s="21"/>
      <c r="P575" s="20"/>
      <c r="Q575" s="20"/>
      <c r="R575" s="20"/>
      <c r="S575" s="21"/>
      <c r="T575" s="21"/>
      <c r="U575" s="21"/>
      <c r="V575" s="20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</row>
    <row r="576" spans="2:36" x14ac:dyDescent="0.2">
      <c r="B576" s="12"/>
      <c r="C576" s="45"/>
      <c r="D576" s="45"/>
      <c r="E576" s="17"/>
      <c r="J576" s="18"/>
      <c r="M576" s="19"/>
      <c r="N576" s="19"/>
      <c r="O576" s="21"/>
      <c r="P576" s="20"/>
      <c r="Q576" s="20"/>
      <c r="R576" s="20"/>
      <c r="S576" s="21"/>
      <c r="T576" s="21"/>
      <c r="U576" s="21"/>
      <c r="V576" s="21"/>
      <c r="W576" s="21"/>
      <c r="X576" s="20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</row>
    <row r="577" spans="2:36" x14ac:dyDescent="0.2">
      <c r="B577" s="12"/>
      <c r="C577" s="45"/>
      <c r="D577" s="45"/>
      <c r="E577" s="17"/>
      <c r="J577" s="18"/>
      <c r="M577" s="19"/>
      <c r="N577" s="19"/>
      <c r="O577" s="21"/>
      <c r="P577" s="20"/>
      <c r="Q577" s="20"/>
      <c r="R577" s="20"/>
      <c r="S577" s="21"/>
      <c r="T577" s="21"/>
      <c r="U577" s="21"/>
      <c r="V577" s="21"/>
      <c r="W577" s="21"/>
      <c r="X577" s="20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</row>
    <row r="578" spans="2:36" x14ac:dyDescent="0.2">
      <c r="B578" s="12"/>
      <c r="C578" s="45"/>
      <c r="D578" s="45"/>
      <c r="E578" s="17"/>
      <c r="J578" s="18"/>
      <c r="M578" s="19"/>
      <c r="N578" s="19"/>
      <c r="O578" s="21"/>
      <c r="P578" s="20"/>
      <c r="Q578" s="20"/>
      <c r="R578" s="20"/>
      <c r="S578" s="21"/>
      <c r="T578" s="21"/>
      <c r="U578" s="21"/>
      <c r="V578" s="21"/>
      <c r="W578" s="21"/>
      <c r="X578" s="20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</row>
    <row r="579" spans="2:36" x14ac:dyDescent="0.2">
      <c r="B579" s="12"/>
      <c r="C579" s="45"/>
      <c r="D579" s="45"/>
      <c r="E579" s="17"/>
      <c r="J579" s="18"/>
      <c r="M579" s="19"/>
      <c r="N579" s="19"/>
      <c r="O579" s="21"/>
      <c r="P579" s="20"/>
      <c r="Q579" s="20"/>
      <c r="R579" s="20"/>
      <c r="S579" s="21"/>
      <c r="T579" s="21"/>
      <c r="U579" s="21"/>
      <c r="V579" s="21"/>
      <c r="W579" s="21"/>
      <c r="X579" s="20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</row>
    <row r="580" spans="2:36" x14ac:dyDescent="0.2">
      <c r="B580" s="12"/>
      <c r="C580" s="45"/>
      <c r="D580" s="45"/>
      <c r="E580" s="17"/>
      <c r="J580" s="18"/>
      <c r="M580" s="20"/>
      <c r="N580" s="20"/>
      <c r="O580" s="21"/>
      <c r="P580" s="20"/>
      <c r="Q580" s="20"/>
      <c r="R580" s="20"/>
      <c r="S580" s="21"/>
      <c r="T580" s="21"/>
      <c r="U580" s="21"/>
      <c r="V580" s="20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</row>
    <row r="581" spans="2:36" x14ac:dyDescent="0.2">
      <c r="B581" s="12"/>
      <c r="C581" s="45"/>
      <c r="D581" s="45"/>
      <c r="E581" s="17"/>
      <c r="J581" s="18"/>
      <c r="M581" s="20"/>
      <c r="N581" s="20"/>
      <c r="O581" s="21"/>
      <c r="P581" s="20"/>
      <c r="Q581" s="20"/>
      <c r="R581" s="20"/>
      <c r="S581" s="21"/>
      <c r="T581" s="21"/>
      <c r="U581" s="21"/>
      <c r="V581" s="20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</row>
    <row r="582" spans="2:36" x14ac:dyDescent="0.2">
      <c r="B582" s="12"/>
      <c r="C582" s="45"/>
      <c r="D582" s="45"/>
      <c r="E582" s="17"/>
      <c r="J582" s="18"/>
      <c r="M582" s="19"/>
      <c r="N582" s="19"/>
      <c r="O582" s="21"/>
      <c r="P582" s="20"/>
      <c r="Q582" s="20"/>
      <c r="R582" s="20"/>
      <c r="S582" s="21"/>
      <c r="T582" s="21"/>
      <c r="U582" s="21"/>
      <c r="V582" s="21"/>
      <c r="W582" s="21"/>
      <c r="X582" s="20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</row>
    <row r="583" spans="2:36" x14ac:dyDescent="0.2">
      <c r="B583" s="12"/>
      <c r="C583" s="45"/>
      <c r="D583" s="45"/>
      <c r="E583" s="17"/>
      <c r="J583" s="18"/>
      <c r="M583" s="19"/>
      <c r="N583" s="19"/>
      <c r="O583" s="21"/>
      <c r="P583" s="20"/>
      <c r="Q583" s="20"/>
      <c r="R583" s="20"/>
      <c r="S583" s="21"/>
      <c r="T583" s="21"/>
      <c r="U583" s="21"/>
      <c r="V583" s="21"/>
      <c r="W583" s="21"/>
      <c r="X583" s="20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</row>
    <row r="584" spans="2:36" x14ac:dyDescent="0.2">
      <c r="B584" s="12"/>
      <c r="C584" s="45"/>
      <c r="D584" s="45"/>
      <c r="E584" s="17"/>
      <c r="J584" s="18"/>
      <c r="M584" s="19"/>
      <c r="N584" s="19"/>
      <c r="O584" s="21"/>
      <c r="P584" s="20"/>
      <c r="Q584" s="20"/>
      <c r="R584" s="20"/>
      <c r="S584" s="21"/>
      <c r="T584" s="21"/>
      <c r="U584" s="21"/>
      <c r="V584" s="21"/>
      <c r="W584" s="21"/>
      <c r="X584" s="20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</row>
    <row r="585" spans="2:36" x14ac:dyDescent="0.2">
      <c r="B585" s="12"/>
      <c r="C585" s="45"/>
      <c r="D585" s="45"/>
      <c r="E585" s="17"/>
      <c r="J585" s="18"/>
      <c r="M585" s="19"/>
      <c r="N585" s="19"/>
      <c r="O585" s="21"/>
      <c r="P585" s="20"/>
      <c r="Q585" s="20"/>
      <c r="R585" s="20"/>
      <c r="S585" s="21"/>
      <c r="T585" s="21"/>
      <c r="U585" s="21"/>
      <c r="V585" s="21"/>
      <c r="W585" s="21"/>
      <c r="X585" s="20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</row>
    <row r="586" spans="2:36" x14ac:dyDescent="0.2">
      <c r="B586" s="12"/>
      <c r="C586" s="45"/>
      <c r="D586" s="45"/>
      <c r="E586" s="17"/>
      <c r="J586" s="18"/>
      <c r="M586" s="20"/>
      <c r="N586" s="20"/>
      <c r="O586" s="21"/>
      <c r="P586" s="20"/>
      <c r="Q586" s="20"/>
      <c r="R586" s="20"/>
      <c r="S586" s="21"/>
      <c r="T586" s="21"/>
      <c r="U586" s="21"/>
      <c r="V586" s="20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</row>
    <row r="587" spans="2:36" x14ac:dyDescent="0.2">
      <c r="B587" s="12"/>
      <c r="C587" s="45"/>
      <c r="D587" s="45"/>
      <c r="E587" s="17"/>
      <c r="J587" s="18"/>
      <c r="M587" s="20"/>
      <c r="N587" s="20"/>
      <c r="O587" s="21"/>
      <c r="P587" s="20"/>
      <c r="Q587" s="20"/>
      <c r="R587" s="20"/>
      <c r="S587" s="21"/>
      <c r="T587" s="21"/>
      <c r="U587" s="21"/>
      <c r="V587" s="20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</row>
    <row r="588" spans="2:36" x14ac:dyDescent="0.2">
      <c r="B588" s="12"/>
      <c r="C588" s="45"/>
      <c r="D588" s="45"/>
      <c r="E588" s="17"/>
      <c r="J588" s="18"/>
      <c r="M588" s="19"/>
      <c r="N588" s="19"/>
      <c r="O588" s="21"/>
      <c r="P588" s="20"/>
      <c r="Q588" s="20"/>
      <c r="R588" s="20"/>
      <c r="S588" s="21"/>
      <c r="T588" s="21"/>
      <c r="U588" s="21"/>
      <c r="V588" s="21"/>
      <c r="W588" s="21"/>
      <c r="X588" s="20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</row>
    <row r="589" spans="2:36" x14ac:dyDescent="0.2">
      <c r="B589" s="12"/>
      <c r="C589" s="45"/>
      <c r="D589" s="45"/>
      <c r="E589" s="17"/>
      <c r="J589" s="18"/>
      <c r="M589" s="19"/>
      <c r="N589" s="19"/>
      <c r="O589" s="21"/>
      <c r="P589" s="20"/>
      <c r="Q589" s="20"/>
      <c r="R589" s="20"/>
      <c r="S589" s="21"/>
      <c r="T589" s="21"/>
      <c r="U589" s="21"/>
      <c r="V589" s="21"/>
      <c r="W589" s="21"/>
      <c r="X589" s="20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</row>
    <row r="590" spans="2:36" x14ac:dyDescent="0.2">
      <c r="B590" s="12"/>
      <c r="C590" s="45"/>
      <c r="D590" s="45"/>
      <c r="E590" s="17"/>
      <c r="J590" s="18"/>
      <c r="M590" s="19"/>
      <c r="N590" s="19"/>
      <c r="O590" s="21"/>
      <c r="P590" s="20"/>
      <c r="Q590" s="20"/>
      <c r="R590" s="20"/>
      <c r="S590" s="21"/>
      <c r="T590" s="21"/>
      <c r="U590" s="21"/>
      <c r="V590" s="21"/>
      <c r="W590" s="21"/>
      <c r="X590" s="20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</row>
    <row r="591" spans="2:36" x14ac:dyDescent="0.2">
      <c r="B591" s="12"/>
      <c r="C591" s="45"/>
      <c r="D591" s="45"/>
      <c r="E591" s="17"/>
      <c r="J591" s="18"/>
      <c r="M591" s="19"/>
      <c r="N591" s="19"/>
      <c r="O591" s="21"/>
      <c r="P591" s="20"/>
      <c r="Q591" s="20"/>
      <c r="R591" s="20"/>
      <c r="S591" s="21"/>
      <c r="T591" s="21"/>
      <c r="U591" s="21"/>
      <c r="V591" s="21"/>
      <c r="W591" s="21"/>
      <c r="X591" s="20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</row>
    <row r="592" spans="2:36" x14ac:dyDescent="0.2">
      <c r="B592" s="12"/>
      <c r="C592" s="45"/>
      <c r="D592" s="45"/>
      <c r="E592" s="17"/>
      <c r="J592" s="18"/>
      <c r="M592" s="20"/>
      <c r="N592" s="20"/>
      <c r="O592" s="21"/>
      <c r="P592" s="20"/>
      <c r="Q592" s="20"/>
      <c r="R592" s="20"/>
      <c r="S592" s="21"/>
      <c r="T592" s="21"/>
      <c r="U592" s="21"/>
      <c r="V592" s="20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</row>
    <row r="593" spans="2:36" x14ac:dyDescent="0.2">
      <c r="B593" s="12"/>
      <c r="C593" s="45"/>
      <c r="D593" s="45"/>
      <c r="E593" s="17"/>
      <c r="J593" s="18"/>
      <c r="M593" s="20"/>
      <c r="N593" s="20"/>
      <c r="O593" s="21"/>
      <c r="P593" s="20"/>
      <c r="Q593" s="20"/>
      <c r="R593" s="20"/>
      <c r="S593" s="21"/>
      <c r="T593" s="21"/>
      <c r="U593" s="21"/>
      <c r="V593" s="20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</row>
    <row r="594" spans="2:36" x14ac:dyDescent="0.2">
      <c r="B594" s="12"/>
      <c r="C594" s="45"/>
      <c r="D594" s="45"/>
      <c r="E594" s="17"/>
      <c r="J594" s="18"/>
      <c r="M594" s="19"/>
      <c r="N594" s="19"/>
      <c r="O594" s="21"/>
      <c r="P594" s="20"/>
      <c r="Q594" s="20"/>
      <c r="R594" s="20"/>
      <c r="S594" s="21"/>
      <c r="T594" s="21"/>
      <c r="U594" s="21"/>
      <c r="V594" s="21"/>
      <c r="W594" s="21"/>
      <c r="X594" s="20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</row>
    <row r="595" spans="2:36" x14ac:dyDescent="0.2">
      <c r="B595" s="12"/>
      <c r="C595" s="45"/>
      <c r="D595" s="45"/>
      <c r="E595" s="17"/>
      <c r="J595" s="18"/>
      <c r="M595" s="19"/>
      <c r="N595" s="19"/>
      <c r="O595" s="21"/>
      <c r="P595" s="20"/>
      <c r="Q595" s="20"/>
      <c r="R595" s="20"/>
      <c r="S595" s="21"/>
      <c r="T595" s="21"/>
      <c r="U595" s="21"/>
      <c r="V595" s="21"/>
      <c r="W595" s="21"/>
      <c r="X595" s="20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</row>
    <row r="596" spans="2:36" x14ac:dyDescent="0.2">
      <c r="B596" s="12"/>
      <c r="C596" s="45"/>
      <c r="D596" s="45"/>
      <c r="E596" s="17"/>
      <c r="J596" s="18"/>
      <c r="M596" s="19"/>
      <c r="N596" s="19"/>
      <c r="O596" s="21"/>
      <c r="P596" s="20"/>
      <c r="Q596" s="20"/>
      <c r="R596" s="20"/>
      <c r="S596" s="21"/>
      <c r="T596" s="21"/>
      <c r="U596" s="21"/>
      <c r="V596" s="21"/>
      <c r="W596" s="21"/>
      <c r="X596" s="20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</row>
    <row r="597" spans="2:36" x14ac:dyDescent="0.2">
      <c r="B597" s="12"/>
      <c r="C597" s="45"/>
      <c r="D597" s="45"/>
      <c r="E597" s="17"/>
      <c r="J597" s="18"/>
      <c r="M597" s="19"/>
      <c r="N597" s="19"/>
      <c r="O597" s="21"/>
      <c r="P597" s="20"/>
      <c r="Q597" s="20"/>
      <c r="R597" s="20"/>
      <c r="S597" s="21"/>
      <c r="T597" s="21"/>
      <c r="U597" s="21"/>
      <c r="V597" s="21"/>
      <c r="W597" s="21"/>
      <c r="X597" s="20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</row>
    <row r="598" spans="2:36" x14ac:dyDescent="0.2">
      <c r="B598" s="12"/>
      <c r="C598" s="45"/>
      <c r="D598" s="45"/>
      <c r="E598" s="17"/>
      <c r="J598" s="18"/>
      <c r="M598" s="20"/>
      <c r="N598" s="20"/>
      <c r="O598" s="21"/>
      <c r="P598" s="20"/>
      <c r="Q598" s="20"/>
      <c r="R598" s="20"/>
      <c r="S598" s="21"/>
      <c r="T598" s="21"/>
      <c r="U598" s="21"/>
      <c r="V598" s="20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</row>
    <row r="599" spans="2:36" x14ac:dyDescent="0.2">
      <c r="B599" s="12"/>
      <c r="C599" s="45"/>
      <c r="D599" s="45"/>
      <c r="E599" s="17"/>
      <c r="J599" s="18"/>
      <c r="M599" s="20"/>
      <c r="N599" s="20"/>
      <c r="O599" s="21"/>
      <c r="P599" s="20"/>
      <c r="Q599" s="20"/>
      <c r="R599" s="20"/>
      <c r="S599" s="21"/>
      <c r="T599" s="21"/>
      <c r="U599" s="21"/>
      <c r="V599" s="20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</row>
    <row r="600" spans="2:36" x14ac:dyDescent="0.2">
      <c r="B600" s="12"/>
      <c r="C600" s="45"/>
      <c r="D600" s="45"/>
      <c r="E600" s="17"/>
      <c r="J600" s="18"/>
      <c r="M600" s="19"/>
      <c r="N600" s="19"/>
      <c r="O600" s="21"/>
      <c r="P600" s="20"/>
      <c r="Q600" s="20"/>
      <c r="R600" s="20"/>
      <c r="S600" s="21"/>
      <c r="T600" s="21"/>
      <c r="U600" s="21"/>
      <c r="V600" s="21"/>
      <c r="W600" s="21"/>
      <c r="X600" s="20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</row>
    <row r="601" spans="2:36" x14ac:dyDescent="0.2">
      <c r="B601" s="12"/>
      <c r="C601" s="45"/>
      <c r="D601" s="45"/>
      <c r="E601" s="17"/>
      <c r="J601" s="18"/>
      <c r="M601" s="19"/>
      <c r="N601" s="19"/>
      <c r="O601" s="21"/>
      <c r="P601" s="20"/>
      <c r="Q601" s="20"/>
      <c r="R601" s="20"/>
      <c r="S601" s="21"/>
      <c r="T601" s="21"/>
      <c r="U601" s="21"/>
      <c r="V601" s="21"/>
      <c r="W601" s="21"/>
      <c r="X601" s="20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</row>
    <row r="602" spans="2:36" x14ac:dyDescent="0.2">
      <c r="B602" s="12"/>
      <c r="C602" s="45"/>
      <c r="D602" s="45"/>
      <c r="E602" s="17"/>
      <c r="J602" s="18"/>
      <c r="M602" s="19"/>
      <c r="N602" s="19"/>
      <c r="O602" s="21"/>
      <c r="P602" s="20"/>
      <c r="Q602" s="20"/>
      <c r="R602" s="20"/>
      <c r="S602" s="21"/>
      <c r="T602" s="21"/>
      <c r="U602" s="21"/>
      <c r="V602" s="21"/>
      <c r="W602" s="21"/>
      <c r="X602" s="20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</row>
    <row r="603" spans="2:36" x14ac:dyDescent="0.2">
      <c r="B603" s="12"/>
      <c r="C603" s="45"/>
      <c r="D603" s="45"/>
      <c r="E603" s="17"/>
      <c r="J603" s="18"/>
      <c r="M603" s="19"/>
      <c r="N603" s="19"/>
      <c r="O603" s="21"/>
      <c r="P603" s="20"/>
      <c r="Q603" s="20"/>
      <c r="R603" s="20"/>
      <c r="S603" s="21"/>
      <c r="T603" s="21"/>
      <c r="U603" s="21"/>
      <c r="V603" s="21"/>
      <c r="W603" s="21"/>
      <c r="X603" s="20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</row>
    <row r="604" spans="2:36" x14ac:dyDescent="0.2">
      <c r="B604" s="12"/>
      <c r="C604" s="45"/>
      <c r="D604" s="45"/>
      <c r="E604" s="17"/>
      <c r="J604" s="18"/>
      <c r="M604" s="20"/>
      <c r="N604" s="20"/>
      <c r="O604" s="21"/>
      <c r="P604" s="20"/>
      <c r="Q604" s="20"/>
      <c r="R604" s="20"/>
      <c r="S604" s="21"/>
      <c r="T604" s="21"/>
      <c r="U604" s="21"/>
      <c r="V604" s="20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</row>
    <row r="605" spans="2:36" x14ac:dyDescent="0.2">
      <c r="B605" s="12"/>
      <c r="C605" s="45"/>
      <c r="D605" s="45"/>
      <c r="E605" s="17"/>
      <c r="J605" s="18"/>
      <c r="M605" s="20"/>
      <c r="N605" s="20"/>
      <c r="O605" s="21"/>
      <c r="P605" s="20"/>
      <c r="Q605" s="20"/>
      <c r="R605" s="20"/>
      <c r="S605" s="21"/>
      <c r="T605" s="21"/>
      <c r="U605" s="21"/>
      <c r="V605" s="20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</row>
    <row r="606" spans="2:36" x14ac:dyDescent="0.2">
      <c r="B606" s="12"/>
      <c r="C606" s="45"/>
      <c r="D606" s="45"/>
      <c r="E606" s="17"/>
      <c r="J606" s="18"/>
      <c r="M606" s="19"/>
      <c r="N606" s="19"/>
      <c r="O606" s="21"/>
      <c r="P606" s="20"/>
      <c r="Q606" s="20"/>
      <c r="R606" s="20"/>
      <c r="S606" s="21"/>
      <c r="T606" s="21"/>
      <c r="U606" s="21"/>
      <c r="V606" s="21"/>
      <c r="W606" s="21"/>
      <c r="X606" s="20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</row>
    <row r="607" spans="2:36" x14ac:dyDescent="0.2">
      <c r="B607" s="12"/>
      <c r="C607" s="45"/>
      <c r="D607" s="45"/>
      <c r="E607" s="17"/>
      <c r="J607" s="18"/>
      <c r="M607" s="19"/>
      <c r="N607" s="19"/>
      <c r="O607" s="21"/>
      <c r="P607" s="20"/>
      <c r="Q607" s="20"/>
      <c r="R607" s="20"/>
      <c r="S607" s="21"/>
      <c r="T607" s="21"/>
      <c r="U607" s="21"/>
      <c r="V607" s="21"/>
      <c r="W607" s="21"/>
      <c r="X607" s="20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</row>
    <row r="608" spans="2:36" x14ac:dyDescent="0.2">
      <c r="B608" s="12"/>
      <c r="C608" s="45"/>
      <c r="D608" s="45"/>
      <c r="E608" s="17"/>
      <c r="J608" s="18"/>
      <c r="M608" s="19"/>
      <c r="N608" s="19"/>
      <c r="O608" s="21"/>
      <c r="P608" s="20"/>
      <c r="Q608" s="20"/>
      <c r="R608" s="20"/>
      <c r="S608" s="21"/>
      <c r="T608" s="21"/>
      <c r="U608" s="21"/>
      <c r="V608" s="21"/>
      <c r="W608" s="21"/>
      <c r="X608" s="20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</row>
    <row r="609" spans="2:36" x14ac:dyDescent="0.2">
      <c r="B609" s="12"/>
      <c r="C609" s="45"/>
      <c r="D609" s="45"/>
      <c r="E609" s="17"/>
      <c r="J609" s="18"/>
      <c r="M609" s="19"/>
      <c r="N609" s="19"/>
      <c r="O609" s="21"/>
      <c r="P609" s="20"/>
      <c r="Q609" s="20"/>
      <c r="R609" s="20"/>
      <c r="S609" s="21"/>
      <c r="T609" s="21"/>
      <c r="U609" s="21"/>
      <c r="V609" s="21"/>
      <c r="W609" s="21"/>
      <c r="X609" s="20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</row>
    <row r="610" spans="2:36" x14ac:dyDescent="0.2">
      <c r="B610" s="12"/>
      <c r="C610" s="45"/>
      <c r="D610" s="45"/>
      <c r="E610" s="17"/>
      <c r="J610" s="18"/>
      <c r="M610" s="20"/>
      <c r="N610" s="20"/>
      <c r="O610" s="21"/>
      <c r="P610" s="20"/>
      <c r="Q610" s="20"/>
      <c r="R610" s="20"/>
      <c r="S610" s="21"/>
      <c r="T610" s="21"/>
      <c r="U610" s="21"/>
      <c r="V610" s="20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</row>
    <row r="611" spans="2:36" x14ac:dyDescent="0.2">
      <c r="B611" s="12"/>
      <c r="C611" s="45"/>
      <c r="D611" s="45"/>
      <c r="E611" s="17"/>
      <c r="J611" s="18"/>
      <c r="M611" s="20"/>
      <c r="N611" s="20"/>
      <c r="O611" s="21"/>
      <c r="P611" s="20"/>
      <c r="Q611" s="20"/>
      <c r="R611" s="20"/>
      <c r="S611" s="21"/>
      <c r="T611" s="21"/>
      <c r="U611" s="21"/>
      <c r="V611" s="20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</row>
    <row r="612" spans="2:36" x14ac:dyDescent="0.2">
      <c r="B612" s="12"/>
      <c r="C612" s="45"/>
      <c r="D612" s="45"/>
      <c r="E612" s="17"/>
      <c r="J612" s="18"/>
      <c r="M612" s="19"/>
      <c r="N612" s="19"/>
      <c r="O612" s="21"/>
      <c r="P612" s="20"/>
      <c r="Q612" s="20"/>
      <c r="R612" s="20"/>
      <c r="S612" s="21"/>
      <c r="T612" s="21"/>
      <c r="U612" s="21"/>
      <c r="V612" s="21"/>
      <c r="W612" s="21"/>
      <c r="X612" s="20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</row>
    <row r="613" spans="2:36" x14ac:dyDescent="0.2">
      <c r="B613" s="12"/>
      <c r="C613" s="45"/>
      <c r="D613" s="45"/>
      <c r="E613" s="17"/>
      <c r="J613" s="18"/>
      <c r="M613" s="19"/>
      <c r="N613" s="19"/>
      <c r="O613" s="21"/>
      <c r="P613" s="20"/>
      <c r="Q613" s="20"/>
      <c r="R613" s="20"/>
      <c r="S613" s="21"/>
      <c r="T613" s="21"/>
      <c r="U613" s="21"/>
      <c r="V613" s="21"/>
      <c r="W613" s="21"/>
      <c r="X613" s="20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</row>
    <row r="614" spans="2:36" x14ac:dyDescent="0.2">
      <c r="B614" s="12"/>
      <c r="C614" s="45"/>
      <c r="D614" s="45"/>
      <c r="E614" s="17"/>
      <c r="J614" s="18"/>
      <c r="M614" s="19"/>
      <c r="N614" s="19"/>
      <c r="O614" s="21"/>
      <c r="P614" s="20"/>
      <c r="Q614" s="20"/>
      <c r="R614" s="20"/>
      <c r="S614" s="21"/>
      <c r="T614" s="21"/>
      <c r="U614" s="21"/>
      <c r="V614" s="21"/>
      <c r="W614" s="21"/>
      <c r="X614" s="20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</row>
    <row r="615" spans="2:36" x14ac:dyDescent="0.2">
      <c r="B615" s="12"/>
      <c r="C615" s="45"/>
      <c r="D615" s="45"/>
      <c r="E615" s="17"/>
      <c r="J615" s="18"/>
      <c r="M615" s="19"/>
      <c r="N615" s="19"/>
      <c r="O615" s="21"/>
      <c r="P615" s="20"/>
      <c r="Q615" s="20"/>
      <c r="R615" s="20"/>
      <c r="S615" s="21"/>
      <c r="T615" s="21"/>
      <c r="U615" s="21"/>
      <c r="V615" s="21"/>
      <c r="W615" s="21"/>
      <c r="X615" s="20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</row>
    <row r="616" spans="2:36" x14ac:dyDescent="0.2">
      <c r="B616" s="12"/>
      <c r="C616" s="45"/>
      <c r="D616" s="45"/>
      <c r="E616" s="17"/>
      <c r="J616" s="18"/>
      <c r="M616" s="20"/>
      <c r="N616" s="20"/>
      <c r="O616" s="21"/>
      <c r="P616" s="20"/>
      <c r="Q616" s="20"/>
      <c r="R616" s="20"/>
      <c r="S616" s="21"/>
      <c r="T616" s="21"/>
      <c r="U616" s="21"/>
      <c r="V616" s="20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</row>
    <row r="617" spans="2:36" x14ac:dyDescent="0.2">
      <c r="B617" s="12"/>
      <c r="C617" s="45"/>
      <c r="D617" s="45"/>
      <c r="E617" s="17"/>
      <c r="J617" s="18"/>
      <c r="M617" s="20"/>
      <c r="N617" s="20"/>
      <c r="O617" s="21"/>
      <c r="P617" s="20"/>
      <c r="Q617" s="20"/>
      <c r="R617" s="20"/>
      <c r="S617" s="21"/>
      <c r="T617" s="21"/>
      <c r="U617" s="21"/>
      <c r="V617" s="20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</row>
    <row r="618" spans="2:36" x14ac:dyDescent="0.2">
      <c r="B618" s="12"/>
      <c r="C618" s="45"/>
      <c r="D618" s="45"/>
      <c r="E618" s="17"/>
      <c r="J618" s="18"/>
      <c r="M618" s="19"/>
      <c r="N618" s="19"/>
      <c r="O618" s="21"/>
      <c r="P618" s="20"/>
      <c r="Q618" s="20"/>
      <c r="R618" s="20"/>
      <c r="S618" s="21"/>
      <c r="T618" s="21"/>
      <c r="U618" s="21"/>
      <c r="V618" s="21"/>
      <c r="W618" s="21"/>
      <c r="X618" s="20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</row>
    <row r="619" spans="2:36" x14ac:dyDescent="0.2">
      <c r="B619" s="12"/>
      <c r="C619" s="45"/>
      <c r="D619" s="45"/>
      <c r="E619" s="17"/>
      <c r="J619" s="18"/>
      <c r="M619" s="19"/>
      <c r="N619" s="19"/>
      <c r="O619" s="21"/>
      <c r="P619" s="20"/>
      <c r="Q619" s="20"/>
      <c r="R619" s="20"/>
      <c r="S619" s="21"/>
      <c r="T619" s="21"/>
      <c r="U619" s="21"/>
      <c r="V619" s="21"/>
      <c r="W619" s="21"/>
      <c r="X619" s="20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</row>
    <row r="620" spans="2:36" x14ac:dyDescent="0.2">
      <c r="B620" s="12"/>
      <c r="C620" s="45"/>
      <c r="D620" s="45"/>
      <c r="E620" s="17"/>
      <c r="J620" s="18"/>
      <c r="M620" s="19"/>
      <c r="N620" s="19"/>
      <c r="O620" s="21"/>
      <c r="P620" s="20"/>
      <c r="Q620" s="20"/>
      <c r="R620" s="20"/>
      <c r="S620" s="21"/>
      <c r="T620" s="21"/>
      <c r="U620" s="21"/>
      <c r="V620" s="21"/>
      <c r="W620" s="21"/>
      <c r="X620" s="20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</row>
    <row r="621" spans="2:36" x14ac:dyDescent="0.2">
      <c r="B621" s="12"/>
      <c r="C621" s="45"/>
      <c r="D621" s="45"/>
      <c r="E621" s="17"/>
      <c r="J621" s="18"/>
      <c r="M621" s="19"/>
      <c r="N621" s="19"/>
      <c r="O621" s="21"/>
      <c r="P621" s="20"/>
      <c r="Q621" s="20"/>
      <c r="R621" s="20"/>
      <c r="S621" s="21"/>
      <c r="T621" s="21"/>
      <c r="U621" s="21"/>
      <c r="V621" s="21"/>
      <c r="W621" s="21"/>
      <c r="X621" s="20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</row>
    <row r="622" spans="2:36" x14ac:dyDescent="0.2">
      <c r="B622" s="12"/>
      <c r="C622" s="45"/>
      <c r="D622" s="45"/>
      <c r="E622" s="17"/>
      <c r="J622" s="18"/>
      <c r="M622" s="20"/>
      <c r="N622" s="20"/>
      <c r="O622" s="21"/>
      <c r="P622" s="20"/>
      <c r="Q622" s="20"/>
      <c r="R622" s="20"/>
      <c r="S622" s="21"/>
      <c r="T622" s="21"/>
      <c r="U622" s="21"/>
      <c r="V622" s="20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</row>
    <row r="623" spans="2:36" x14ac:dyDescent="0.2">
      <c r="B623" s="12"/>
      <c r="C623" s="45"/>
      <c r="D623" s="45"/>
      <c r="E623" s="17"/>
      <c r="J623" s="18"/>
      <c r="M623" s="20"/>
      <c r="N623" s="20"/>
      <c r="O623" s="21"/>
      <c r="P623" s="20"/>
      <c r="Q623" s="20"/>
      <c r="R623" s="20"/>
      <c r="S623" s="21"/>
      <c r="T623" s="21"/>
      <c r="U623" s="21"/>
      <c r="V623" s="20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</row>
    <row r="624" spans="2:36" x14ac:dyDescent="0.2">
      <c r="B624" s="12"/>
      <c r="C624" s="45"/>
      <c r="D624" s="45"/>
      <c r="E624" s="17"/>
      <c r="J624" s="18"/>
      <c r="M624" s="19"/>
      <c r="N624" s="19"/>
      <c r="O624" s="21"/>
      <c r="P624" s="20"/>
      <c r="Q624" s="20"/>
      <c r="R624" s="20"/>
      <c r="S624" s="21"/>
      <c r="T624" s="21"/>
      <c r="U624" s="21"/>
      <c r="V624" s="21"/>
      <c r="W624" s="21"/>
      <c r="X624" s="20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</row>
    <row r="625" spans="2:36" x14ac:dyDescent="0.2">
      <c r="B625" s="12"/>
      <c r="C625" s="45"/>
      <c r="D625" s="45"/>
      <c r="E625" s="17"/>
      <c r="J625" s="18"/>
      <c r="M625" s="19"/>
      <c r="N625" s="19"/>
      <c r="O625" s="21"/>
      <c r="P625" s="20"/>
      <c r="Q625" s="20"/>
      <c r="R625" s="20"/>
      <c r="S625" s="21"/>
      <c r="T625" s="21"/>
      <c r="U625" s="21"/>
      <c r="V625" s="21"/>
      <c r="W625" s="21"/>
      <c r="X625" s="20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</row>
    <row r="626" spans="2:36" x14ac:dyDescent="0.2">
      <c r="B626" s="12"/>
      <c r="C626" s="45"/>
      <c r="D626" s="45"/>
      <c r="E626" s="17"/>
      <c r="J626" s="18"/>
      <c r="M626" s="19"/>
      <c r="N626" s="19"/>
      <c r="O626" s="21"/>
      <c r="P626" s="20"/>
      <c r="Q626" s="20"/>
      <c r="R626" s="20"/>
      <c r="S626" s="21"/>
      <c r="T626" s="21"/>
      <c r="U626" s="21"/>
      <c r="V626" s="21"/>
      <c r="W626" s="21"/>
      <c r="X626" s="20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</row>
    <row r="627" spans="2:36" x14ac:dyDescent="0.2">
      <c r="B627" s="12"/>
      <c r="C627" s="45"/>
      <c r="D627" s="45"/>
      <c r="E627" s="17"/>
      <c r="J627" s="18"/>
      <c r="M627" s="19"/>
      <c r="N627" s="19"/>
      <c r="O627" s="21"/>
      <c r="P627" s="20"/>
      <c r="Q627" s="20"/>
      <c r="R627" s="20"/>
      <c r="S627" s="21"/>
      <c r="T627" s="21"/>
      <c r="U627" s="21"/>
      <c r="V627" s="21"/>
      <c r="W627" s="21"/>
      <c r="X627" s="20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</row>
    <row r="628" spans="2:36" x14ac:dyDescent="0.2">
      <c r="B628" s="12"/>
      <c r="C628" s="45"/>
      <c r="D628" s="45"/>
      <c r="E628" s="17"/>
      <c r="J628" s="18"/>
      <c r="M628" s="20"/>
      <c r="N628" s="20"/>
      <c r="O628" s="21"/>
      <c r="P628" s="20"/>
      <c r="Q628" s="20"/>
      <c r="R628" s="20"/>
      <c r="S628" s="21"/>
      <c r="T628" s="21"/>
      <c r="U628" s="21"/>
      <c r="V628" s="20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</row>
    <row r="629" spans="2:36" x14ac:dyDescent="0.2">
      <c r="B629" s="12"/>
      <c r="C629" s="45"/>
      <c r="D629" s="45"/>
      <c r="E629" s="17"/>
      <c r="J629" s="18"/>
      <c r="M629" s="20"/>
      <c r="N629" s="20"/>
      <c r="O629" s="21"/>
      <c r="P629" s="20"/>
      <c r="Q629" s="20"/>
      <c r="R629" s="20"/>
      <c r="S629" s="21"/>
      <c r="T629" s="21"/>
      <c r="U629" s="21"/>
      <c r="V629" s="20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</row>
    <row r="630" spans="2:36" x14ac:dyDescent="0.2">
      <c r="B630" s="12"/>
      <c r="C630" s="45"/>
      <c r="D630" s="45"/>
      <c r="E630" s="17"/>
      <c r="J630" s="18"/>
      <c r="M630" s="19"/>
      <c r="N630" s="19"/>
      <c r="O630" s="21"/>
      <c r="P630" s="20"/>
      <c r="Q630" s="20"/>
      <c r="R630" s="20"/>
      <c r="S630" s="21"/>
      <c r="T630" s="21"/>
      <c r="U630" s="21"/>
      <c r="V630" s="21"/>
      <c r="W630" s="21"/>
      <c r="X630" s="20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</row>
    <row r="631" spans="2:36" x14ac:dyDescent="0.2">
      <c r="B631" s="12"/>
      <c r="C631" s="45"/>
      <c r="D631" s="45"/>
      <c r="E631" s="17"/>
      <c r="J631" s="18"/>
      <c r="M631" s="19"/>
      <c r="N631" s="19"/>
      <c r="O631" s="21"/>
      <c r="P631" s="20"/>
      <c r="Q631" s="20"/>
      <c r="R631" s="20"/>
      <c r="S631" s="21"/>
      <c r="T631" s="21"/>
      <c r="U631" s="21"/>
      <c r="V631" s="21"/>
      <c r="W631" s="21"/>
      <c r="X631" s="20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</row>
    <row r="632" spans="2:36" x14ac:dyDescent="0.2">
      <c r="B632" s="12"/>
      <c r="C632" s="45"/>
      <c r="D632" s="45"/>
      <c r="E632" s="17"/>
      <c r="J632" s="18"/>
      <c r="M632" s="19"/>
      <c r="N632" s="19"/>
      <c r="O632" s="21"/>
      <c r="P632" s="20"/>
      <c r="Q632" s="20"/>
      <c r="R632" s="20"/>
      <c r="S632" s="21"/>
      <c r="T632" s="21"/>
      <c r="U632" s="21"/>
      <c r="V632" s="21"/>
      <c r="W632" s="21"/>
      <c r="X632" s="20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</row>
    <row r="633" spans="2:36" x14ac:dyDescent="0.2">
      <c r="B633" s="12"/>
      <c r="C633" s="45"/>
      <c r="D633" s="45"/>
      <c r="E633" s="17"/>
      <c r="J633" s="18"/>
      <c r="M633" s="19"/>
      <c r="N633" s="19"/>
      <c r="O633" s="21"/>
      <c r="P633" s="20"/>
      <c r="Q633" s="20"/>
      <c r="R633" s="20"/>
      <c r="S633" s="21"/>
      <c r="T633" s="21"/>
      <c r="U633" s="21"/>
      <c r="V633" s="21"/>
      <c r="W633" s="21"/>
      <c r="X633" s="20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</row>
    <row r="634" spans="2:36" x14ac:dyDescent="0.2">
      <c r="B634" s="12"/>
      <c r="C634" s="45"/>
      <c r="D634" s="45"/>
      <c r="E634" s="17"/>
      <c r="J634" s="18"/>
      <c r="M634" s="20"/>
      <c r="N634" s="20"/>
      <c r="O634" s="21"/>
      <c r="P634" s="20"/>
      <c r="Q634" s="20"/>
      <c r="R634" s="20"/>
      <c r="S634" s="21"/>
      <c r="T634" s="21"/>
      <c r="U634" s="21"/>
      <c r="V634" s="20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</row>
    <row r="635" spans="2:36" x14ac:dyDescent="0.2">
      <c r="B635" s="12"/>
      <c r="C635" s="45"/>
      <c r="D635" s="45"/>
      <c r="E635" s="17"/>
      <c r="J635" s="18"/>
      <c r="M635" s="20"/>
      <c r="N635" s="20"/>
      <c r="O635" s="21"/>
      <c r="P635" s="20"/>
      <c r="Q635" s="20"/>
      <c r="R635" s="20"/>
      <c r="S635" s="21"/>
      <c r="T635" s="21"/>
      <c r="U635" s="21"/>
      <c r="V635" s="20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</row>
    <row r="636" spans="2:36" x14ac:dyDescent="0.2">
      <c r="B636" s="12"/>
      <c r="C636" s="45"/>
      <c r="D636" s="45"/>
      <c r="E636" s="17"/>
      <c r="J636" s="18"/>
      <c r="M636" s="19"/>
      <c r="N636" s="19"/>
      <c r="O636" s="21"/>
      <c r="P636" s="20"/>
      <c r="Q636" s="20"/>
      <c r="R636" s="20"/>
      <c r="S636" s="21"/>
      <c r="T636" s="21"/>
      <c r="U636" s="21"/>
      <c r="V636" s="21"/>
      <c r="W636" s="21"/>
      <c r="X636" s="20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</row>
    <row r="637" spans="2:36" x14ac:dyDescent="0.2">
      <c r="B637" s="12"/>
      <c r="C637" s="45"/>
      <c r="D637" s="45"/>
      <c r="E637" s="17"/>
      <c r="J637" s="18"/>
      <c r="M637" s="19"/>
      <c r="N637" s="19"/>
      <c r="O637" s="21"/>
      <c r="P637" s="20"/>
      <c r="Q637" s="20"/>
      <c r="R637" s="20"/>
      <c r="S637" s="21"/>
      <c r="T637" s="21"/>
      <c r="U637" s="21"/>
      <c r="V637" s="21"/>
      <c r="W637" s="21"/>
      <c r="X637" s="20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</row>
    <row r="638" spans="2:36" x14ac:dyDescent="0.2">
      <c r="B638" s="12"/>
      <c r="C638" s="45"/>
      <c r="D638" s="45"/>
      <c r="E638" s="17"/>
      <c r="J638" s="18"/>
      <c r="M638" s="19"/>
      <c r="N638" s="19"/>
      <c r="O638" s="21"/>
      <c r="P638" s="20"/>
      <c r="Q638" s="20"/>
      <c r="R638" s="20"/>
      <c r="S638" s="21"/>
      <c r="T638" s="21"/>
      <c r="U638" s="21"/>
      <c r="V638" s="21"/>
      <c r="W638" s="21"/>
      <c r="X638" s="20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</row>
    <row r="639" spans="2:36" x14ac:dyDescent="0.2">
      <c r="B639" s="12"/>
      <c r="C639" s="45"/>
      <c r="D639" s="45"/>
      <c r="E639" s="17"/>
      <c r="J639" s="18"/>
      <c r="M639" s="19"/>
      <c r="N639" s="19"/>
      <c r="O639" s="21"/>
      <c r="P639" s="20"/>
      <c r="Q639" s="20"/>
      <c r="R639" s="20"/>
      <c r="S639" s="21"/>
      <c r="T639" s="21"/>
      <c r="U639" s="21"/>
      <c r="V639" s="21"/>
      <c r="W639" s="21"/>
      <c r="X639" s="20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</row>
    <row r="640" spans="2:36" x14ac:dyDescent="0.2">
      <c r="B640" s="12"/>
      <c r="C640" s="45"/>
      <c r="D640" s="45"/>
      <c r="E640" s="17"/>
      <c r="J640" s="18"/>
      <c r="M640" s="20"/>
      <c r="N640" s="20"/>
      <c r="O640" s="21"/>
      <c r="P640" s="20"/>
      <c r="Q640" s="20"/>
      <c r="R640" s="20"/>
      <c r="S640" s="21"/>
      <c r="T640" s="21"/>
      <c r="U640" s="21"/>
      <c r="V640" s="20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</row>
    <row r="641" spans="2:36" x14ac:dyDescent="0.2">
      <c r="B641" s="12"/>
      <c r="C641" s="45"/>
      <c r="D641" s="45"/>
      <c r="E641" s="17"/>
      <c r="J641" s="18"/>
      <c r="M641" s="20"/>
      <c r="N641" s="20"/>
      <c r="O641" s="21"/>
      <c r="P641" s="20"/>
      <c r="Q641" s="20"/>
      <c r="R641" s="20"/>
      <c r="S641" s="21"/>
      <c r="T641" s="21"/>
      <c r="U641" s="21"/>
      <c r="V641" s="20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</row>
    <row r="642" spans="2:36" x14ac:dyDescent="0.2">
      <c r="B642" s="12"/>
      <c r="C642" s="45"/>
      <c r="D642" s="45"/>
      <c r="E642" s="17"/>
      <c r="J642" s="18"/>
      <c r="M642" s="19"/>
      <c r="N642" s="19"/>
      <c r="O642" s="21"/>
      <c r="P642" s="20"/>
      <c r="Q642" s="20"/>
      <c r="R642" s="20"/>
      <c r="S642" s="21"/>
      <c r="T642" s="21"/>
      <c r="U642" s="21"/>
      <c r="V642" s="21"/>
      <c r="W642" s="21"/>
      <c r="X642" s="20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</row>
    <row r="643" spans="2:36" x14ac:dyDescent="0.2">
      <c r="B643" s="12"/>
      <c r="C643" s="45"/>
      <c r="D643" s="45"/>
      <c r="E643" s="17"/>
      <c r="J643" s="18"/>
      <c r="M643" s="19"/>
      <c r="N643" s="19"/>
      <c r="O643" s="21"/>
      <c r="P643" s="20"/>
      <c r="Q643" s="20"/>
      <c r="R643" s="20"/>
      <c r="S643" s="21"/>
      <c r="T643" s="21"/>
      <c r="U643" s="21"/>
      <c r="V643" s="21"/>
      <c r="W643" s="21"/>
      <c r="X643" s="20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</row>
    <row r="644" spans="2:36" x14ac:dyDescent="0.2">
      <c r="B644" s="12"/>
      <c r="C644" s="45"/>
      <c r="D644" s="45"/>
      <c r="E644" s="17"/>
      <c r="J644" s="18"/>
      <c r="M644" s="19"/>
      <c r="N644" s="19"/>
      <c r="O644" s="21"/>
      <c r="P644" s="20"/>
      <c r="Q644" s="20"/>
      <c r="R644" s="20"/>
      <c r="S644" s="21"/>
      <c r="T644" s="21"/>
      <c r="U644" s="21"/>
      <c r="V644" s="21"/>
      <c r="W644" s="21"/>
      <c r="X644" s="20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</row>
    <row r="645" spans="2:36" x14ac:dyDescent="0.2">
      <c r="B645" s="12"/>
      <c r="C645" s="45"/>
      <c r="D645" s="45"/>
      <c r="E645" s="17"/>
      <c r="J645" s="18"/>
      <c r="M645" s="19"/>
      <c r="N645" s="19"/>
      <c r="O645" s="21"/>
      <c r="P645" s="20"/>
      <c r="Q645" s="20"/>
      <c r="R645" s="20"/>
      <c r="S645" s="21"/>
      <c r="T645" s="21"/>
      <c r="U645" s="21"/>
      <c r="V645" s="21"/>
      <c r="W645" s="21"/>
      <c r="X645" s="20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</row>
  </sheetData>
  <autoFilter ref="A1:AJ336" xr:uid="{00000000-0001-0000-0000-000000000000}"/>
  <sortState xmlns:xlrd2="http://schemas.microsoft.com/office/spreadsheetml/2017/richdata2" ref="A2:AJ330">
    <sortCondition ref="A1:A330"/>
  </sortState>
  <dataValidations count="1">
    <dataValidation type="list" allowBlank="1" showInputMessage="1" showErrorMessage="1" sqref="K337:K645" xr:uid="{43D1BC42-864A-4B44-B8AD-AB39FD783940}">
      <formula1>$A$1:$A$6</formula1>
    </dataValidation>
  </dataValidations>
  <hyperlinks>
    <hyperlink ref="A3" r:id="rId1" display="https://www.wyoleg.gov/Legislation/2026/HB0002" xr:uid="{F3B4BDF2-05EE-D14D-8CAA-2A529E21F875}"/>
    <hyperlink ref="A4" r:id="rId2" display="https://www.wyoleg.gov/Legislation/2026/HB0003" xr:uid="{98700C23-31E4-8040-8012-2670DC854164}"/>
    <hyperlink ref="A5" r:id="rId3" display="https://www.wyoleg.gov/Legislation/2026/HB0004" xr:uid="{80BA2EE7-A957-B74B-8209-C39EC050DDFD}"/>
    <hyperlink ref="A6" r:id="rId4" display="https://www.wyoleg.gov/Legislation/2026/HB0005" xr:uid="{53D9C87D-C549-B44F-B5E6-773B70F9A14B}"/>
    <hyperlink ref="A7" r:id="rId5" display="https://www.wyoleg.gov/Legislation/2026/HB0006" xr:uid="{24B346CC-2CE9-F144-AB4A-46AFB8F5E846}"/>
    <hyperlink ref="A8" r:id="rId6" display="https://www.wyoleg.gov/Legislation/2026/HB0007" xr:uid="{DFAC4E86-B6D3-024F-BCB8-8BD0BF448677}"/>
    <hyperlink ref="A9" r:id="rId7" display="https://www.wyoleg.gov/Legislation/2026/HB0008" xr:uid="{2306F44E-7EBB-7348-B439-8F6D9AFB38E3}"/>
    <hyperlink ref="A10" r:id="rId8" display="https://www.wyoleg.gov/Legislation/2026/HB0009" xr:uid="{B6122150-157B-3544-A576-9945B38195AD}"/>
    <hyperlink ref="A11" r:id="rId9" display="https://www.wyoleg.gov/Legislation/2026/HB0010" xr:uid="{A043BA89-DA0C-A64B-929B-64C4A86F613D}"/>
    <hyperlink ref="A12" r:id="rId10" display="https://www.wyoleg.gov/Legislation/2026/HB0011" xr:uid="{215F69C6-3198-7540-A7DA-6C8FBDC2D3C0}"/>
    <hyperlink ref="A205" r:id="rId11" display="https://www.wyoleg.gov/Legislation/2026/SF0004" xr:uid="{B7A27358-5CE1-5A45-8FBC-24F189DB72E3}"/>
    <hyperlink ref="A206" r:id="rId12" display="https://www.wyoleg.gov/Legislation/2026/SF0005" xr:uid="{EC7F133A-CC63-5145-A98E-A259F2185CBF}"/>
    <hyperlink ref="A207" r:id="rId13" display="https://www.wyoleg.gov/Legislation/2026/SF0006" xr:uid="{A4256401-999A-0E42-A915-A04B29390F6E}"/>
    <hyperlink ref="A208" r:id="rId14" display="https://www.wyoleg.gov/Legislation/2026/SF0007" xr:uid="{9E9F1752-5347-5240-83F2-F0F7862297B6}"/>
    <hyperlink ref="A209" r:id="rId15" display="https://www.wyoleg.gov/Legislation/2026/SF0008" xr:uid="{66D7F8CB-6508-4B4E-8B41-488508A44982}"/>
    <hyperlink ref="A210" r:id="rId16" display="https://www.wyoleg.gov/Legislation/2026/SF0009" xr:uid="{DEF0D505-BC81-CC41-AC4C-04101030725B}"/>
    <hyperlink ref="A211" r:id="rId17" display="https://www.wyoleg.gov/Legislation/2026/SF0010" xr:uid="{731C5487-E2DA-4542-9D62-430A0302B8DA}"/>
    <hyperlink ref="A212" r:id="rId18" display="https://www.wyoleg.gov/Legislation/2026/SF0011" xr:uid="{55E11B25-B554-7347-B65E-2CE4C839D7E4}"/>
    <hyperlink ref="A213" r:id="rId19" display="https://www.wyoleg.gov/Legislation/2026/SF0012" xr:uid="{202C9FC3-18FC-B948-BC26-A607D11338B0}"/>
    <hyperlink ref="A214" r:id="rId20" display="https://www.wyoleg.gov/Legislation/2026/SF0013" xr:uid="{287B8B18-9093-C64E-967C-01DCD23B8E7F}"/>
    <hyperlink ref="A215" r:id="rId21" display="https://www.wyoleg.gov/Legislation/2026/SF0014" xr:uid="{32747152-5F9C-2C42-9DD4-C213462B4FD1}"/>
    <hyperlink ref="A328" r:id="rId22" display="https://www.wyoleg.gov/Legislation/2026/SJ0001" xr:uid="{9D2C10C6-E836-394D-B37F-1314A66B3E0C}"/>
    <hyperlink ref="A216" r:id="rId23" display="https://www.wyoleg.gov/Legislation/2026/SF0015" xr:uid="{1793D4E4-7F3F-274D-A1E7-A582C1424E68}"/>
    <hyperlink ref="A217" r:id="rId24" display="https://www.wyoleg.gov/Legislation/2026/SF0016" xr:uid="{41D77CF9-B7DA-0241-90E3-1942AE8FDD6E}"/>
    <hyperlink ref="A218" r:id="rId25" display="https://www.wyoleg.gov/Legislation/2026/SF0017" xr:uid="{583B65A7-34B0-4F4D-A8ED-477174223C5E}"/>
    <hyperlink ref="A219" r:id="rId26" display="https://www.wyoleg.gov/Legislation/2026/SF0018" xr:uid="{F8CB31D5-DC59-AA4F-8A83-736D0F5241D2}"/>
    <hyperlink ref="A220" r:id="rId27" display="https://www.wyoleg.gov/Legislation/2026/SF0019" xr:uid="{BFD931AB-CE5F-C143-AA63-BC87AAE26674}"/>
    <hyperlink ref="A13" r:id="rId28" display="https://www.wyoleg.gov/Legislation/2026/HB0012" xr:uid="{71B6375E-D098-C741-A27B-31470F1E8578}"/>
    <hyperlink ref="A14" r:id="rId29" display="https://www.wyoleg.gov/Legislation/2026/HB0013" xr:uid="{102B0FAB-2488-7D4E-9EA9-5D8612ED4677}"/>
    <hyperlink ref="A15" r:id="rId30" display="https://www.wyoleg.gov/Legislation/2026/HB0014" xr:uid="{2D8967D6-89D7-534F-B682-DEF3BC66E19E}"/>
    <hyperlink ref="A16" r:id="rId31" display="https://www.wyoleg.gov/Legislation/2026/HB0015" xr:uid="{7D4B0360-32A4-574D-95BE-B7FB904C245B}"/>
    <hyperlink ref="A17" r:id="rId32" display="https://www.wyoleg.gov/Legislation/2026/HB0016" xr:uid="{183F6809-8A55-8E40-A4B0-B34E76C6DEDD}"/>
    <hyperlink ref="A18" r:id="rId33" display="https://www.wyoleg.gov/Legislation/2026/HB0017" xr:uid="{16D879E3-3702-864D-97DC-0FDC93DBB979}"/>
    <hyperlink ref="A19" r:id="rId34" display="https://www.wyoleg.gov/Legislation/2026/HB0018" xr:uid="{3C84C6C2-5E12-8E47-B957-9A0D46A11878}"/>
    <hyperlink ref="A20" r:id="rId35" display="https://www.wyoleg.gov/Legislation/2026/HB0019" xr:uid="{5BB01FD0-96E0-7743-B44F-3C9937ADAD7A}"/>
    <hyperlink ref="A21" r:id="rId36" display="https://www.wyoleg.gov/Legislation/2026/HB0020" xr:uid="{BE34C202-8138-004C-9E51-9451119B2716}"/>
    <hyperlink ref="A22" r:id="rId37" display="https://www.wyoleg.gov/Legislation/2026/HB0021" xr:uid="{8F813EC7-52F5-7A48-B643-69E78A093080}"/>
    <hyperlink ref="A23" r:id="rId38" display="https://www.wyoleg.gov/Legislation/2026/HB0022" xr:uid="{8C43FC0B-5C04-D84C-9370-E7FAA8D2AC39}"/>
    <hyperlink ref="A24" r:id="rId39" display="https://www.wyoleg.gov/Legislation/2026/HB0023" xr:uid="{B647536B-EE3C-C544-98CF-B4B54FF8F73A}"/>
    <hyperlink ref="A25" r:id="rId40" display="https://www.wyoleg.gov/Legislation/2026/HB0024" xr:uid="{88B098D5-92A0-C14E-83A1-A97BCD759743}"/>
    <hyperlink ref="A26" r:id="rId41" display="https://www.wyoleg.gov/Legislation/2026/HB0025" xr:uid="{A5840A55-CD05-274F-B1EC-C6C7D56C893B}"/>
    <hyperlink ref="A27" r:id="rId42" display="https://www.wyoleg.gov/Legislation/2026/HB0026" xr:uid="{CA1E7F80-DC72-2D4C-AD09-7E9E20772369}"/>
    <hyperlink ref="A28" r:id="rId43" display="https://www.wyoleg.gov/Legislation/2026/HB0027" xr:uid="{EABB319B-BB0C-DE43-BD16-27072333B4BC}"/>
    <hyperlink ref="A29" r:id="rId44" display="https://www.wyoleg.gov/Legislation/2026/HB0028" xr:uid="{BFFB1D1C-6DEC-7D4B-9B81-6C5BAF1A24AC}"/>
    <hyperlink ref="A30" r:id="rId45" display="https://www.wyoleg.gov/Legislation/2026/HB0029" xr:uid="{21DB3BCC-9881-C147-A621-32099E778429}"/>
    <hyperlink ref="A31" r:id="rId46" display="https://www.wyoleg.gov/Legislation/2026/HB0030" xr:uid="{3F68572D-2CF7-8C4B-BDE4-ADC0F9D7960A}"/>
    <hyperlink ref="A221" r:id="rId47" display="https://www.wyoleg.gov/Legislation/2026/SF0020" xr:uid="{3B9DA038-5111-2445-8C80-88AAB2AABF7B}"/>
    <hyperlink ref="A222" r:id="rId48" display="https://www.wyoleg.gov/Legislation/2026/SF0021" xr:uid="{E28E3443-2CFF-6D44-878B-60F143292197}"/>
    <hyperlink ref="A223" r:id="rId49" display="https://www.wyoleg.gov/Legislation/2026/SF0022" xr:uid="{33FBAC1A-AA26-CF43-B5F0-91421861FD16}"/>
    <hyperlink ref="A224" r:id="rId50" display="https://www.wyoleg.gov/Legislation/2026/SF0023" xr:uid="{8317C92E-1564-5D4D-B546-88BAB0AB45B0}"/>
    <hyperlink ref="A225" r:id="rId51" display="https://www.wyoleg.gov/Legislation/2026/SF0024" xr:uid="{6E32F20F-36DF-0C47-B152-3F500295AB2B}"/>
    <hyperlink ref="A226" r:id="rId52" display="https://www.wyoleg.gov/Legislation/2026/SF0025" xr:uid="{DAD11E0E-6E3D-7B45-9D44-EEC32C575BA4}"/>
    <hyperlink ref="A227" r:id="rId53" display="https://www.wyoleg.gov/Legislation/2026/SF0026" xr:uid="{584D586A-7496-2C44-9199-C01918699BC2}"/>
    <hyperlink ref="A228" r:id="rId54" display="https://www.wyoleg.gov/Legislation/2026/SF0027" xr:uid="{70288D31-4D91-3A4D-8DD7-CB3963A9A568}"/>
    <hyperlink ref="A229" r:id="rId55" display="https://www.wyoleg.gov/Legislation/2026/SF0028" xr:uid="{864CAC7B-C01E-E443-AABA-6F732A905199}"/>
    <hyperlink ref="A230" r:id="rId56" display="https://www.wyoleg.gov/Legislation/2026/SF0029" xr:uid="{499753D1-EF77-8041-9541-A427386C5AF8}"/>
    <hyperlink ref="A231" r:id="rId57" display="https://www.wyoleg.gov/Legislation/2026/SF0030" xr:uid="{6B6F869A-247C-6A49-8FB4-09E4F6A25855}"/>
    <hyperlink ref="A232" r:id="rId58" display="https://www.wyoleg.gov/Legislation/2026/SF0031" xr:uid="{57214973-1909-094E-A613-C52965522A8D}"/>
    <hyperlink ref="A233" r:id="rId59" display="https://www.wyoleg.gov/Legislation/2026/SF0032" xr:uid="{D8B79BC9-9F99-E54F-B86A-585D3375318B}"/>
    <hyperlink ref="A234" r:id="rId60" display="https://www.wyoleg.gov/Legislation/2026/SF0033" xr:uid="{1FCA8305-695D-964A-BA6D-2F678DE06BDF}"/>
    <hyperlink ref="A235" r:id="rId61" display="https://www.wyoleg.gov/Legislation/2026/SF0034" xr:uid="{650591BB-E5BC-7347-B5CA-0E620CE80C8D}"/>
    <hyperlink ref="A236" r:id="rId62" display="https://www.wyoleg.gov/Legislation/2026/SF0035" xr:uid="{362C130D-D604-3146-A0C0-96744957F7C9}"/>
    <hyperlink ref="A237" r:id="rId63" display="https://www.wyoleg.gov/Legislation/2026/SF0036" xr:uid="{FAECECFA-09C1-5F4B-B41A-A25F2B9DB362}"/>
    <hyperlink ref="A238" r:id="rId64" display="https://www.wyoleg.gov/Legislation/2026/SF0037" xr:uid="{11EB773C-DB7E-BD4B-A670-73A5786DD08C}"/>
    <hyperlink ref="A239" r:id="rId65" display="https://www.wyoleg.gov/Legislation/2026/SF0038" xr:uid="{6DF78BE2-A6DA-2249-80BA-FCA8B5093F9C}"/>
    <hyperlink ref="A240" r:id="rId66" display="https://www.wyoleg.gov/Legislation/2026/SF0039" xr:uid="{E19CCFB3-B591-A641-BA8D-D9220195B7F7}"/>
    <hyperlink ref="A195" r:id="rId67" display="https://www.wyoleg.gov/Legislation/2026/HJ0002" xr:uid="{27CF0DE0-D938-3248-BCA1-32FB6CF29CAB}"/>
    <hyperlink ref="A204" r:id="rId68" display="https://www.wyoleg.gov/Legislation/2026/SF0003" xr:uid="{B3199BF1-DA5A-014D-A9AF-E1880E86F14C}"/>
    <hyperlink ref="A194" r:id="rId69" display="https://www.wyoleg.gov/Legislation/2026/HJ0001" xr:uid="{D958A3E3-E9B0-AA4B-AC9E-3C731DF822A9}"/>
    <hyperlink ref="A32" r:id="rId70" display="https://www.wyoleg.gov/Legislation/2026/HB0031" xr:uid="{394F6467-3669-1944-9C3F-EF019C692322}"/>
    <hyperlink ref="A33" r:id="rId71" display="https://www.wyoleg.gov/Legislation/2026/HB0032" xr:uid="{B63F769D-4229-AD49-B009-4F9C1B6C24A2}"/>
    <hyperlink ref="A196" r:id="rId72" display="https://www.wyoleg.gov/Legislation/2026/HJ0003" xr:uid="{34F4E981-28DD-9A4D-A022-FE6CF7A2A353}"/>
    <hyperlink ref="A35" r:id="rId73" display="https://www.wyoleg.gov/Legislation/2026/HB0034" xr:uid="{9BD2C8D2-D652-404D-A32B-C572BD1F7DFC}"/>
    <hyperlink ref="A36" r:id="rId74" display="https://www.wyoleg.gov/Legislation/2026/HB0035" xr:uid="{18430A7B-A0C3-624E-A7B2-24348C061CD5}"/>
    <hyperlink ref="A37" r:id="rId75" display="https://www.wyoleg.gov/Legislation/2026/HB0036" xr:uid="{E34BFFF1-94AB-C447-87F7-C62814BF1A0B}"/>
    <hyperlink ref="A38" r:id="rId76" display="https://www.wyoleg.gov/Legislation/2026/HB0037" xr:uid="{D4535FD7-EA0F-7441-BE24-A5A45B8CDF4C}"/>
    <hyperlink ref="A39" r:id="rId77" display="https://www.wyoleg.gov/Legislation/2026/HB0038" xr:uid="{4B6A16DC-EAB5-C647-ACEF-E5815AB4FB09}"/>
    <hyperlink ref="A40" r:id="rId78" display="https://www.wyoleg.gov/Legislation/2026/HB0039" xr:uid="{360918BB-EBD3-A44B-8985-58DBF2A9E5B6}"/>
    <hyperlink ref="A41" r:id="rId79" display="https://www.wyoleg.gov/Legislation/2026/HB0040" xr:uid="{DF27DA4F-5DDB-9445-9523-E7547BD14E73}"/>
    <hyperlink ref="A42" r:id="rId80" display="https://www.wyoleg.gov/Legislation/2026/HB0041" xr:uid="{B82718CE-A102-9746-96C7-C541EE63DC90}"/>
    <hyperlink ref="A43" r:id="rId81" display="https://www.wyoleg.gov/Legislation/2026/HB0042" xr:uid="{98B3E1FD-F253-1B41-9B27-D6DAD21762EF}"/>
    <hyperlink ref="A44" r:id="rId82" display="https://www.wyoleg.gov/Legislation/2026/HB0043" xr:uid="{A8E9D511-CD4D-1243-8924-D80D4234F3A7}"/>
    <hyperlink ref="A45" r:id="rId83" display="https://www.wyoleg.gov/Legislation/2026/HB0044" xr:uid="{2CCE874E-C0DE-2A44-9537-8A2CDA6919AE}"/>
    <hyperlink ref="A46" r:id="rId84" display="https://www.wyoleg.gov/Legislation/2026/HB0045" xr:uid="{EAF72571-E602-4743-BD2B-43AA7653C4F7}"/>
    <hyperlink ref="A47" r:id="rId85" display="https://www.wyoleg.gov/Legislation/2026/HB0046" xr:uid="{5633FB3A-6F8D-0743-93E0-BB7FCD9F9E6E}"/>
    <hyperlink ref="A48" r:id="rId86" display="https://www.wyoleg.gov/Legislation/2026/HB0047" xr:uid="{6A4E9D67-30DE-7548-8FAC-5AD4F2B1E24A}"/>
    <hyperlink ref="A34" r:id="rId87" display="https://www.wyoleg.gov/Legislation/2026/HB0033" xr:uid="{B79DD545-8700-2D4F-8B94-76AAD889BCA2}"/>
    <hyperlink ref="A197" r:id="rId88" display="https://www.wyoleg.gov/Legislation/2026/HJ0004" xr:uid="{B1FF2E81-035F-AA4E-B4FC-336F9F7C5EDC}"/>
    <hyperlink ref="A203" r:id="rId89" display="https://www.wyoleg.gov/Legislation/2026/SF0002" xr:uid="{9992F5BB-462D-DD47-BC6C-95686AF9D260}"/>
    <hyperlink ref="A241" r:id="rId90" display="https://www.wyoleg.gov/Legislation/2026/SF0040" xr:uid="{B465C71B-A68B-384B-9996-4FC50379B707}"/>
    <hyperlink ref="A242" r:id="rId91" display="https://www.wyoleg.gov/Legislation/2026/SF0041" xr:uid="{F5371A8B-9279-9144-81F4-8397996F39AC}"/>
    <hyperlink ref="A243" r:id="rId92" display="https://www.wyoleg.gov/Legislation/2026/SF0042" xr:uid="{4E647042-8199-E24D-BA79-D315D198206A}"/>
    <hyperlink ref="A244" r:id="rId93" display="https://www.wyoleg.gov/Legislation/2026/SF0043" xr:uid="{59A669B8-A403-C64C-88AD-9A3852D0BC09}"/>
    <hyperlink ref="A245" r:id="rId94" display="https://www.wyoleg.gov/Legislation/2026/SF0044" xr:uid="{3643DBFD-9D05-B741-825B-84A348FC2500}"/>
    <hyperlink ref="A246" r:id="rId95" display="https://www.wyoleg.gov/Legislation/2026/SF0045" xr:uid="{EAC0A8B3-C67A-7946-B23B-852D37C60700}"/>
    <hyperlink ref="A247" r:id="rId96" display="https://www.wyoleg.gov/Legislation/2026/SF0046" xr:uid="{83929EB0-9983-F642-9935-E95E538A669D}"/>
    <hyperlink ref="A248" r:id="rId97" display="https://www.wyoleg.gov/Legislation/2026/SF0047" xr:uid="{72FF2552-BE98-1440-84C5-9A603AF82D59}"/>
    <hyperlink ref="A249" r:id="rId98" display="https://www.wyoleg.gov/Legislation/2026/SF0048" xr:uid="{BCEB4AA4-36B5-0848-B6A4-D249D795CD3B}"/>
    <hyperlink ref="A250" r:id="rId99" display="https://www.wyoleg.gov/Legislation/2026/SF0049" xr:uid="{4601491A-108A-7949-8152-7E1B00EAC10F}"/>
    <hyperlink ref="A49" r:id="rId100" display="https://www.wyoleg.gov/Legislation/2026/HB0048" xr:uid="{2D545476-C0F0-1B46-9155-5D875D37145C}"/>
    <hyperlink ref="A50" r:id="rId101" display="https://www.wyoleg.gov/Legislation/2026/HB0049" xr:uid="{53631BB0-0B57-BA45-9B7B-CFD0ACA1F74B}"/>
    <hyperlink ref="A51" r:id="rId102" display="https://www.wyoleg.gov/Legislation/2026/HB0050" xr:uid="{564E57C3-574F-1845-90D1-24AAA82BCF84}"/>
    <hyperlink ref="A52" r:id="rId103" display="https://www.wyoleg.gov/Legislation/2026/HB0051" xr:uid="{B7A288F0-C5E8-4042-9117-F595E8B9AF8E}"/>
    <hyperlink ref="A53" r:id="rId104" display="https://www.wyoleg.gov/Legislation/2026/HB0052" xr:uid="{E4C7232C-7532-974A-9366-1860C4C111A8}"/>
    <hyperlink ref="A54" r:id="rId105" display="https://www.wyoleg.gov/Legislation/2026/HB0053" xr:uid="{362C4B1C-3D87-3F42-BD5B-FCE8A7A3A3C6}"/>
    <hyperlink ref="A55" r:id="rId106" display="https://www.wyoleg.gov/Legislation/2026/HB0054" xr:uid="{1120D28D-29A7-3548-A800-08E02C0F5FF8}"/>
    <hyperlink ref="A56" r:id="rId107" display="https://www.wyoleg.gov/Legislation/2026/HB0055" xr:uid="{A5B899DE-BC69-1042-9B10-12314CECC229}"/>
    <hyperlink ref="A57" r:id="rId108" display="https://www.wyoleg.gov/Legislation/2026/HB0056" xr:uid="{5BADEEF8-41F1-1D45-AD1B-9DFD9F131528}"/>
    <hyperlink ref="A58" r:id="rId109" display="https://www.wyoleg.gov/Legislation/2026/HB0057" xr:uid="{7C51D42D-F242-E54B-BE10-FC4705E66BF0}"/>
    <hyperlink ref="A59" r:id="rId110" display="https://www.wyoleg.gov/Legislation/2026/HB0058" xr:uid="{8AC9FFC1-373D-5349-8BA3-383E3A33475E}"/>
    <hyperlink ref="A251" r:id="rId111" display="https://www.wyoleg.gov/Legislation/2026/SF0050" xr:uid="{5BFD17D9-0376-4646-8F51-52CF1D964445}"/>
    <hyperlink ref="A252" r:id="rId112" display="https://www.wyoleg.gov/Legislation/2026/SF0051" xr:uid="{B8F54E6E-EF0A-F543-B897-883BE410F397}"/>
    <hyperlink ref="A253" r:id="rId113" display="https://www.wyoleg.gov/Legislation/2026/SF0052" xr:uid="{B5A7A2A8-987D-7A4B-B3C2-E357F5CC4FDD}"/>
    <hyperlink ref="A254" r:id="rId114" display="https://www.wyoleg.gov/Legislation/2026/SF0053" xr:uid="{EF2A572F-3C74-2940-A86A-A235921E2650}"/>
    <hyperlink ref="A60" r:id="rId115" display="https://www.wyoleg.gov/Legislation/2026/HB0059" xr:uid="{5BB44958-8DEC-E443-B4B9-EC5B0CAE47E3}"/>
    <hyperlink ref="A255" r:id="rId116" display="https://www.wyoleg.gov/Legislation/2026/SF0054" xr:uid="{5DC7DE9E-36D1-D24A-B213-7C54C24DDB42}"/>
    <hyperlink ref="A256" r:id="rId117" display="https://www.wyoleg.gov/Legislation/2026/SF0055" xr:uid="{6DFAEE6E-3EC4-664D-B69E-B3B9BE0C4403}"/>
    <hyperlink ref="A61" r:id="rId118" display="https://www.wyoleg.gov/Legislation/2026/HB0060" xr:uid="{B2CDB042-D484-E34F-BA03-EE9CC46F9056}"/>
    <hyperlink ref="A62" r:id="rId119" display="https://www.wyoleg.gov/Legislation/2026/HB0061" xr:uid="{35BB2026-8928-B94F-A9C5-8B720D1BDC1A}"/>
    <hyperlink ref="A63" r:id="rId120" display="https://www.wyoleg.gov/Legislation/2026/HB0062" xr:uid="{F58B777C-DDB9-8742-8B5B-66A8A02B9C86}"/>
    <hyperlink ref="A64" r:id="rId121" display="https://www.wyoleg.gov/Legislation/2026/HB0063" xr:uid="{54C25650-BDD7-E548-9C58-1F30F3895DA6}"/>
    <hyperlink ref="A65" r:id="rId122" display="https://www.wyoleg.gov/Legislation/2026/HB0064" xr:uid="{72F46003-DB6D-374A-9EA9-7F1B6805266A}"/>
    <hyperlink ref="A66" r:id="rId123" display="https://www.wyoleg.gov/Legislation/2026/HB0065" xr:uid="{A9F6F4ED-BF6A-644B-B92B-32EC250B8A31}"/>
    <hyperlink ref="A67" r:id="rId124" display="https://www.wyoleg.gov/Legislation/2026/HB0066" xr:uid="{9AB70E5D-76D4-6B4E-A355-D8CAF9F0C133}"/>
    <hyperlink ref="A68" r:id="rId125" display="https://www.wyoleg.gov/Legislation/2026/HB0067" xr:uid="{7688DB10-6D78-364A-8167-CF075F9AE2CA}"/>
    <hyperlink ref="A69" r:id="rId126" display="https://www.wyoleg.gov/Legislation/2026/HB0068" xr:uid="{078D52C8-E3C6-3A4A-9935-5B618D9A8A4F}"/>
    <hyperlink ref="A70" r:id="rId127" display="https://www.wyoleg.gov/Legislation/2026/HB0069" xr:uid="{F4B0E497-2E90-0646-8AEA-5D162CFD83EA}"/>
    <hyperlink ref="A257" r:id="rId128" display="https://www.wyoleg.gov/Legislation/2026/SF0056" xr:uid="{1C28D49C-7C12-384E-9FDE-C860F5195109}"/>
    <hyperlink ref="A258" r:id="rId129" display="https://www.wyoleg.gov/Legislation/2026/SF0057" xr:uid="{4DF2D2F0-1CFA-4443-8ABC-CC299DADFD50}"/>
    <hyperlink ref="A259" r:id="rId130" display="https://www.wyoleg.gov/Legislation/2026/SF0058" xr:uid="{95F0B71F-548D-E649-86CA-6B64ADCCCFA2}"/>
    <hyperlink ref="A260" r:id="rId131" display="https://www.wyoleg.gov/Legislation/2026/SF0059" xr:uid="{BAA869C4-4F75-1940-AC66-B7770C8B69E0}"/>
    <hyperlink ref="A261" r:id="rId132" display="https://www.wyoleg.gov/Legislation/2026/SF0060" xr:uid="{9C92516A-6DC6-B845-93F9-62B82FC9D27A}"/>
    <hyperlink ref="A262" r:id="rId133" display="https://www.wyoleg.gov/Legislation/2026/SF0061" xr:uid="{8F13E210-A878-6645-BF2D-612DBE229B09}"/>
    <hyperlink ref="A263" r:id="rId134" display="https://www.wyoleg.gov/Legislation/2026/SF0062" xr:uid="{64C0FF27-A690-A544-B272-3B61383711DC}"/>
    <hyperlink ref="A264" r:id="rId135" display="https://www.wyoleg.gov/Legislation/2026/SF0063" xr:uid="{C59B9C92-302D-1643-B078-20DE2B8A9696}"/>
    <hyperlink ref="A265" r:id="rId136" display="https://www.wyoleg.gov/Legislation/2026/SF0064" xr:uid="{86936996-1584-DE40-91D1-2940985AC7F8}"/>
    <hyperlink ref="A71" r:id="rId137" display="https://www.wyoleg.gov/Legislation/2026/HB0070" xr:uid="{6A80A1F4-BE42-694F-A415-AD693B49E099}"/>
    <hyperlink ref="A72" r:id="rId138" display="https://www.wyoleg.gov/Legislation/2026/HB0071" xr:uid="{44A0FC53-F70B-1142-A4E8-ABAD9CCE71B2}"/>
    <hyperlink ref="A73" r:id="rId139" display="https://www.wyoleg.gov/Legislation/2026/HB0072" xr:uid="{7E3C64D9-D375-D348-A5E9-1466441BE941}"/>
    <hyperlink ref="A74" r:id="rId140" display="https://www.wyoleg.gov/Legislation/2026/HB0073" xr:uid="{7F5C6A33-EDEC-194E-ADAA-387E148B2712}"/>
    <hyperlink ref="A75" r:id="rId141" display="https://www.wyoleg.gov/Legislation/2026/HB0074" xr:uid="{8ADB87E5-EFE2-C846-9918-8933E24099F2}"/>
    <hyperlink ref="A76" r:id="rId142" display="https://www.wyoleg.gov/Legislation/2026/HB0075" xr:uid="{8674EE1D-23FB-1848-9EA4-037386CE6ABC}"/>
    <hyperlink ref="A77" r:id="rId143" display="https://www.wyoleg.gov/Legislation/2026/HB0076" xr:uid="{5D4F096F-C1E1-3446-A4A5-52438EC8B3DC}"/>
    <hyperlink ref="A78" r:id="rId144" display="https://www.wyoleg.gov/Legislation/2026/HB0077" xr:uid="{44E60473-BFA0-F645-90B9-EAC03FB7A470}"/>
    <hyperlink ref="A79" r:id="rId145" display="https://www.wyoleg.gov/Legislation/2026/HB0078" xr:uid="{01D88E08-CE4E-8B4F-8913-9E12CDFD0D23}"/>
    <hyperlink ref="A80" r:id="rId146" display="https://www.wyoleg.gov/Legislation/2026/HB0079" xr:uid="{B8F2F15A-FEC4-0848-B9F7-941CFDEB1CC5}"/>
    <hyperlink ref="A81" r:id="rId147" display="https://www.wyoleg.gov/Legislation/2026/HB0080" xr:uid="{1AC769BD-2B7D-774D-99C0-259E87BAA26D}"/>
    <hyperlink ref="A82" r:id="rId148" display="https://www.wyoleg.gov/Legislation/2026/HB0081" xr:uid="{5E59DFFB-F51D-2A4D-8B75-1184F8CD08CA}"/>
    <hyperlink ref="A83" r:id="rId149" display="https://www.wyoleg.gov/Legislation/2026/HB0082" xr:uid="{0EFE021D-A95A-5546-ADA4-C9A93F1439C6}"/>
    <hyperlink ref="A84" r:id="rId150" display="https://www.wyoleg.gov/Legislation/2026/HB0083" xr:uid="{9D4ED3F9-0B1D-8148-8F47-AB0A11533F5E}"/>
    <hyperlink ref="A85" r:id="rId151" display="https://www.wyoleg.gov/Legislation/2026/HB0084" xr:uid="{C61150A1-93CF-0F44-A7FC-3FBC1347A61C}"/>
    <hyperlink ref="A86" r:id="rId152" display="https://www.wyoleg.gov/Legislation/2026/HB0085" xr:uid="{3B8F6557-BAA6-1D46-811D-A30FFFBA7B8B}"/>
    <hyperlink ref="A87" r:id="rId153" display="https://www.wyoleg.gov/Legislation/2026/HB0086" xr:uid="{DEB424AB-1E67-8F4D-88EB-8037CFC82A62}"/>
    <hyperlink ref="A88" r:id="rId154" display="https://www.wyoleg.gov/Legislation/2026/HB0087" xr:uid="{C0EB2FF3-87A8-7648-BBE8-32B7093E33D1}"/>
    <hyperlink ref="A89" r:id="rId155" display="https://www.wyoleg.gov/Legislation/2026/HB0088" xr:uid="{A76980E1-3825-D846-A7E8-45659EF006C7}"/>
    <hyperlink ref="A90" r:id="rId156" display="https://www.wyoleg.gov/Legislation/2026/HB0089" xr:uid="{186F8EFB-9828-2846-AF81-2BBB6E0A1BCC}"/>
    <hyperlink ref="A91" r:id="rId157" display="https://www.wyoleg.gov/Legislation/2026/HB0090" xr:uid="{1EC9C9DD-1299-9C49-962B-9205CC6123E5}"/>
    <hyperlink ref="A92" r:id="rId158" display="https://www.wyoleg.gov/Legislation/2026/HB0091" xr:uid="{A54FE7F4-21B2-924A-99F4-74E1B6BAC702}"/>
    <hyperlink ref="A93" r:id="rId159" display="https://www.wyoleg.gov/Legislation/2026/HB0092" xr:uid="{DC1DCAE0-B008-8D4F-AD71-F9CCEF0CF6F5}"/>
    <hyperlink ref="A94" r:id="rId160" display="https://www.wyoleg.gov/Legislation/2026/HB0093" xr:uid="{83C61EDF-C74E-F548-9A91-6A2484CD4C1D}"/>
    <hyperlink ref="A266" r:id="rId161" display="https://www.wyoleg.gov/Legislation/2026/SF0065" xr:uid="{AFF6470C-C7C0-A141-A967-4A2E1E2FCFF7}"/>
    <hyperlink ref="A267" r:id="rId162" display="https://www.wyoleg.gov/Legislation/2026/SF0066" xr:uid="{7E69DE2E-B30F-664C-8CAE-FF7D6D71DD58}"/>
    <hyperlink ref="A268" r:id="rId163" display="https://www.wyoleg.gov/Legislation/2026/SF0067" xr:uid="{501219E7-0C95-164E-A981-4C2F9CDDC351}"/>
    <hyperlink ref="A269" r:id="rId164" display="https://www.wyoleg.gov/Legislation/2026/SF0068" xr:uid="{2ABFEE9A-230F-2B4C-ADD5-C401F43FA78F}"/>
    <hyperlink ref="A270" r:id="rId165" display="https://www.wyoleg.gov/Legislation/2026/SF0069" xr:uid="{6BF50449-4D63-884F-B027-92C6A9153773}"/>
    <hyperlink ref="A271" r:id="rId166" display="https://www.wyoleg.gov/Legislation/2026/SF0070" xr:uid="{5836E02B-D1B0-E24D-A975-0FC858099DAE}"/>
    <hyperlink ref="A272" r:id="rId167" display="https://www.wyoleg.gov/Legislation/2026/SF0071" xr:uid="{1C7391D1-5A1F-B94B-8C27-A9B86A9ED19E}"/>
    <hyperlink ref="A273" r:id="rId168" display="https://www.wyoleg.gov/Legislation/2026/SF0072" xr:uid="{3F74A4C7-F639-D144-8A87-7C9B1352A0FA}"/>
    <hyperlink ref="A274" r:id="rId169" display="https://www.wyoleg.gov/Legislation/2026/SF0073" xr:uid="{0969A168-00AA-3744-BAA7-284728B138E9}"/>
    <hyperlink ref="A275" r:id="rId170" display="https://www.wyoleg.gov/Legislation/2026/SF0074" xr:uid="{20983133-2CC8-2443-B00F-551D7341D0BA}"/>
    <hyperlink ref="A276" r:id="rId171" display="https://www.wyoleg.gov/Legislation/2026/SF0075" xr:uid="{FFD969B1-C72C-CC4D-9835-6A05585D2789}"/>
    <hyperlink ref="A277" r:id="rId172" display="https://www.wyoleg.gov/Legislation/2026/SF0076" xr:uid="{1227DCBF-33F4-B54D-9482-58AEE67F25E6}"/>
    <hyperlink ref="A95" r:id="rId173" display="https://www.wyoleg.gov/Legislation/2026/HB0094" xr:uid="{57A08807-063F-6B43-888C-5647AFA35D3B}"/>
    <hyperlink ref="A96" r:id="rId174" display="https://www.wyoleg.gov/Legislation/2026/HB0095" xr:uid="{BF71FA2E-462B-CB44-A8B8-D1BDA1918CDE}"/>
    <hyperlink ref="A97" r:id="rId175" display="https://www.wyoleg.gov/Legislation/2026/HB0096" xr:uid="{7A7E6CDB-21FC-5647-BB0D-8FBC9BF4B33A}"/>
    <hyperlink ref="A98" r:id="rId176" display="https://www.wyoleg.gov/Legislation/2026/HB0097" xr:uid="{0CAD93E9-912D-6F41-9AAB-657B1C4F1229}"/>
    <hyperlink ref="A99" r:id="rId177" display="https://www.wyoleg.gov/Legislation/2026/HB0098" xr:uid="{8AB96235-FB68-7942-BF1F-ACD9A50806CC}"/>
    <hyperlink ref="A100" r:id="rId178" display="https://www.wyoleg.gov/Legislation/2026/HB0099" xr:uid="{CA6493BF-E5C6-174D-B9E7-457E3E63BA4F}"/>
    <hyperlink ref="A101" r:id="rId179" display="https://www.wyoleg.gov/Legislation/2026/HB0100" xr:uid="{6EFB00CA-7870-6F4D-976E-09C8B4623204}"/>
    <hyperlink ref="A102" r:id="rId180" display="https://www.wyoleg.gov/Legislation/2026/HB0101" xr:uid="{2886C90C-1C4F-6D4E-9E8B-BE6EF1399C53}"/>
    <hyperlink ref="A103" r:id="rId181" display="https://www.wyoleg.gov/Legislation/2026/HB0102" xr:uid="{A0A0BA46-FDEA-5F49-9BA6-295DC4138FBF}"/>
    <hyperlink ref="A104" r:id="rId182" display="https://www.wyoleg.gov/Legislation/2026/HB0103" xr:uid="{08FBB341-2C15-424E-AA28-853D31886F67}"/>
    <hyperlink ref="A105" r:id="rId183" display="https://www.wyoleg.gov/Legislation/2026/HB0104" xr:uid="{B4103415-A6B7-3C41-A63D-0E0AB7693CBC}"/>
    <hyperlink ref="A106" r:id="rId184" display="https://www.wyoleg.gov/Legislation/2026/HB0105" xr:uid="{5CB47F10-8ADF-DB49-A2B6-16B11D54F864}"/>
    <hyperlink ref="A107" r:id="rId185" display="https://www.wyoleg.gov/Legislation/2026/HB0106" xr:uid="{4F006722-0112-CE4D-972C-3F36D9F9CDCB}"/>
    <hyperlink ref="A108" r:id="rId186" display="https://www.wyoleg.gov/Legislation/2026/HB0107" xr:uid="{89B53AA8-44CB-214F-BA25-E20864E49EA9}"/>
    <hyperlink ref="A109" r:id="rId187" display="https://www.wyoleg.gov/Legislation/2026/HB0108" xr:uid="{C01BF960-D2D8-1C4C-8BDB-864FDF3CB5F3}"/>
    <hyperlink ref="A110" r:id="rId188" display="https://www.wyoleg.gov/Legislation/2026/HB0109" xr:uid="{F9A21497-BC65-0644-B993-863149E3780F}"/>
    <hyperlink ref="A2" r:id="rId189" display="https://www.wyoleg.gov/Legislation/2026/HB0001" xr:uid="{F3CCD8B7-C61E-CC49-B600-096BCC0348C0}"/>
    <hyperlink ref="A111" r:id="rId190" display="https://www.wyoleg.gov/Legislation/2026/HB0110" xr:uid="{7B5E50B0-9D52-E44C-95EC-D5303D9E0258}"/>
    <hyperlink ref="A202" r:id="rId191" display="https://www.wyoleg.gov/Legislation/2026/SF0001" xr:uid="{13D47848-AD76-9945-9715-85B1562815F9}"/>
    <hyperlink ref="A278" r:id="rId192" display="https://www.wyoleg.gov/Legislation/2026/SF0077" xr:uid="{2A885F6B-D356-214D-8E43-B7722E1BEF4A}"/>
    <hyperlink ref="A279" r:id="rId193" display="https://www.wyoleg.gov/Legislation/2026/SF0078" xr:uid="{B168E160-D1AC-5747-8C78-4B3EB029AF6C}"/>
    <hyperlink ref="A280" r:id="rId194" display="https://www.wyoleg.gov/Legislation/2026/SF0079" xr:uid="{B0F717DE-84B5-7340-A05F-AE7FFDD95314}"/>
    <hyperlink ref="A281" r:id="rId195" display="https://www.wyoleg.gov/Legislation/2026/SF0080" xr:uid="{820B3927-0407-1749-BD36-EF27050F60E8}"/>
    <hyperlink ref="A282" r:id="rId196" display="https://www.wyoleg.gov/Legislation/2026/SF0081" xr:uid="{57403222-B25C-934E-B190-CF5664DB8A0F}"/>
    <hyperlink ref="A112" r:id="rId197" display="https://www.wyoleg.gov/Legislation/2026/HB0111" xr:uid="{8008E080-4814-8241-86D6-A2868A89FE57}"/>
    <hyperlink ref="A113" r:id="rId198" display="https://www.wyoleg.gov/Legislation/2026/HB0112" xr:uid="{79C622D2-00C7-AE4B-B825-5606F62421E4}"/>
    <hyperlink ref="A114" r:id="rId199" display="https://www.wyoleg.gov/Legislation/2026/HB0113" xr:uid="{CE4E486B-54D0-B24D-9DEB-A5BD0708A8B6}"/>
    <hyperlink ref="A115" r:id="rId200" display="https://www.wyoleg.gov/Legislation/2026/HB0114" xr:uid="{077859EF-0EA8-0848-BD1E-0C5E40E4B1E9}"/>
    <hyperlink ref="A116" r:id="rId201" display="https://www.wyoleg.gov/Legislation/2026/HB0115" xr:uid="{01AEAA94-F227-D24C-8FA2-26631F3C50DB}"/>
    <hyperlink ref="A117" r:id="rId202" display="https://www.wyoleg.gov/Legislation/2026/HB0116" xr:uid="{105A8311-130E-FF4A-8A1F-8AF2B13C3CE2}"/>
    <hyperlink ref="A118" r:id="rId203" display="https://www.wyoleg.gov/Legislation/2026/HB0117" xr:uid="{DCF660B1-DFDA-AA49-B427-B7421281DCCF}"/>
    <hyperlink ref="A119" r:id="rId204" display="https://www.wyoleg.gov/Legislation/2026/HB0118" xr:uid="{B625658B-113C-614D-A1A5-CD37009FD999}"/>
    <hyperlink ref="A283" r:id="rId205" display="https://www.wyoleg.gov/Legislation/2026/SF0082" xr:uid="{5AF29F1E-6644-3C43-8ED7-5386A6E3CB80}"/>
    <hyperlink ref="A284" r:id="rId206" display="https://www.wyoleg.gov/Legislation/2026/SF0083" xr:uid="{A28401BF-128A-0444-9C9D-DD99E6A8AC81}"/>
    <hyperlink ref="A285" r:id="rId207" display="https://www.wyoleg.gov/Legislation/2026/SF0084" xr:uid="{B4509391-1FB2-C345-BEB0-C24B08BD76CC}"/>
    <hyperlink ref="A198" r:id="rId208" display="https://www.wyoleg.gov/Legislation/2026/HJ0005" xr:uid="{06C33016-D502-0C4E-811A-5AA1404F73FE}"/>
    <hyperlink ref="A330" r:id="rId209" display="https://www.wyoleg.gov/Legislation/2026/SJ0003" xr:uid="{63368FB7-05F9-C145-9E42-B8D0CADEDF9F}"/>
    <hyperlink ref="A120" r:id="rId210" display="https://www.wyoleg.gov/Legislation/2026/HB0119" xr:uid="{8CF40F47-EED1-0A4D-B6D5-B089525CC753}"/>
    <hyperlink ref="A121" r:id="rId211" display="https://www.wyoleg.gov/Legislation/2026/HB0120" xr:uid="{9FDFFC6C-7B72-7C42-97BB-419541EEE270}"/>
    <hyperlink ref="A122" r:id="rId212" display="https://www.wyoleg.gov/Legislation/2026/HB0121" xr:uid="{A37B8761-05BF-9448-8794-CB9CFB171EEE}"/>
    <hyperlink ref="A123" r:id="rId213" display="https://www.wyoleg.gov/Legislation/2026/HB0122" xr:uid="{9E84C123-576E-9A4C-A770-0E4EA41B550D}"/>
    <hyperlink ref="A124" r:id="rId214" display="https://www.wyoleg.gov/Legislation/2026/HB0123" xr:uid="{37F0476B-1B0C-B043-89F1-6E4A859A7945}"/>
    <hyperlink ref="A286" r:id="rId215" display="https://www.wyoleg.gov/Legislation/2026/SF0085" xr:uid="{6F6A1946-447D-B340-A7F0-74893BD1149F}"/>
    <hyperlink ref="A287" r:id="rId216" display="https://www.wyoleg.gov/Legislation/2026/SF0086" xr:uid="{E86CFDC2-71A5-0A45-9868-E4212BA47647}"/>
    <hyperlink ref="A288" r:id="rId217" display="https://www.wyoleg.gov/Legislation/2026/SF0087" xr:uid="{9434E095-B464-1E4C-BEFA-BE8FE16DE509}"/>
    <hyperlink ref="C1" r:id="rId218" xr:uid="{560730DF-0BA6-7546-AF64-A134959ED5F2}"/>
    <hyperlink ref="A289" r:id="rId219" display="https://www.wyoleg.gov/Legislation/2026/SF0088" xr:uid="{09CA855D-1B20-5B4B-BD96-1106EDB15AA8}"/>
    <hyperlink ref="A125" r:id="rId220" display="https://www.wyoleg.gov/Legislation/2026/HB0124" xr:uid="{ADE28FAA-7BEA-7949-860B-7F8D492E551E}"/>
    <hyperlink ref="A126" r:id="rId221" display="https://www.wyoleg.gov/Legislation/2026/HB0125" xr:uid="{BB1B1A1D-E2A2-CB42-B54C-62EF1507F530}"/>
    <hyperlink ref="A127" r:id="rId222" display="https://www.wyoleg.gov/Legislation/2026/HB0126" xr:uid="{E696A2E3-42D7-DD41-840C-FED196F38362}"/>
    <hyperlink ref="A128" r:id="rId223" display="https://www.wyoleg.gov/Legislation/2026/HB0127" xr:uid="{4C1EE0DC-E499-1944-AFA8-899EBFF6C38B}"/>
    <hyperlink ref="A290" r:id="rId224" display="https://www.wyoleg.gov/Legislation/2026/SF0089" xr:uid="{036E5F97-C3D7-1D46-A451-9B43DB0996A6}"/>
    <hyperlink ref="A291" r:id="rId225" display="https://www.wyoleg.gov/Legislation/2026/SF0090" xr:uid="{DDC02026-0B9F-E445-9B85-8B9137910AAE}"/>
    <hyperlink ref="A292" r:id="rId226" display="https://www.wyoleg.gov/Legislation/2026/SF0091" xr:uid="{8B256B90-1967-AC40-B462-797443264B2D}"/>
    <hyperlink ref="A293" r:id="rId227" display="https://www.wyoleg.gov/Legislation/2026/SF0092" xr:uid="{9758F6E1-272C-B349-975C-F324B02C246A}"/>
    <hyperlink ref="A294" r:id="rId228" display="https://www.wyoleg.gov/Legislation/2026/SF0093" xr:uid="{99931E28-8A11-4749-8D5C-717E84E5C2B8}"/>
    <hyperlink ref="A295" r:id="rId229" display="https://www.wyoleg.gov/Legislation/2026/SF0094" xr:uid="{8FA85354-33EA-4E43-B06E-9A3853F0E382}"/>
    <hyperlink ref="A296" r:id="rId230" display="https://www.wyoleg.gov/Legislation/2026/SF0095" xr:uid="{BA975E42-9D80-2F44-9A55-4A7A9A35D1E3}"/>
    <hyperlink ref="A129" r:id="rId231" display="https://www.wyoleg.gov/Legislation/2026/HB0128" xr:uid="{F3C324CD-2F33-3045-B5BF-EE6EA7F8298D}"/>
    <hyperlink ref="A130" r:id="rId232" display="https://www.wyoleg.gov/Legislation/2026/HB0129" xr:uid="{F48B5273-6758-2B4E-AA3A-7884E6FC117E}"/>
    <hyperlink ref="A131" r:id="rId233" display="https://www.wyoleg.gov/Legislation/2026/HB0130" xr:uid="{CE133C47-BDD5-504C-8D71-9699E0FC35CD}"/>
    <hyperlink ref="A132" r:id="rId234" display="https://www.wyoleg.gov/Legislation/2026/HB0131" xr:uid="{E63089D7-B9EF-524C-9D11-BC6753EE2EC7}"/>
    <hyperlink ref="A133" r:id="rId235" display="https://www.wyoleg.gov/Legislation/2026/HB0132" xr:uid="{62756372-8648-C645-AE25-331507706779}"/>
    <hyperlink ref="A134" r:id="rId236" display="https://www.wyoleg.gov/Legislation/2026/HB0133" xr:uid="{2BC89728-42E9-594D-A1D2-88F38CBA1334}"/>
    <hyperlink ref="A135" r:id="rId237" display="https://www.wyoleg.gov/Legislation/2026/HB0134" xr:uid="{100500C5-3937-C249-9CB3-4995945D7B2B}"/>
    <hyperlink ref="A136" r:id="rId238" display="https://www.wyoleg.gov/Legislation/2026/HB0135" xr:uid="{19038C2C-C2B5-7445-82F8-C4CA355A87D5}"/>
    <hyperlink ref="A137" r:id="rId239" display="https://www.wyoleg.gov/Legislation/2026/HB0136" xr:uid="{ABCAC841-797A-3840-A63F-7345F0D31D99}"/>
    <hyperlink ref="A138" r:id="rId240" display="https://www.wyoleg.gov/Legislation/2026/HB0137" xr:uid="{0CED1835-A466-B04B-A581-8AD5913D5812}"/>
    <hyperlink ref="A139" r:id="rId241" display="https://www.wyoleg.gov/Legislation/2026/HB0138" xr:uid="{D2CD8D2C-2357-E944-9267-4FD0F42D2652}"/>
    <hyperlink ref="A140" r:id="rId242" display="https://www.wyoleg.gov/Legislation/2026/HB0139" xr:uid="{A657A7C6-105D-504E-AADC-E78BDD833B3F}"/>
    <hyperlink ref="A141" r:id="rId243" display="https://www.wyoleg.gov/Legislation/2026/HB0140" xr:uid="{1912CF21-D5B7-7443-8EEE-60FFD75C53B7}"/>
    <hyperlink ref="A142" r:id="rId244" display="https://www.wyoleg.gov/Legislation/2026/HB0141" xr:uid="{E5DA21BC-3962-F145-99F9-EC223A377EC9}"/>
    <hyperlink ref="A143" r:id="rId245" display="https://www.wyoleg.gov/Legislation/2026/HB0142" xr:uid="{DAEAD8BA-B200-7142-9894-6E3ED97D58D7}"/>
    <hyperlink ref="A144" r:id="rId246" display="https://www.wyoleg.gov/Legislation/2026/HB0143" xr:uid="{D1EAF621-2460-3D4B-9FC0-5FB7B17DA58B}"/>
    <hyperlink ref="A145" r:id="rId247" display="https://www.wyoleg.gov/Legislation/2026/HB0144" xr:uid="{C9FBD618-5736-5A43-9732-1B20D1E4D655}"/>
    <hyperlink ref="A146" r:id="rId248" display="https://www.wyoleg.gov/Legislation/2026/HB0145" xr:uid="{CEA2E7CB-C377-1246-8CB6-90EBE54F3B33}"/>
    <hyperlink ref="A147" r:id="rId249" display="https://www.wyoleg.gov/Legislation/2026/HB0146" xr:uid="{11CF9759-5CD5-1F46-A21E-48C25CA9CA4B}"/>
    <hyperlink ref="A148" r:id="rId250" display="https://www.wyoleg.gov/Legislation/2026/HB0147" xr:uid="{C4A7901C-1CA4-6E4B-81F0-BD8A364A3692}"/>
    <hyperlink ref="A199" r:id="rId251" display="https://www.wyoleg.gov/Legislation/2026/HJ0006" xr:uid="{020E5835-F3C7-894A-A530-A53A98320B80}"/>
    <hyperlink ref="A297" r:id="rId252" display="https://www.wyoleg.gov/Legislation/2026/SF0096" xr:uid="{351B6092-0BF3-7C42-B488-F857515D66D6}"/>
    <hyperlink ref="A298" r:id="rId253" display="https://www.wyoleg.gov/Legislation/2026/SF0097" xr:uid="{AA874A2B-E7B8-044F-AE91-ABA616D0942B}"/>
    <hyperlink ref="A331" r:id="rId254" display="https://www.wyoleg.gov/Legislation/2026/SJ0004" xr:uid="{1E5EB2D9-4051-724E-AAC9-D87D82795570}"/>
    <hyperlink ref="A332" r:id="rId255" display="https://www.wyoleg.gov/Legislation/2026/SJ0005" xr:uid="{DB8BC642-DCA0-8F45-AEAB-C79F669166DC}"/>
    <hyperlink ref="A333" r:id="rId256" display="https://www.wyoleg.gov/Legislation/2026/SJ0006" xr:uid="{3F002CEE-AECF-054F-B932-BDEDAC7C449F}"/>
    <hyperlink ref="A299" r:id="rId257" display="https://www.wyoleg.gov/Legislation/2026/SF0098" xr:uid="{A86F3C2E-3D16-174B-91B6-88D4A903CDCE}"/>
    <hyperlink ref="A300" r:id="rId258" display="https://www.wyoleg.gov/Legislation/2026/SF0099" xr:uid="{908C35CA-6C29-A440-90B4-8173EB0A7155}"/>
    <hyperlink ref="A301" r:id="rId259" display="https://www.wyoleg.gov/Legislation/2026/SF0100" xr:uid="{1C6BDF74-180F-9F49-8615-19007F952C95}"/>
    <hyperlink ref="A302" r:id="rId260" display="https://www.wyoleg.gov/Legislation/2026/SF0101" xr:uid="{E1192974-C765-9C4B-B536-6EDBE9CADC7F}"/>
    <hyperlink ref="A149" r:id="rId261" display="https://www.wyoleg.gov/Legislation/2026/HB0148" xr:uid="{705B69F3-CE96-0A44-8A2B-FDFB9914CC88}"/>
    <hyperlink ref="A150" r:id="rId262" display="https://www.wyoleg.gov/Legislation/2026/HB0149" xr:uid="{7FD388A5-D3D0-DE4C-94AD-7D180DBB8446}"/>
    <hyperlink ref="A151" r:id="rId263" display="https://www.wyoleg.gov/Legislation/2026/HB0150" xr:uid="{3BD08C60-CDA5-D446-BCA1-D12A1694E390}"/>
    <hyperlink ref="A152" r:id="rId264" display="https://www.wyoleg.gov/Legislation/2026/HB0151" xr:uid="{DE096898-CE72-C347-A97A-C62B75B2F8A0}"/>
    <hyperlink ref="A153" r:id="rId265" display="https://www.wyoleg.gov/Legislation/2026/HB0152" xr:uid="{1D2CBA67-02A6-E64A-A383-E0B5ED70AB75}"/>
    <hyperlink ref="A154" r:id="rId266" display="https://www.wyoleg.gov/Legislation/2026/HB0153" xr:uid="{AF2F3C70-6E9F-D24E-8700-77B0C655A02A}"/>
    <hyperlink ref="A155" r:id="rId267" display="https://www.wyoleg.gov/Legislation/2026/HB0154" xr:uid="{3692A103-9E69-FB47-A0C1-5AF88A7B1219}"/>
    <hyperlink ref="A156" r:id="rId268" display="https://www.wyoleg.gov/Legislation/2026/HB0155" xr:uid="{9D391884-BECA-F94E-B7D0-98537108B8FA}"/>
    <hyperlink ref="A157" r:id="rId269" display="https://www.wyoleg.gov/Legislation/2026/HB0156" xr:uid="{78BC6983-DE53-A341-B121-291120519AEC}"/>
    <hyperlink ref="A158" r:id="rId270" display="https://www.wyoleg.gov/Legislation/2026/HB0157" xr:uid="{2C564D4C-32EB-9E43-8FFE-3B7F1653D9C0}"/>
    <hyperlink ref="A159" r:id="rId271" display="https://www.wyoleg.gov/Legislation/2026/HB0158" xr:uid="{1BED52C7-D587-DD4D-B984-8C40E65DACEC}"/>
    <hyperlink ref="A160" r:id="rId272" display="https://www.wyoleg.gov/Legislation/2026/HB0159" xr:uid="{F63FCD67-4D05-E148-BC79-55A1BDBF90B3}"/>
    <hyperlink ref="A161" r:id="rId273" display="https://www.wyoleg.gov/Legislation/2026/HB0160" xr:uid="{9DF2ABC9-CC74-EA46-A6A2-3E98F7E4CCBE}"/>
    <hyperlink ref="A162" r:id="rId274" display="https://www.wyoleg.gov/Legislation/2026/HB0161" xr:uid="{66530D71-F5E5-0945-9EBF-FAC17EC79F95}"/>
    <hyperlink ref="A163" r:id="rId275" display="https://www.wyoleg.gov/Legislation/2026/HB0162" xr:uid="{4ED88148-6DFC-C948-979A-7F0DAC69C70A}"/>
    <hyperlink ref="A200" r:id="rId276" display="https://www.wyoleg.gov/Legislation/2026/HJ0007" xr:uid="{EE0DA7F4-4FD2-DF4E-9D5A-7A850F354A29}"/>
    <hyperlink ref="A334" r:id="rId277" display="https://www.wyoleg.gov/Legislation/2026/SJ0007" xr:uid="{1B42DB85-E21F-0D44-AAF9-D66D6C4F22F7}"/>
    <hyperlink ref="A335" r:id="rId278" display="https://www.wyoleg.gov/Legislation/2026/SJ0008" xr:uid="{480D4DE8-ED81-A64A-AA19-66870DC43542}"/>
    <hyperlink ref="A303" r:id="rId279" display="https://www.wyoleg.gov/Legislation/2026/SF0102" xr:uid="{EA990B48-BA21-B749-AF2D-D3B66A3CFE3B}"/>
    <hyperlink ref="A304" r:id="rId280" display="https://www.wyoleg.gov/Legislation/2026/SF0103" xr:uid="{07B47CB7-13EF-A34C-A064-2293C149F161}"/>
    <hyperlink ref="A305" r:id="rId281" display="https://www.wyoleg.gov/Legislation/2026/SF0104" xr:uid="{06342778-B951-BE45-B241-202EABE94A2C}"/>
    <hyperlink ref="A306" r:id="rId282" display="https://www.wyoleg.gov/Legislation/2026/SF0105" xr:uid="{814141F1-B232-7D4C-A335-8692C2E3A754}"/>
    <hyperlink ref="A307" r:id="rId283" display="https://www.wyoleg.gov/Legislation/2026/SF0106" xr:uid="{13A46CDD-663E-F34A-9D84-845FA9F4481B}"/>
    <hyperlink ref="A308" r:id="rId284" display="https://www.wyoleg.gov/Legislation/2026/SF0107" xr:uid="{E72EF9DA-4607-744D-B394-7138D11FB0E0}"/>
    <hyperlink ref="A309" r:id="rId285" display="https://www.wyoleg.gov/Legislation/2026/SF0108" xr:uid="{7E9EAACA-EBB7-DC4E-8433-3A0CC3250014}"/>
    <hyperlink ref="A310" r:id="rId286" display="https://www.wyoleg.gov/Legislation/2026/SF0109" xr:uid="{CB7C0A80-9236-BA4D-926D-4B79A6FBDD91}"/>
    <hyperlink ref="A311" r:id="rId287" display="https://www.wyoleg.gov/Legislation/2026/SF0110" xr:uid="{1B7CD5BF-298C-EE44-B90F-5D09ACB19963}"/>
    <hyperlink ref="A312" r:id="rId288" display="https://www.wyoleg.gov/Legislation/2026/SF0111" xr:uid="{ADE5DFCD-E952-C749-88A5-9BE0EE0028EE}"/>
    <hyperlink ref="A313" r:id="rId289" display="https://www.wyoleg.gov/Legislation/2026/SF0112" xr:uid="{899D9822-80BA-8546-A764-68B0290F09B3}"/>
    <hyperlink ref="A314" r:id="rId290" display="https://www.wyoleg.gov/Legislation/2026/SF0113" xr:uid="{D8EA9836-A75C-0E43-B31E-9925CEFBBC2D}"/>
    <hyperlink ref="A315" r:id="rId291" display="https://www.wyoleg.gov/Legislation/2026/SF0114" xr:uid="{B2238EA8-F294-254C-AA7E-26C0F450A946}"/>
    <hyperlink ref="A316" r:id="rId292" display="https://www.wyoleg.gov/Legislation/2026/SF0115" xr:uid="{DC393E61-F75A-E045-B77F-7248E2AE49E6}"/>
    <hyperlink ref="A317" r:id="rId293" display="https://www.wyoleg.gov/Legislation/2026/SF0116" xr:uid="{3775FD7A-93C5-164D-9E7B-BFE21320A007}"/>
    <hyperlink ref="A164" r:id="rId294" display="https://www.wyoleg.gov/Legislation/2026/HB0163" xr:uid="{64EEC6BB-0C7B-2D49-A289-1D4AB8FCB1F9}"/>
    <hyperlink ref="A165" r:id="rId295" display="https://www.wyoleg.gov/Legislation/2026/HB0164" xr:uid="{04372683-E6F5-3D47-8EA1-4E9DF8E9860D}"/>
    <hyperlink ref="A166" r:id="rId296" display="https://www.wyoleg.gov/Legislation/2026/HB0165" xr:uid="{19730D5F-B579-784A-AA1B-67EF2111D472}"/>
    <hyperlink ref="A167" r:id="rId297" display="https://www.wyoleg.gov/Legislation/2026/HB0166" xr:uid="{BA8851E4-5B60-EB43-BDC4-36C3BD7D483C}"/>
    <hyperlink ref="A168" r:id="rId298" display="https://www.wyoleg.gov/Legislation/2026/HB0167" xr:uid="{99E108B2-8981-7240-8DC3-A739F8F21FAD}"/>
    <hyperlink ref="A169" r:id="rId299" display="https://www.wyoleg.gov/Legislation/2026/HB0168" xr:uid="{BCC0ED90-C1AE-6A47-88E2-D503377803F1}"/>
    <hyperlink ref="A170" r:id="rId300" display="https://www.wyoleg.gov/Legislation/2026/HB0169" xr:uid="{D84638DE-2B20-C246-ABFF-73ACB578FA99}"/>
    <hyperlink ref="A171" r:id="rId301" display="https://www.wyoleg.gov/Legislation/2026/HB0170" xr:uid="{386F6309-5C8D-D64E-9CF3-4EC35A76599A}"/>
    <hyperlink ref="A201" r:id="rId302" display="https://www.wyoleg.gov/Legislation/2026/HJ0008" xr:uid="{0474C074-9EF2-2E42-B668-A92A162F3342}"/>
    <hyperlink ref="A318" r:id="rId303" display="https://www.wyoleg.gov/Legislation/2026/SF0117" xr:uid="{38F1F648-2B99-064D-9CBE-8F33D86E04F0}"/>
    <hyperlink ref="A319" r:id="rId304" display="https://www.wyoleg.gov/Legislation/2026/SF0118" xr:uid="{5B762249-C9E3-724B-AEA3-0EA210AF00FA}"/>
    <hyperlink ref="A320" r:id="rId305" display="https://www.wyoleg.gov/Legislation/2026/SF0119" xr:uid="{9892E6F5-C229-514B-8258-7F432434BF3E}"/>
    <hyperlink ref="A321" r:id="rId306" display="https://www.wyoleg.gov/Legislation/2026/SF0120" xr:uid="{1F8F0891-AF73-F74F-869A-C573425359E8}"/>
    <hyperlink ref="A322" r:id="rId307" display="https://www.wyoleg.gov/Legislation/2026/SF0121" xr:uid="{A3025940-0D94-B74C-8D9C-8497CCF109B0}"/>
    <hyperlink ref="A323" r:id="rId308" display="https://www.wyoleg.gov/Legislation/2026/SF0122" xr:uid="{055FBF16-AF55-5E4F-B175-67A02B8F6E44}"/>
    <hyperlink ref="A172" r:id="rId309" display="https://www.wyoleg.gov/Legislation/2026/HB0171" xr:uid="{F3A68354-7CDF-C244-AB2C-E0632406B6AD}"/>
    <hyperlink ref="A173" r:id="rId310" display="https://www.wyoleg.gov/Legislation/2026/HB0172" xr:uid="{43D49EEA-D7AE-B84C-9B5B-620AFFB569F3}"/>
    <hyperlink ref="A174" r:id="rId311" display="https://www.wyoleg.gov/Legislation/2026/HB0173" xr:uid="{26BBC4D5-FE88-1047-9521-260EEF958835}"/>
    <hyperlink ref="A175" r:id="rId312" display="https://www.wyoleg.gov/Legislation/2026/HB0174" xr:uid="{1F5A0558-6021-2642-8D0B-0240C5A6187D}"/>
    <hyperlink ref="A176" r:id="rId313" display="https://www.wyoleg.gov/Legislation/2026/HB0175" xr:uid="{375751EB-F0B6-BA42-AB6F-20E8A31478A2}"/>
    <hyperlink ref="A177" r:id="rId314" display="https://www.wyoleg.gov/Legislation/2026/HB0176" xr:uid="{F4B1855C-D881-E646-8CBA-37209DC9862E}"/>
    <hyperlink ref="A178" r:id="rId315" display="https://www.wyoleg.gov/Legislation/2026/HB0177" xr:uid="{7E35D00B-CC2D-9D44-A32D-AFCAB583D2D9}"/>
    <hyperlink ref="A336" r:id="rId316" display="https://www.wyoleg.gov/Legislation/2026/SJ0009" xr:uid="{166E32C2-0647-4741-9B4A-2C67DBB6350C}"/>
    <hyperlink ref="A179" r:id="rId317" display="https://www.wyoleg.gov/Legislation/2026/HB0178" xr:uid="{CF83E207-4868-F94C-AE5F-7F8DFC55EF9B}"/>
    <hyperlink ref="A180" r:id="rId318" display="https://www.wyoleg.gov/Legislation/2026/HB0179" xr:uid="{9D870F3B-7648-CE43-ABE0-85DDF4AF6F54}"/>
    <hyperlink ref="A181" r:id="rId319" display="https://www.wyoleg.gov/Legislation/2026/HB0180" xr:uid="{663A17E2-6515-DF45-9AD4-033CFCB252FE}"/>
    <hyperlink ref="A182" r:id="rId320" display="https://www.wyoleg.gov/Legislation/2026/HB0181" xr:uid="{D9EC4F8A-19AC-334F-B99E-43FDB4E2420C}"/>
    <hyperlink ref="A183" r:id="rId321" display="https://www.wyoleg.gov/Legislation/2026/HB0182" xr:uid="{097B088E-05CF-334D-9058-C720BD0880CE}"/>
    <hyperlink ref="A184" r:id="rId322" display="https://www.wyoleg.gov/Legislation/2026/HB0183" xr:uid="{55226F68-0550-F447-B40C-041EB72F8775}"/>
    <hyperlink ref="A185" r:id="rId323" display="https://www.wyoleg.gov/Legislation/2026/HB0184" xr:uid="{36253FA6-065C-2843-8BE1-75C566232DF8}"/>
    <hyperlink ref="A186" r:id="rId324" display="https://www.wyoleg.gov/Legislation/2026/HB0185" xr:uid="{E476F7E0-B816-E942-801D-1290A762CDD1}"/>
    <hyperlink ref="A187" r:id="rId325" display="https://www.wyoleg.gov/Legislation/2026/HB0186" xr:uid="{330A4B5A-40A5-5840-94D7-1999EDBFC2D6}"/>
    <hyperlink ref="A188" r:id="rId326" display="https://www.wyoleg.gov/Legislation/2026/HB0187" xr:uid="{F05C8FE9-7FFE-FA4C-AD4C-DF23C8738910}"/>
    <hyperlink ref="A189" r:id="rId327" display="https://www.wyoleg.gov/Legislation/2026/HB0188" xr:uid="{2C4B116B-040A-7C42-9C3A-6F1131D1EB2B}"/>
    <hyperlink ref="A190" r:id="rId328" display="https://www.wyoleg.gov/Legislation/2026/HB0189" xr:uid="{F45170E0-0F04-6C4C-90AD-B1115C8EADD7}"/>
    <hyperlink ref="A191" r:id="rId329" display="https://www.wyoleg.gov/Legislation/2026/HB0190" xr:uid="{F983155A-83FB-7C40-896B-A36CF6B6A1F8}"/>
    <hyperlink ref="A192" r:id="rId330" display="https://www.wyoleg.gov/Legislation/2026/HB0191" xr:uid="{D1D16531-93B3-3B43-A0C5-F77711B5363E}"/>
    <hyperlink ref="A193" r:id="rId331" display="https://www.wyoleg.gov/Legislation/2026/HB0192" xr:uid="{E4B6BC47-8D56-824A-8AA0-E03B0C1DC277}"/>
    <hyperlink ref="A324" r:id="rId332" display="https://wyoleg.gov/Legislation/2026/SF0123" xr:uid="{811A5AE9-C5AF-684C-8AAC-50AA89045A94}"/>
    <hyperlink ref="A325" r:id="rId333" display="https://wyoleg.gov/Legislation/2026/SF0124" xr:uid="{6FFDAD72-9EC6-0C4A-8EA8-D92BF58BB9AB}"/>
    <hyperlink ref="A326" r:id="rId334" display="https://wyoleg.gov/Legislation/2026/SF0125" xr:uid="{D36955AC-8634-3C49-AAC8-59946CAEF05C}"/>
    <hyperlink ref="A327" r:id="rId335" display="https://wyoleg.gov/Legislation/2026/SF0126" xr:uid="{7FC2F24D-960A-7349-A49B-939FE7A62062}"/>
  </hyperlinks>
  <pageMargins left="0.5" right="0.5" top="0.75" bottom="0.75" header="0.27777800000000002" footer="0.27777800000000002"/>
  <pageSetup scale="21" orientation="portrait"/>
  <headerFooter>
    <oddFooter>&amp;C&amp;"Helvetica,Regular"&amp;12&amp;K000000&amp;P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E65AD9-7306-6A4B-88A2-1B902116D981}">
          <x14:formula1>
            <xm:f>Category!$A$2:$A$44</xm:f>
          </x14:formula1>
          <xm:sqref>K2:K336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S20"/>
  <sheetViews>
    <sheetView zoomScale="108" workbookViewId="0">
      <selection activeCell="N6" sqref="N6"/>
    </sheetView>
  </sheetViews>
  <sheetFormatPr baseColWidth="10" defaultRowHeight="16" x14ac:dyDescent="0.2"/>
  <cols>
    <col min="2" max="2" width="23.1640625" customWidth="1"/>
    <col min="3" max="3" width="13.5" customWidth="1"/>
    <col min="4" max="4" width="8.33203125" customWidth="1"/>
    <col min="5" max="5" width="10.1640625" customWidth="1"/>
    <col min="6" max="6" width="11.1640625" customWidth="1"/>
    <col min="7" max="7" width="11.6640625" customWidth="1"/>
    <col min="8" max="8" width="9.83203125" customWidth="1"/>
    <col min="9" max="9" width="12.33203125" customWidth="1"/>
    <col min="10" max="10" width="11" customWidth="1"/>
    <col min="11" max="11" width="9.5" customWidth="1"/>
    <col min="12" max="12" width="12" bestFit="1" customWidth="1"/>
    <col min="14" max="15" width="13.33203125" customWidth="1"/>
    <col min="16" max="16" width="10.33203125" customWidth="1"/>
  </cols>
  <sheetData>
    <row r="2" spans="1:19" x14ac:dyDescent="0.2">
      <c r="A2" t="s">
        <v>101</v>
      </c>
    </row>
    <row r="3" spans="1:19" x14ac:dyDescent="0.2">
      <c r="C3" t="s">
        <v>64</v>
      </c>
      <c r="D3" t="s">
        <v>95</v>
      </c>
      <c r="E3" t="s">
        <v>96</v>
      </c>
      <c r="F3" t="s">
        <v>97</v>
      </c>
      <c r="G3" t="s">
        <v>98</v>
      </c>
      <c r="H3" t="s">
        <v>99</v>
      </c>
      <c r="I3" t="s">
        <v>100</v>
      </c>
      <c r="J3" t="s">
        <v>94</v>
      </c>
      <c r="K3" t="s">
        <v>109</v>
      </c>
      <c r="L3" t="s">
        <v>105</v>
      </c>
      <c r="M3" t="s">
        <v>193</v>
      </c>
      <c r="N3" t="s">
        <v>374</v>
      </c>
      <c r="O3" t="s">
        <v>436</v>
      </c>
    </row>
    <row r="4" spans="1:19" x14ac:dyDescent="0.2">
      <c r="B4" t="s">
        <v>86</v>
      </c>
      <c r="C4">
        <v>200</v>
      </c>
      <c r="D4">
        <v>109</v>
      </c>
      <c r="F4">
        <v>41</v>
      </c>
      <c r="G4">
        <v>31</v>
      </c>
      <c r="H4">
        <v>2</v>
      </c>
      <c r="I4">
        <v>3</v>
      </c>
      <c r="J4">
        <v>13</v>
      </c>
      <c r="N4">
        <v>41</v>
      </c>
      <c r="O4" s="6"/>
      <c r="P4" s="6"/>
      <c r="Q4" s="6"/>
      <c r="R4" s="6"/>
    </row>
    <row r="5" spans="1:19" x14ac:dyDescent="0.2">
      <c r="B5" t="s">
        <v>85</v>
      </c>
      <c r="C5">
        <v>135</v>
      </c>
      <c r="D5">
        <v>34</v>
      </c>
      <c r="F5">
        <v>68</v>
      </c>
      <c r="G5">
        <v>15</v>
      </c>
      <c r="H5">
        <v>6</v>
      </c>
      <c r="I5">
        <v>1</v>
      </c>
      <c r="J5">
        <v>8</v>
      </c>
      <c r="N5">
        <v>98</v>
      </c>
      <c r="O5" s="6"/>
      <c r="P5" s="6"/>
      <c r="Q5" s="6"/>
      <c r="R5" s="6"/>
    </row>
    <row r="6" spans="1:19" x14ac:dyDescent="0.2">
      <c r="B6" t="s">
        <v>88</v>
      </c>
      <c r="E6">
        <v>8</v>
      </c>
      <c r="P6" s="6"/>
      <c r="Q6" s="6"/>
      <c r="R6" s="6"/>
    </row>
    <row r="7" spans="1:19" x14ac:dyDescent="0.2">
      <c r="B7" t="s">
        <v>87</v>
      </c>
      <c r="E7">
        <v>12</v>
      </c>
      <c r="F7">
        <v>1</v>
      </c>
      <c r="P7" s="6"/>
      <c r="Q7" s="6"/>
      <c r="R7" s="6"/>
    </row>
    <row r="8" spans="1:19" x14ac:dyDescent="0.2">
      <c r="P8" s="6"/>
      <c r="Q8" s="6"/>
      <c r="R8" s="6"/>
    </row>
    <row r="10" spans="1:19" x14ac:dyDescent="0.2">
      <c r="F10" s="9"/>
      <c r="G10" s="9"/>
      <c r="H10" s="9"/>
      <c r="N10" s="8"/>
      <c r="O10" s="8"/>
      <c r="P10" s="31"/>
    </row>
    <row r="11" spans="1:19" x14ac:dyDescent="0.2">
      <c r="D11" s="6"/>
      <c r="F11" s="9"/>
      <c r="G11" s="9"/>
      <c r="H11" s="9"/>
      <c r="N11" s="8"/>
      <c r="O11" s="8"/>
      <c r="P11" s="31"/>
    </row>
    <row r="12" spans="1:19" x14ac:dyDescent="0.2">
      <c r="E12" s="9"/>
      <c r="F12" s="10"/>
      <c r="G12" s="10"/>
      <c r="H12" s="9"/>
    </row>
    <row r="13" spans="1:19" x14ac:dyDescent="0.2">
      <c r="E13" s="9"/>
      <c r="F13" s="9"/>
      <c r="G13" s="9"/>
      <c r="H13" s="9"/>
    </row>
    <row r="14" spans="1:19" x14ac:dyDescent="0.2">
      <c r="A14" t="s">
        <v>24</v>
      </c>
    </row>
    <row r="15" spans="1:19" x14ac:dyDescent="0.2">
      <c r="C15" t="s">
        <v>64</v>
      </c>
      <c r="D15" t="s">
        <v>65</v>
      </c>
      <c r="E15" t="s">
        <v>104</v>
      </c>
      <c r="F15" t="s">
        <v>89</v>
      </c>
      <c r="G15" t="s">
        <v>90</v>
      </c>
      <c r="H15" t="s">
        <v>209</v>
      </c>
      <c r="I15" t="s">
        <v>133</v>
      </c>
      <c r="J15" t="s">
        <v>91</v>
      </c>
      <c r="K15" t="s">
        <v>192</v>
      </c>
      <c r="L15" t="s">
        <v>92</v>
      </c>
      <c r="M15" t="s">
        <v>93</v>
      </c>
      <c r="N15" t="s">
        <v>464</v>
      </c>
      <c r="O15" t="s">
        <v>210</v>
      </c>
      <c r="P15" t="s">
        <v>377</v>
      </c>
      <c r="Q15" t="s">
        <v>206</v>
      </c>
    </row>
    <row r="16" spans="1:19" x14ac:dyDescent="0.2">
      <c r="B16" t="s">
        <v>86</v>
      </c>
      <c r="R16" s="8">
        <v>0.6</v>
      </c>
      <c r="S16" t="s">
        <v>317</v>
      </c>
    </row>
    <row r="17" spans="2:18" x14ac:dyDescent="0.2">
      <c r="B17" t="s">
        <v>85</v>
      </c>
      <c r="R17" s="8"/>
    </row>
    <row r="18" spans="2:18" x14ac:dyDescent="0.2">
      <c r="B18" t="s">
        <v>87</v>
      </c>
    </row>
    <row r="19" spans="2:18" x14ac:dyDescent="0.2">
      <c r="B19" t="s">
        <v>88</v>
      </c>
    </row>
    <row r="20" spans="2:18" x14ac:dyDescent="0.2">
      <c r="G20" s="9"/>
      <c r="H20" s="9"/>
    </row>
  </sheetData>
  <hyperlinks>
    <hyperlink ref="H10" r:id="rId1" display="https://www.civics307.com/file-share" xr:uid="{A6FA1EFD-B4FF-8947-9494-7B6F38DFB32B}"/>
  </hyperlinks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6"/>
  <sheetViews>
    <sheetView topLeftCell="G1" zoomScale="108" zoomScaleNormal="131" workbookViewId="0">
      <selection activeCell="P9" sqref="P9"/>
    </sheetView>
  </sheetViews>
  <sheetFormatPr baseColWidth="10" defaultRowHeight="16" x14ac:dyDescent="0.2"/>
  <cols>
    <col min="1" max="1" width="8.83203125" style="3" customWidth="1"/>
    <col min="2" max="2" width="25.33203125" style="3" bestFit="1" customWidth="1"/>
    <col min="3" max="3" width="8.1640625" bestFit="1" customWidth="1"/>
    <col min="4" max="4" width="8.1640625" customWidth="1"/>
    <col min="5" max="5" width="5.1640625" customWidth="1"/>
    <col min="6" max="6" width="24.83203125" bestFit="1" customWidth="1"/>
    <col min="7" max="7" width="15.5" bestFit="1" customWidth="1"/>
    <col min="8" max="8" width="6.83203125" bestFit="1" customWidth="1"/>
    <col min="9" max="9" width="10.83203125" bestFit="1" customWidth="1"/>
    <col min="10" max="10" width="6.6640625" customWidth="1"/>
    <col min="11" max="11" width="8.83203125" style="3" customWidth="1"/>
    <col min="12" max="12" width="27.33203125" style="3" customWidth="1"/>
    <col min="13" max="13" width="10.83203125" customWidth="1"/>
    <col min="14" max="14" width="6.1640625" customWidth="1"/>
    <col min="15" max="15" width="24.83203125" bestFit="1" customWidth="1"/>
    <col min="16" max="16" width="15.5" bestFit="1" customWidth="1"/>
    <col min="17" max="17" width="4.33203125" bestFit="1" customWidth="1"/>
    <col min="18" max="18" width="6.83203125" bestFit="1" customWidth="1"/>
    <col min="19" max="19" width="10.83203125" bestFit="1" customWidth="1"/>
    <col min="20" max="20" width="10.83203125" customWidth="1"/>
    <col min="21" max="21" width="10.83203125" bestFit="1" customWidth="1"/>
    <col min="22" max="23" width="8.1640625" customWidth="1"/>
    <col min="24" max="25" width="6.6640625" customWidth="1"/>
    <col min="26" max="26" width="4.1640625" bestFit="1" customWidth="1"/>
    <col min="27" max="27" width="6.83203125" bestFit="1" customWidth="1"/>
    <col min="28" max="28" width="10.83203125" bestFit="1" customWidth="1"/>
    <col min="29" max="29" width="6.83203125" bestFit="1" customWidth="1"/>
    <col min="30" max="30" width="15.5" bestFit="1" customWidth="1"/>
    <col min="31" max="31" width="14" bestFit="1" customWidth="1"/>
    <col min="32" max="32" width="6.83203125" bestFit="1" customWidth="1"/>
    <col min="33" max="33" width="16.6640625" bestFit="1" customWidth="1"/>
    <col min="34" max="34" width="20.5" bestFit="1" customWidth="1"/>
    <col min="35" max="35" width="6.83203125" bestFit="1" customWidth="1"/>
    <col min="36" max="36" width="23.1640625" bestFit="1" customWidth="1"/>
    <col min="37" max="37" width="20.6640625" bestFit="1" customWidth="1"/>
    <col min="38" max="38" width="12" customWidth="1"/>
    <col min="39" max="39" width="13.83203125" bestFit="1" customWidth="1"/>
    <col min="40" max="40" width="12.1640625" bestFit="1" customWidth="1"/>
    <col min="41" max="41" width="6.83203125" bestFit="1" customWidth="1"/>
    <col min="42" max="42" width="14.6640625" bestFit="1" customWidth="1"/>
    <col min="43" max="43" width="27" bestFit="1" customWidth="1"/>
    <col min="44" max="44" width="6.83203125" bestFit="1" customWidth="1"/>
    <col min="45" max="45" width="29.6640625" bestFit="1" customWidth="1"/>
    <col min="46" max="46" width="10.5" bestFit="1" customWidth="1"/>
    <col min="47" max="47" width="6.83203125" bestFit="1" customWidth="1"/>
    <col min="48" max="48" width="13" bestFit="1" customWidth="1"/>
    <col min="49" max="49" width="15.6640625" bestFit="1" customWidth="1"/>
    <col min="50" max="50" width="6.83203125" bestFit="1" customWidth="1"/>
    <col min="51" max="51" width="18.33203125" bestFit="1" customWidth="1"/>
    <col min="52" max="52" width="15.5" bestFit="1" customWidth="1"/>
    <col min="53" max="53" width="6.83203125" bestFit="1" customWidth="1"/>
    <col min="54" max="54" width="18.1640625" bestFit="1" customWidth="1"/>
    <col min="55" max="55" width="15.6640625" bestFit="1" customWidth="1"/>
    <col min="56" max="56" width="6.83203125" bestFit="1" customWidth="1"/>
    <col min="57" max="57" width="18.33203125" bestFit="1" customWidth="1"/>
    <col min="58" max="58" width="13.5" bestFit="1" customWidth="1"/>
    <col min="59" max="59" width="6.83203125" bestFit="1" customWidth="1"/>
    <col min="60" max="60" width="16" bestFit="1" customWidth="1"/>
    <col min="61" max="61" width="15.33203125" bestFit="1" customWidth="1"/>
    <col min="62" max="62" width="6.83203125" bestFit="1" customWidth="1"/>
    <col min="63" max="63" width="18" bestFit="1" customWidth="1"/>
    <col min="64" max="64" width="9.83203125" bestFit="1" customWidth="1"/>
    <col min="65" max="65" width="6.83203125" bestFit="1" customWidth="1"/>
    <col min="66" max="66" width="12.33203125" bestFit="1" customWidth="1"/>
    <col min="67" max="67" width="10.6640625" bestFit="1" customWidth="1"/>
    <col min="68" max="68" width="6.83203125" bestFit="1" customWidth="1"/>
    <col min="69" max="69" width="13.1640625" bestFit="1" customWidth="1"/>
    <col min="70" max="70" width="12.33203125" bestFit="1" customWidth="1"/>
    <col min="71" max="71" width="6.83203125" bestFit="1" customWidth="1"/>
    <col min="72" max="72" width="14.83203125" bestFit="1" customWidth="1"/>
    <col min="73" max="73" width="19.83203125" bestFit="1" customWidth="1"/>
    <col min="74" max="74" width="22.5" bestFit="1" customWidth="1"/>
    <col min="75" max="75" width="7.83203125" bestFit="1" customWidth="1"/>
    <col min="76" max="76" width="6.83203125" bestFit="1" customWidth="1"/>
    <col min="77" max="77" width="10.33203125" bestFit="1" customWidth="1"/>
    <col min="78" max="78" width="9.6640625" bestFit="1" customWidth="1"/>
    <col min="79" max="79" width="6.83203125" bestFit="1" customWidth="1"/>
    <col min="80" max="80" width="12.1640625" bestFit="1" customWidth="1"/>
    <col min="81" max="81" width="10.33203125" bestFit="1" customWidth="1"/>
    <col min="82" max="82" width="6.83203125" bestFit="1" customWidth="1"/>
    <col min="83" max="83" width="12.83203125" bestFit="1" customWidth="1"/>
    <col min="84" max="84" width="9.83203125" bestFit="1" customWidth="1"/>
    <col min="85" max="85" width="6.83203125" bestFit="1" customWidth="1"/>
    <col min="86" max="86" width="12.33203125" bestFit="1" customWidth="1"/>
    <col min="87" max="87" width="12.83203125" bestFit="1" customWidth="1"/>
    <col min="88" max="88" width="6.83203125" bestFit="1" customWidth="1"/>
    <col min="89" max="89" width="15.33203125" bestFit="1" customWidth="1"/>
    <col min="90" max="90" width="11.1640625" bestFit="1" customWidth="1"/>
    <col min="91" max="91" width="6.83203125" bestFit="1" customWidth="1"/>
    <col min="92" max="92" width="13.6640625" bestFit="1" customWidth="1"/>
    <col min="93" max="93" width="16.33203125" bestFit="1" customWidth="1"/>
    <col min="94" max="94" width="6.83203125" bestFit="1" customWidth="1"/>
    <col min="95" max="95" width="19" bestFit="1" customWidth="1"/>
    <col min="96" max="96" width="12.33203125" bestFit="1" customWidth="1"/>
    <col min="97" max="97" width="6.83203125" bestFit="1" customWidth="1"/>
    <col min="98" max="98" width="14.83203125" bestFit="1" customWidth="1"/>
    <col min="99" max="99" width="13.6640625" bestFit="1" customWidth="1"/>
    <col min="100" max="100" width="6.83203125" bestFit="1" customWidth="1"/>
    <col min="101" max="101" width="16.33203125" bestFit="1" customWidth="1"/>
    <col min="102" max="102" width="13.83203125" bestFit="1" customWidth="1"/>
    <col min="103" max="103" width="6.83203125" bestFit="1" customWidth="1"/>
    <col min="104" max="104" width="16.5" bestFit="1" customWidth="1"/>
    <col min="105" max="105" width="8.5" bestFit="1" customWidth="1"/>
    <col min="106" max="106" width="6.83203125" bestFit="1" customWidth="1"/>
    <col min="107" max="107" width="11" bestFit="1" customWidth="1"/>
    <col min="108" max="108" width="14.33203125" bestFit="1" customWidth="1"/>
    <col min="109" max="109" width="6.83203125" bestFit="1" customWidth="1"/>
    <col min="110" max="110" width="17" bestFit="1" customWidth="1"/>
    <col min="111" max="111" width="9.1640625" bestFit="1" customWidth="1"/>
    <col min="112" max="112" width="6.83203125" bestFit="1" customWidth="1"/>
    <col min="113" max="113" width="11.6640625" bestFit="1" customWidth="1"/>
    <col min="114" max="114" width="13.33203125" bestFit="1" customWidth="1"/>
    <col min="115" max="115" width="15.83203125" bestFit="1" customWidth="1"/>
    <col min="116" max="116" width="22.6640625" bestFit="1" customWidth="1"/>
    <col min="117" max="117" width="25.33203125" bestFit="1" customWidth="1"/>
    <col min="118" max="118" width="15.33203125" bestFit="1" customWidth="1"/>
    <col min="119" max="119" width="18" bestFit="1" customWidth="1"/>
    <col min="120" max="120" width="10" bestFit="1" customWidth="1"/>
    <col min="121" max="121" width="12.5" bestFit="1" customWidth="1"/>
    <col min="122" max="122" width="18.5" bestFit="1" customWidth="1"/>
    <col min="123" max="123" width="21" bestFit="1" customWidth="1"/>
    <col min="124" max="124" width="8" bestFit="1" customWidth="1"/>
    <col min="125" max="125" width="10.5" bestFit="1" customWidth="1"/>
  </cols>
  <sheetData>
    <row r="1" spans="1:40" ht="48" x14ac:dyDescent="0.2">
      <c r="A1" s="2" t="s">
        <v>134</v>
      </c>
      <c r="B1" s="2" t="s">
        <v>25</v>
      </c>
      <c r="C1" s="2" t="s">
        <v>79</v>
      </c>
      <c r="D1" s="42" t="s">
        <v>205</v>
      </c>
      <c r="F1" s="4" t="s">
        <v>129</v>
      </c>
      <c r="G1" s="4" t="s">
        <v>82</v>
      </c>
      <c r="K1" s="2" t="s">
        <v>134</v>
      </c>
      <c r="L1" s="2" t="s">
        <v>25</v>
      </c>
      <c r="M1" s="42" t="s">
        <v>205</v>
      </c>
      <c r="O1" s="4" t="s">
        <v>190</v>
      </c>
      <c r="P1" s="4" t="s">
        <v>82</v>
      </c>
      <c r="AB1" t="s">
        <v>459</v>
      </c>
      <c r="AK1" s="48" t="s">
        <v>25</v>
      </c>
      <c r="AL1" s="49" t="s">
        <v>375</v>
      </c>
      <c r="AM1" s="49" t="s">
        <v>316</v>
      </c>
      <c r="AN1" s="49" t="s">
        <v>64</v>
      </c>
    </row>
    <row r="2" spans="1:40" ht="17" x14ac:dyDescent="0.2">
      <c r="A2" s="40" t="s">
        <v>186</v>
      </c>
      <c r="B2" s="18" t="s">
        <v>69</v>
      </c>
      <c r="C2" s="45" t="s">
        <v>66</v>
      </c>
      <c r="D2" s="27" t="str">
        <f>IF(ISBLANK(Status!E2),"",IF(Status!E2="Pass","Pass","Fail"))</f>
        <v/>
      </c>
      <c r="F2" s="4" t="s">
        <v>80</v>
      </c>
      <c r="G2" t="s">
        <v>66</v>
      </c>
      <c r="H2" t="s">
        <v>67</v>
      </c>
      <c r="I2" t="s">
        <v>81</v>
      </c>
      <c r="K2" s="40" t="s">
        <v>186</v>
      </c>
      <c r="L2" s="18" t="s">
        <v>69</v>
      </c>
      <c r="M2" t="str">
        <f>IF(ISBLANK(Status!E2),"",IF(Status!E2="Pass","Pass","Fail"))</f>
        <v/>
      </c>
      <c r="O2" s="4" t="s">
        <v>80</v>
      </c>
      <c r="Q2" t="s">
        <v>316</v>
      </c>
      <c r="R2" t="s">
        <v>543</v>
      </c>
      <c r="S2" t="s">
        <v>81</v>
      </c>
      <c r="V2" t="s">
        <v>94</v>
      </c>
      <c r="W2" t="s">
        <v>316</v>
      </c>
      <c r="X2" t="s">
        <v>375</v>
      </c>
      <c r="AK2" t="s">
        <v>61</v>
      </c>
      <c r="AL2">
        <v>38</v>
      </c>
      <c r="AM2">
        <v>34</v>
      </c>
      <c r="AN2">
        <v>72</v>
      </c>
    </row>
    <row r="3" spans="1:40" ht="17" x14ac:dyDescent="0.2">
      <c r="A3" s="40" t="s">
        <v>188</v>
      </c>
      <c r="B3" s="18" t="s">
        <v>48</v>
      </c>
      <c r="C3" s="45" t="s">
        <v>66</v>
      </c>
      <c r="D3" s="27" t="str">
        <f>IF(ISBLANK(Status!E3),"",IF(Status!E3="Pass","Pass","Fail"))</f>
        <v/>
      </c>
      <c r="F3" s="5" t="s">
        <v>61</v>
      </c>
      <c r="G3">
        <v>36</v>
      </c>
      <c r="H3">
        <v>4</v>
      </c>
      <c r="I3">
        <v>40</v>
      </c>
      <c r="K3" s="40" t="s">
        <v>188</v>
      </c>
      <c r="L3" s="18" t="s">
        <v>48</v>
      </c>
      <c r="M3" t="str">
        <f>IF(ISBLANK(Status!E3),"",IF(Status!E3="Pass","Pass","Fail"))</f>
        <v/>
      </c>
      <c r="O3" s="5" t="s">
        <v>49</v>
      </c>
      <c r="P3">
        <v>2</v>
      </c>
      <c r="Q3">
        <v>2</v>
      </c>
      <c r="S3">
        <v>4</v>
      </c>
      <c r="V3" s="6" t="e">
        <f>Q3/R3</f>
        <v>#DIV/0!</v>
      </c>
      <c r="W3" s="6" t="e">
        <f>P3/R3</f>
        <v>#DIV/0!</v>
      </c>
      <c r="X3" s="6"/>
      <c r="AK3" t="s">
        <v>45</v>
      </c>
      <c r="AL3">
        <v>20</v>
      </c>
      <c r="AM3">
        <v>26</v>
      </c>
      <c r="AN3">
        <v>46</v>
      </c>
    </row>
    <row r="4" spans="1:40" ht="17" x14ac:dyDescent="0.2">
      <c r="A4" s="40" t="s">
        <v>4</v>
      </c>
      <c r="B4" s="18" t="s">
        <v>61</v>
      </c>
      <c r="C4" s="45" t="s">
        <v>66</v>
      </c>
      <c r="D4" s="27" t="str">
        <f>IF(ISBLANK(Status!E4),"",IF(Status!E4="Pass","Pass","Fail"))</f>
        <v/>
      </c>
      <c r="F4" s="5" t="s">
        <v>45</v>
      </c>
      <c r="G4">
        <v>18</v>
      </c>
      <c r="H4">
        <v>11</v>
      </c>
      <c r="I4">
        <v>29</v>
      </c>
      <c r="K4" s="40" t="s">
        <v>4</v>
      </c>
      <c r="L4" s="18" t="s">
        <v>61</v>
      </c>
      <c r="M4" t="str">
        <f>IF(ISBLANK(Status!E4),"",IF(Status!E4="Pass","Pass","Fail"))</f>
        <v/>
      </c>
      <c r="O4" s="5" t="s">
        <v>62</v>
      </c>
      <c r="Q4">
        <v>1</v>
      </c>
      <c r="S4">
        <v>1</v>
      </c>
      <c r="V4" s="6" t="e">
        <f t="shared" ref="V4:V41" si="0">Q4/R4</f>
        <v>#DIV/0!</v>
      </c>
      <c r="W4" s="6" t="e">
        <f t="shared" ref="W4:W41" si="1">P4/R4</f>
        <v>#DIV/0!</v>
      </c>
      <c r="X4" s="6"/>
      <c r="AK4" t="s">
        <v>48</v>
      </c>
      <c r="AL4">
        <v>13</v>
      </c>
      <c r="AM4">
        <v>24</v>
      </c>
      <c r="AN4">
        <v>37</v>
      </c>
    </row>
    <row r="5" spans="1:40" ht="17" x14ac:dyDescent="0.2">
      <c r="A5" s="40" t="s">
        <v>5</v>
      </c>
      <c r="B5" s="18" t="s">
        <v>61</v>
      </c>
      <c r="C5" s="45" t="s">
        <v>66</v>
      </c>
      <c r="D5" s="27" t="str">
        <f>IF(ISBLANK(Status!E5),"",IF(Status!E5="Pass","Pass","Fail"))</f>
        <v/>
      </c>
      <c r="F5" s="5" t="s">
        <v>48</v>
      </c>
      <c r="G5">
        <v>10</v>
      </c>
      <c r="H5">
        <v>11</v>
      </c>
      <c r="I5">
        <v>21</v>
      </c>
      <c r="K5" s="40" t="s">
        <v>5</v>
      </c>
      <c r="L5" s="18" t="s">
        <v>61</v>
      </c>
      <c r="M5" t="str">
        <f>IF(ISBLANK(Status!E5),"",IF(Status!E5="Pass","Pass","Fail"))</f>
        <v/>
      </c>
      <c r="O5" s="5" t="s">
        <v>69</v>
      </c>
      <c r="P5">
        <v>2</v>
      </c>
      <c r="Q5">
        <v>1</v>
      </c>
      <c r="S5">
        <v>3</v>
      </c>
      <c r="V5" s="6" t="e">
        <f t="shared" si="0"/>
        <v>#DIV/0!</v>
      </c>
      <c r="W5" s="6" t="e">
        <f t="shared" si="1"/>
        <v>#DIV/0!</v>
      </c>
      <c r="X5" s="6"/>
      <c r="AK5" t="s">
        <v>60</v>
      </c>
      <c r="AL5">
        <v>23</v>
      </c>
      <c r="AM5">
        <v>12</v>
      </c>
      <c r="AN5">
        <v>35</v>
      </c>
    </row>
    <row r="6" spans="1:40" ht="17" x14ac:dyDescent="0.2">
      <c r="A6" s="40" t="s">
        <v>6</v>
      </c>
      <c r="B6" s="18" t="s">
        <v>40</v>
      </c>
      <c r="C6" s="45" t="s">
        <v>66</v>
      </c>
      <c r="D6" s="27" t="str">
        <f>IF(ISBLANK(Status!E6),"",IF(Status!E6="Pass","Pass","Fail"))</f>
        <v/>
      </c>
      <c r="F6" s="5" t="s">
        <v>44</v>
      </c>
      <c r="G6">
        <v>11</v>
      </c>
      <c r="H6">
        <v>10</v>
      </c>
      <c r="I6">
        <v>21</v>
      </c>
      <c r="K6" s="40" t="s">
        <v>6</v>
      </c>
      <c r="L6" s="18" t="s">
        <v>40</v>
      </c>
      <c r="M6" t="str">
        <f>IF(ISBLANK(Status!E6),"",IF(Status!E6="Pass","Pass","Fail"))</f>
        <v/>
      </c>
      <c r="O6" s="5" t="s">
        <v>383</v>
      </c>
      <c r="P6">
        <v>7</v>
      </c>
      <c r="Q6">
        <v>3</v>
      </c>
      <c r="R6">
        <v>3</v>
      </c>
      <c r="S6">
        <v>13</v>
      </c>
      <c r="V6" s="6">
        <f t="shared" si="0"/>
        <v>1</v>
      </c>
      <c r="W6" s="6">
        <f t="shared" si="1"/>
        <v>2.3333333333333335</v>
      </c>
      <c r="X6" s="6"/>
      <c r="AK6" t="s">
        <v>41</v>
      </c>
      <c r="AL6">
        <v>11</v>
      </c>
      <c r="AM6">
        <v>11</v>
      </c>
      <c r="AN6">
        <v>22</v>
      </c>
    </row>
    <row r="7" spans="1:40" ht="17" x14ac:dyDescent="0.2">
      <c r="A7" s="40" t="s">
        <v>7</v>
      </c>
      <c r="B7" s="18" t="s">
        <v>43</v>
      </c>
      <c r="C7" s="45" t="s">
        <v>66</v>
      </c>
      <c r="D7" s="27" t="str">
        <f>IF(ISBLANK(Status!E7),"",IF(Status!E7="Pass","Pass","Fail"))</f>
        <v>Fail</v>
      </c>
      <c r="F7" s="5" t="s">
        <v>60</v>
      </c>
      <c r="G7">
        <v>15</v>
      </c>
      <c r="H7">
        <v>6</v>
      </c>
      <c r="I7">
        <v>21</v>
      </c>
      <c r="K7" s="40" t="s">
        <v>7</v>
      </c>
      <c r="L7" s="18" t="s">
        <v>43</v>
      </c>
      <c r="M7" t="str">
        <f>IF(ISBLANK(Status!E7),"",IF(Status!E7="Pass","Pass","Fail"))</f>
        <v>Fail</v>
      </c>
      <c r="O7" s="5" t="s">
        <v>128</v>
      </c>
      <c r="P7">
        <v>3</v>
      </c>
      <c r="Q7">
        <v>1</v>
      </c>
      <c r="S7">
        <v>4</v>
      </c>
      <c r="V7" s="6" t="e">
        <f t="shared" si="0"/>
        <v>#DIV/0!</v>
      </c>
      <c r="W7" s="6" t="e">
        <f t="shared" si="1"/>
        <v>#DIV/0!</v>
      </c>
      <c r="X7" s="6"/>
      <c r="AK7" t="s">
        <v>42</v>
      </c>
      <c r="AL7">
        <v>14</v>
      </c>
      <c r="AM7">
        <v>7</v>
      </c>
      <c r="AN7">
        <v>21</v>
      </c>
    </row>
    <row r="8" spans="1:40" ht="17" x14ac:dyDescent="0.2">
      <c r="A8" s="40" t="s">
        <v>8</v>
      </c>
      <c r="B8" s="18" t="s">
        <v>41</v>
      </c>
      <c r="C8" s="45" t="s">
        <v>66</v>
      </c>
      <c r="D8" s="27" t="str">
        <f>IF(ISBLANK(Status!E8),"",IF(Status!E8="Pass","Pass","Fail"))</f>
        <v>Fail</v>
      </c>
      <c r="F8" s="5" t="s">
        <v>41</v>
      </c>
      <c r="G8">
        <v>8</v>
      </c>
      <c r="H8">
        <v>9</v>
      </c>
      <c r="I8">
        <v>17</v>
      </c>
      <c r="K8" s="40" t="s">
        <v>8</v>
      </c>
      <c r="L8" s="18" t="s">
        <v>41</v>
      </c>
      <c r="M8" t="str">
        <f>IF(ISBLANK(Status!E8),"",IF(Status!E8="Pass","Pass","Fail"))</f>
        <v>Fail</v>
      </c>
      <c r="O8" s="5" t="s">
        <v>376</v>
      </c>
      <c r="R8">
        <v>1</v>
      </c>
      <c r="S8">
        <v>1</v>
      </c>
      <c r="V8" s="6">
        <f t="shared" si="0"/>
        <v>0</v>
      </c>
      <c r="W8" s="6">
        <f t="shared" si="1"/>
        <v>0</v>
      </c>
      <c r="X8" s="6"/>
      <c r="AK8" t="s">
        <v>383</v>
      </c>
      <c r="AL8">
        <v>7</v>
      </c>
      <c r="AM8">
        <v>13</v>
      </c>
      <c r="AN8">
        <v>20</v>
      </c>
    </row>
    <row r="9" spans="1:40" ht="17" x14ac:dyDescent="0.2">
      <c r="A9" s="40" t="s">
        <v>9</v>
      </c>
      <c r="B9" s="18" t="s">
        <v>42</v>
      </c>
      <c r="C9" s="45" t="s">
        <v>66</v>
      </c>
      <c r="D9" s="27" t="str">
        <f>IF(ISBLANK(Status!E9),"",IF(Status!E9="Pass","Pass","Fail"))</f>
        <v/>
      </c>
      <c r="F9" s="5" t="s">
        <v>42</v>
      </c>
      <c r="G9">
        <v>8</v>
      </c>
      <c r="H9">
        <v>6</v>
      </c>
      <c r="I9">
        <v>14</v>
      </c>
      <c r="K9" s="40" t="s">
        <v>9</v>
      </c>
      <c r="L9" s="18" t="s">
        <v>42</v>
      </c>
      <c r="M9" t="str">
        <f>IF(ISBLANK(Status!E9),"",IF(Status!E9="Pass","Pass","Fail"))</f>
        <v/>
      </c>
      <c r="O9" s="5" t="s">
        <v>78</v>
      </c>
      <c r="P9">
        <v>5</v>
      </c>
      <c r="Q9">
        <v>4</v>
      </c>
      <c r="S9">
        <v>9</v>
      </c>
      <c r="V9" s="6" t="e">
        <f t="shared" si="0"/>
        <v>#DIV/0!</v>
      </c>
      <c r="W9" s="6" t="e">
        <f t="shared" si="1"/>
        <v>#DIV/0!</v>
      </c>
      <c r="X9" s="6"/>
      <c r="AK9" t="s">
        <v>39</v>
      </c>
      <c r="AL9">
        <v>10</v>
      </c>
      <c r="AM9">
        <v>10</v>
      </c>
      <c r="AN9">
        <v>20</v>
      </c>
    </row>
    <row r="10" spans="1:40" ht="17" x14ac:dyDescent="0.2">
      <c r="A10" s="40" t="s">
        <v>11</v>
      </c>
      <c r="B10" s="18" t="s">
        <v>42</v>
      </c>
      <c r="C10" s="45" t="s">
        <v>66</v>
      </c>
      <c r="D10" s="27" t="str">
        <f>IF(ISBLANK(Status!E10),"",IF(Status!E10="Pass","Pass","Fail"))</f>
        <v/>
      </c>
      <c r="F10" s="5" t="s">
        <v>383</v>
      </c>
      <c r="G10">
        <v>8</v>
      </c>
      <c r="H10">
        <v>5</v>
      </c>
      <c r="I10">
        <v>13</v>
      </c>
      <c r="K10" s="40" t="s">
        <v>11</v>
      </c>
      <c r="L10" s="18" t="s">
        <v>42</v>
      </c>
      <c r="M10" t="str">
        <f>IF(ISBLANK(Status!E10),"",IF(Status!E10="Pass","Pass","Fail"))</f>
        <v/>
      </c>
      <c r="O10" s="5" t="s">
        <v>19</v>
      </c>
      <c r="P10">
        <v>1</v>
      </c>
      <c r="Q10">
        <v>4</v>
      </c>
      <c r="S10">
        <v>5</v>
      </c>
      <c r="V10" s="6" t="e">
        <f t="shared" si="0"/>
        <v>#DIV/0!</v>
      </c>
      <c r="W10" s="6" t="e">
        <f t="shared" si="1"/>
        <v>#DIV/0!</v>
      </c>
      <c r="X10" s="6"/>
      <c r="AK10" t="s">
        <v>128</v>
      </c>
      <c r="AL10">
        <v>10</v>
      </c>
      <c r="AM10">
        <v>9</v>
      </c>
      <c r="AN10">
        <v>19</v>
      </c>
    </row>
    <row r="11" spans="1:40" ht="17" x14ac:dyDescent="0.2">
      <c r="A11" s="40" t="s">
        <v>13</v>
      </c>
      <c r="B11" s="18" t="s">
        <v>61</v>
      </c>
      <c r="C11" s="45" t="s">
        <v>66</v>
      </c>
      <c r="D11" s="27" t="str">
        <f>IF(ISBLANK(Status!E11),"",IF(Status!E11="Pass","Pass","Fail"))</f>
        <v/>
      </c>
      <c r="F11" s="5" t="s">
        <v>39</v>
      </c>
      <c r="G11">
        <v>10</v>
      </c>
      <c r="H11">
        <v>2</v>
      </c>
      <c r="I11">
        <v>12</v>
      </c>
      <c r="K11" s="40" t="s">
        <v>13</v>
      </c>
      <c r="L11" s="18" t="s">
        <v>61</v>
      </c>
      <c r="M11" t="str">
        <f>IF(ISBLANK(Status!E11),"",IF(Status!E11="Pass","Pass","Fail"))</f>
        <v/>
      </c>
      <c r="O11" s="5" t="s">
        <v>42</v>
      </c>
      <c r="P11">
        <v>12</v>
      </c>
      <c r="Q11">
        <v>2</v>
      </c>
      <c r="S11">
        <v>14</v>
      </c>
      <c r="V11" s="6" t="e">
        <f t="shared" si="0"/>
        <v>#DIV/0!</v>
      </c>
      <c r="W11" s="6" t="e">
        <f t="shared" si="1"/>
        <v>#DIV/0!</v>
      </c>
      <c r="X11" s="6"/>
      <c r="AK11" t="s">
        <v>78</v>
      </c>
      <c r="AL11">
        <v>11</v>
      </c>
      <c r="AM11">
        <v>8</v>
      </c>
      <c r="AN11">
        <v>19</v>
      </c>
    </row>
    <row r="12" spans="1:40" ht="17" x14ac:dyDescent="0.2">
      <c r="A12" s="40" t="s">
        <v>14</v>
      </c>
      <c r="B12" s="18" t="s">
        <v>204</v>
      </c>
      <c r="C12" s="45" t="s">
        <v>66</v>
      </c>
      <c r="D12" s="27" t="str">
        <f>IF(ISBLANK(Status!E12),"",IF(Status!E12="Pass","Pass","Fail"))</f>
        <v/>
      </c>
      <c r="F12" s="5" t="s">
        <v>59</v>
      </c>
      <c r="G12">
        <v>7</v>
      </c>
      <c r="H12">
        <v>4</v>
      </c>
      <c r="I12">
        <v>11</v>
      </c>
      <c r="K12" s="40" t="s">
        <v>14</v>
      </c>
      <c r="L12" s="18" t="s">
        <v>204</v>
      </c>
      <c r="M12" t="str">
        <f>IF(ISBLANK(Status!E12),"",IF(Status!E12="Pass","Pass","Fail"))</f>
        <v/>
      </c>
      <c r="O12" s="5" t="s">
        <v>185</v>
      </c>
      <c r="P12">
        <v>2</v>
      </c>
      <c r="Q12">
        <v>2</v>
      </c>
      <c r="R12">
        <v>4</v>
      </c>
      <c r="S12">
        <v>8</v>
      </c>
      <c r="V12" s="6">
        <f t="shared" si="0"/>
        <v>0.5</v>
      </c>
      <c r="W12" s="6">
        <f t="shared" si="1"/>
        <v>0.5</v>
      </c>
      <c r="X12" s="6"/>
      <c r="AK12" t="s">
        <v>44</v>
      </c>
      <c r="AL12">
        <v>13</v>
      </c>
      <c r="AM12">
        <v>6</v>
      </c>
      <c r="AN12">
        <v>19</v>
      </c>
    </row>
    <row r="13" spans="1:40" ht="17" x14ac:dyDescent="0.2">
      <c r="A13" s="40" t="s">
        <v>70</v>
      </c>
      <c r="B13" s="18" t="s">
        <v>61</v>
      </c>
      <c r="C13" s="45" t="s">
        <v>66</v>
      </c>
      <c r="D13" s="27" t="str">
        <f>IF(ISBLANK(Status!E13),"",IF(Status!E13="Pass","Pass","Fail"))</f>
        <v>Fail</v>
      </c>
      <c r="F13" s="5" t="s">
        <v>63</v>
      </c>
      <c r="G13">
        <v>6</v>
      </c>
      <c r="H13">
        <v>4</v>
      </c>
      <c r="I13">
        <v>10</v>
      </c>
      <c r="K13" s="40" t="s">
        <v>70</v>
      </c>
      <c r="L13" s="18" t="s">
        <v>61</v>
      </c>
      <c r="M13" t="str">
        <f>IF(ISBLANK(Status!E13),"",IF(Status!E13="Pass","Pass","Fail"))</f>
        <v>Fail</v>
      </c>
      <c r="O13" s="5" t="s">
        <v>44</v>
      </c>
      <c r="P13">
        <v>9</v>
      </c>
      <c r="Q13">
        <v>11</v>
      </c>
      <c r="R13">
        <v>1</v>
      </c>
      <c r="S13">
        <v>21</v>
      </c>
      <c r="V13" s="6">
        <f t="shared" si="0"/>
        <v>11</v>
      </c>
      <c r="W13" s="6">
        <f t="shared" si="1"/>
        <v>9</v>
      </c>
      <c r="X13" s="6"/>
      <c r="AK13" t="s">
        <v>53</v>
      </c>
      <c r="AL13">
        <v>7</v>
      </c>
      <c r="AM13">
        <v>12</v>
      </c>
      <c r="AN13">
        <v>19</v>
      </c>
    </row>
    <row r="14" spans="1:40" ht="17" x14ac:dyDescent="0.2">
      <c r="A14" s="40" t="s">
        <v>71</v>
      </c>
      <c r="B14" s="18" t="s">
        <v>61</v>
      </c>
      <c r="C14" s="45" t="s">
        <v>66</v>
      </c>
      <c r="D14" s="27" t="str">
        <f>IF(ISBLANK(Status!E14),"",IF(Status!E14="Pass","Pass","Fail"))</f>
        <v>Fail</v>
      </c>
      <c r="F14" s="5" t="s">
        <v>191</v>
      </c>
      <c r="G14">
        <v>5</v>
      </c>
      <c r="H14">
        <v>5</v>
      </c>
      <c r="I14">
        <v>10</v>
      </c>
      <c r="K14" s="40" t="s">
        <v>71</v>
      </c>
      <c r="L14" s="18" t="s">
        <v>61</v>
      </c>
      <c r="M14" t="str">
        <f>IF(ISBLANK(Status!E14),"",IF(Status!E14="Pass","Pass","Fail"))</f>
        <v>Fail</v>
      </c>
      <c r="O14" s="5" t="s">
        <v>60</v>
      </c>
      <c r="P14">
        <v>9</v>
      </c>
      <c r="Q14">
        <v>10</v>
      </c>
      <c r="R14">
        <v>2</v>
      </c>
      <c r="S14">
        <v>21</v>
      </c>
      <c r="V14" s="6">
        <f t="shared" si="0"/>
        <v>5</v>
      </c>
      <c r="W14" s="6">
        <f t="shared" si="1"/>
        <v>4.5</v>
      </c>
      <c r="X14" s="6"/>
      <c r="AK14" t="s">
        <v>59</v>
      </c>
      <c r="AL14">
        <v>14</v>
      </c>
      <c r="AM14">
        <v>5</v>
      </c>
      <c r="AN14">
        <v>19</v>
      </c>
    </row>
    <row r="15" spans="1:40" ht="17" x14ac:dyDescent="0.2">
      <c r="A15" s="40" t="s">
        <v>72</v>
      </c>
      <c r="B15" s="18" t="s">
        <v>61</v>
      </c>
      <c r="C15" s="45" t="s">
        <v>66</v>
      </c>
      <c r="D15" s="27" t="str">
        <f>IF(ISBLANK(Status!E15),"",IF(Status!E15="Pass","Pass","Fail"))</f>
        <v>Fail</v>
      </c>
      <c r="F15" s="5" t="s">
        <v>78</v>
      </c>
      <c r="G15">
        <v>6</v>
      </c>
      <c r="H15">
        <v>3</v>
      </c>
      <c r="I15">
        <v>9</v>
      </c>
      <c r="K15" s="40" t="s">
        <v>72</v>
      </c>
      <c r="L15" s="18" t="s">
        <v>61</v>
      </c>
      <c r="M15" t="str">
        <f>IF(ISBLANK(Status!E15),"",IF(Status!E15="Pass","Pass","Fail"))</f>
        <v>Fail</v>
      </c>
      <c r="O15" s="5" t="s">
        <v>53</v>
      </c>
      <c r="P15">
        <v>6</v>
      </c>
      <c r="Q15">
        <v>2</v>
      </c>
      <c r="S15">
        <v>8</v>
      </c>
      <c r="V15" s="6" t="e">
        <f t="shared" si="0"/>
        <v>#DIV/0!</v>
      </c>
      <c r="W15" s="6" t="e">
        <f t="shared" si="1"/>
        <v>#DIV/0!</v>
      </c>
      <c r="X15" s="6"/>
      <c r="AK15" t="s">
        <v>51</v>
      </c>
      <c r="AL15">
        <v>10</v>
      </c>
      <c r="AM15">
        <v>6</v>
      </c>
      <c r="AN15">
        <v>16</v>
      </c>
    </row>
    <row r="16" spans="1:40" ht="17" x14ac:dyDescent="0.2">
      <c r="A16" s="40" t="s">
        <v>73</v>
      </c>
      <c r="B16" s="18" t="s">
        <v>78</v>
      </c>
      <c r="C16" s="45" t="s">
        <v>66</v>
      </c>
      <c r="D16" s="27" t="str">
        <f>IF(ISBLANK(Status!E16),"",IF(Status!E16="Pass","Pass","Fail"))</f>
        <v>Fail</v>
      </c>
      <c r="F16" s="5" t="s">
        <v>185</v>
      </c>
      <c r="G16">
        <v>2</v>
      </c>
      <c r="H16">
        <v>6</v>
      </c>
      <c r="I16">
        <v>8</v>
      </c>
      <c r="K16" s="40" t="s">
        <v>73</v>
      </c>
      <c r="L16" s="18" t="s">
        <v>78</v>
      </c>
      <c r="M16" t="str">
        <f>IF(ISBLANK(Status!E16),"",IF(Status!E16="Pass","Pass","Fail"))</f>
        <v>Fail</v>
      </c>
      <c r="O16" s="5" t="s">
        <v>191</v>
      </c>
      <c r="P16">
        <v>2</v>
      </c>
      <c r="Q16">
        <v>7</v>
      </c>
      <c r="R16">
        <v>1</v>
      </c>
      <c r="S16">
        <v>10</v>
      </c>
      <c r="V16" s="6">
        <f t="shared" si="0"/>
        <v>7</v>
      </c>
      <c r="W16" s="6">
        <f t="shared" si="1"/>
        <v>2</v>
      </c>
      <c r="X16" s="6"/>
      <c r="AK16" t="s">
        <v>208</v>
      </c>
      <c r="AL16">
        <v>9</v>
      </c>
      <c r="AM16">
        <v>6</v>
      </c>
      <c r="AN16">
        <v>15</v>
      </c>
    </row>
    <row r="17" spans="1:40" ht="17" x14ac:dyDescent="0.2">
      <c r="A17" s="40" t="s">
        <v>126</v>
      </c>
      <c r="B17" s="18" t="s">
        <v>48</v>
      </c>
      <c r="C17" s="45" t="s">
        <v>66</v>
      </c>
      <c r="D17" s="27" t="str">
        <f>IF(ISBLANK(Status!E17),"",IF(Status!E17="Pass","Pass","Fail"))</f>
        <v/>
      </c>
      <c r="F17" s="5" t="s">
        <v>53</v>
      </c>
      <c r="G17">
        <v>3</v>
      </c>
      <c r="H17">
        <v>5</v>
      </c>
      <c r="I17">
        <v>8</v>
      </c>
      <c r="K17" s="40" t="s">
        <v>126</v>
      </c>
      <c r="L17" s="18" t="s">
        <v>48</v>
      </c>
      <c r="M17" t="str">
        <f>IF(ISBLANK(Status!E17),"",IF(Status!E17="Pass","Pass","Fail"))</f>
        <v/>
      </c>
      <c r="O17" s="5" t="s">
        <v>48</v>
      </c>
      <c r="P17">
        <v>14</v>
      </c>
      <c r="Q17">
        <v>4</v>
      </c>
      <c r="R17">
        <v>3</v>
      </c>
      <c r="S17">
        <v>21</v>
      </c>
      <c r="V17" s="6">
        <f t="shared" si="0"/>
        <v>1.3333333333333333</v>
      </c>
      <c r="W17" s="6">
        <f t="shared" si="1"/>
        <v>4.666666666666667</v>
      </c>
      <c r="X17" s="6"/>
      <c r="AK17" t="s">
        <v>68</v>
      </c>
      <c r="AL17">
        <v>7</v>
      </c>
      <c r="AM17">
        <v>7</v>
      </c>
      <c r="AN17">
        <v>14</v>
      </c>
    </row>
    <row r="18" spans="1:40" ht="17" x14ac:dyDescent="0.2">
      <c r="A18" s="40" t="s">
        <v>125</v>
      </c>
      <c r="B18" s="18" t="s">
        <v>54</v>
      </c>
      <c r="C18" s="45" t="s">
        <v>66</v>
      </c>
      <c r="D18" s="27" t="str">
        <f>IF(ISBLANK(Status!E18),"",IF(Status!E18="Pass","Pass","Fail"))</f>
        <v>Fail</v>
      </c>
      <c r="F18" s="5" t="s">
        <v>208</v>
      </c>
      <c r="G18">
        <v>4</v>
      </c>
      <c r="H18">
        <v>4</v>
      </c>
      <c r="I18">
        <v>8</v>
      </c>
      <c r="K18" s="40" t="s">
        <v>125</v>
      </c>
      <c r="L18" s="18" t="s">
        <v>54</v>
      </c>
      <c r="M18" t="str">
        <f>IF(ISBLANK(Status!E18),"",IF(Status!E18="Pass","Pass","Fail"))</f>
        <v>Fail</v>
      </c>
      <c r="O18" s="5" t="s">
        <v>39</v>
      </c>
      <c r="P18">
        <v>7</v>
      </c>
      <c r="Q18">
        <v>4</v>
      </c>
      <c r="R18">
        <v>1</v>
      </c>
      <c r="S18">
        <v>12</v>
      </c>
      <c r="V18" s="6">
        <f t="shared" si="0"/>
        <v>4</v>
      </c>
      <c r="W18" s="6">
        <f t="shared" si="1"/>
        <v>7</v>
      </c>
      <c r="X18" s="6"/>
      <c r="AK18" t="s">
        <v>49</v>
      </c>
      <c r="AL18">
        <v>6</v>
      </c>
      <c r="AM18">
        <v>5</v>
      </c>
      <c r="AN18">
        <v>11</v>
      </c>
    </row>
    <row r="19" spans="1:40" ht="17" x14ac:dyDescent="0.2">
      <c r="A19" s="40" t="s">
        <v>187</v>
      </c>
      <c r="B19" s="18" t="s">
        <v>52</v>
      </c>
      <c r="C19" s="45" t="s">
        <v>66</v>
      </c>
      <c r="D19" s="27" t="str">
        <f>IF(ISBLANK(Status!E19),"",IF(Status!E19="Pass","Pass","Fail"))</f>
        <v>Fail</v>
      </c>
      <c r="F19" s="5" t="s">
        <v>51</v>
      </c>
      <c r="G19">
        <v>4</v>
      </c>
      <c r="H19">
        <v>4</v>
      </c>
      <c r="I19">
        <v>8</v>
      </c>
      <c r="K19" s="40" t="s">
        <v>187</v>
      </c>
      <c r="L19" s="18" t="s">
        <v>52</v>
      </c>
      <c r="M19" t="str">
        <f>IF(ISBLANK(Status!E19),"",IF(Status!E19="Pass","Pass","Fail"))</f>
        <v>Fail</v>
      </c>
      <c r="O19" s="5" t="s">
        <v>43</v>
      </c>
      <c r="Q19">
        <v>1</v>
      </c>
      <c r="R19">
        <v>1</v>
      </c>
      <c r="S19">
        <v>2</v>
      </c>
      <c r="V19" s="6">
        <f t="shared" si="0"/>
        <v>1</v>
      </c>
      <c r="W19" s="6">
        <f t="shared" si="1"/>
        <v>0</v>
      </c>
      <c r="X19" s="6"/>
      <c r="AK19" t="s">
        <v>54</v>
      </c>
      <c r="AL19">
        <v>3</v>
      </c>
      <c r="AM19">
        <v>8</v>
      </c>
      <c r="AN19">
        <v>11</v>
      </c>
    </row>
    <row r="20" spans="1:40" ht="17" x14ac:dyDescent="0.2">
      <c r="A20" s="40" t="s">
        <v>124</v>
      </c>
      <c r="B20" s="18" t="s">
        <v>53</v>
      </c>
      <c r="C20" s="45" t="s">
        <v>66</v>
      </c>
      <c r="D20" s="27" t="str">
        <f>IF(ISBLANK(Status!E20),"",IF(Status!E20="Pass","Pass","Fail"))</f>
        <v/>
      </c>
      <c r="F20" s="5" t="s">
        <v>56</v>
      </c>
      <c r="G20">
        <v>2</v>
      </c>
      <c r="H20">
        <v>5</v>
      </c>
      <c r="I20">
        <v>7</v>
      </c>
      <c r="K20" s="40" t="s">
        <v>124</v>
      </c>
      <c r="L20" s="18" t="s">
        <v>53</v>
      </c>
      <c r="M20" t="str">
        <f>IF(ISBLANK(Status!E20),"",IF(Status!E20="Pass","Pass","Fail"))</f>
        <v/>
      </c>
      <c r="O20" s="5" t="s">
        <v>10</v>
      </c>
      <c r="P20">
        <v>1</v>
      </c>
      <c r="Q20">
        <v>1</v>
      </c>
      <c r="R20">
        <v>1</v>
      </c>
      <c r="S20">
        <v>3</v>
      </c>
      <c r="V20" s="6">
        <f t="shared" si="0"/>
        <v>1</v>
      </c>
      <c r="W20" s="6">
        <f t="shared" si="1"/>
        <v>1</v>
      </c>
      <c r="X20" s="6"/>
      <c r="AK20" t="s">
        <v>204</v>
      </c>
      <c r="AL20">
        <v>4</v>
      </c>
      <c r="AM20">
        <v>7</v>
      </c>
      <c r="AN20">
        <v>11</v>
      </c>
    </row>
    <row r="21" spans="1:40" ht="17" x14ac:dyDescent="0.2">
      <c r="A21" s="40" t="s">
        <v>123</v>
      </c>
      <c r="B21" s="18" t="s">
        <v>52</v>
      </c>
      <c r="C21" s="45" t="s">
        <v>66</v>
      </c>
      <c r="D21" s="27" t="str">
        <f>IF(ISBLANK(Status!E21),"",IF(Status!E21="Pass","Pass","Fail"))</f>
        <v>Fail</v>
      </c>
      <c r="F21" s="5" t="s">
        <v>57</v>
      </c>
      <c r="G21">
        <v>2</v>
      </c>
      <c r="H21">
        <v>4</v>
      </c>
      <c r="I21">
        <v>6</v>
      </c>
      <c r="K21" s="40" t="s">
        <v>123</v>
      </c>
      <c r="L21" s="18" t="s">
        <v>52</v>
      </c>
      <c r="M21" t="str">
        <f>IF(ISBLANK(Status!E21),"",IF(Status!E21="Pass","Pass","Fail"))</f>
        <v>Fail</v>
      </c>
      <c r="O21" s="5" t="s">
        <v>12</v>
      </c>
      <c r="P21">
        <v>2</v>
      </c>
      <c r="Q21">
        <v>1</v>
      </c>
      <c r="S21">
        <v>3</v>
      </c>
      <c r="V21" s="6" t="e">
        <f t="shared" si="0"/>
        <v>#DIV/0!</v>
      </c>
      <c r="W21" s="6" t="e">
        <f t="shared" si="1"/>
        <v>#DIV/0!</v>
      </c>
      <c r="X21" s="6"/>
      <c r="AK21" t="s">
        <v>46</v>
      </c>
      <c r="AL21">
        <v>5</v>
      </c>
      <c r="AM21">
        <v>5</v>
      </c>
      <c r="AN21">
        <v>10</v>
      </c>
    </row>
    <row r="22" spans="1:40" ht="17" x14ac:dyDescent="0.2">
      <c r="A22" s="40" t="s">
        <v>122</v>
      </c>
      <c r="B22" s="18" t="s">
        <v>191</v>
      </c>
      <c r="C22" s="45" t="s">
        <v>66</v>
      </c>
      <c r="D22" s="27" t="str">
        <f>IF(ISBLANK(Status!E22),"",IF(Status!E22="Pass","Pass","Fail"))</f>
        <v>Fail</v>
      </c>
      <c r="F22" s="5" t="s">
        <v>46</v>
      </c>
      <c r="G22">
        <v>1</v>
      </c>
      <c r="H22">
        <v>4</v>
      </c>
      <c r="I22">
        <v>5</v>
      </c>
      <c r="K22" s="40" t="s">
        <v>122</v>
      </c>
      <c r="L22" s="18" t="s">
        <v>191</v>
      </c>
      <c r="M22" t="str">
        <f>IF(ISBLANK(Status!E22),"",IF(Status!E22="Pass","Pass","Fail"))</f>
        <v>Fail</v>
      </c>
      <c r="O22" s="5" t="s">
        <v>54</v>
      </c>
      <c r="P22">
        <v>3</v>
      </c>
      <c r="Q22">
        <v>2</v>
      </c>
      <c r="S22">
        <v>5</v>
      </c>
      <c r="V22" s="6" t="e">
        <f t="shared" si="0"/>
        <v>#DIV/0!</v>
      </c>
      <c r="W22" s="6" t="e">
        <f t="shared" si="1"/>
        <v>#DIV/0!</v>
      </c>
      <c r="X22" s="6"/>
      <c r="AK22" t="s">
        <v>84</v>
      </c>
      <c r="AL22">
        <v>6</v>
      </c>
      <c r="AM22">
        <v>4</v>
      </c>
      <c r="AN22">
        <v>10</v>
      </c>
    </row>
    <row r="23" spans="1:40" ht="17" x14ac:dyDescent="0.2">
      <c r="A23" s="40" t="s">
        <v>121</v>
      </c>
      <c r="B23" s="18" t="s">
        <v>60</v>
      </c>
      <c r="C23" s="45" t="s">
        <v>66</v>
      </c>
      <c r="D23" s="27" t="str">
        <f>IF(ISBLANK(Status!E23),"",IF(Status!E23="Pass","Pass","Fail"))</f>
        <v/>
      </c>
      <c r="F23" s="5" t="s">
        <v>19</v>
      </c>
      <c r="G23">
        <v>4</v>
      </c>
      <c r="H23">
        <v>1</v>
      </c>
      <c r="I23">
        <v>5</v>
      </c>
      <c r="K23" s="40" t="s">
        <v>121</v>
      </c>
      <c r="L23" s="18" t="s">
        <v>60</v>
      </c>
      <c r="M23" t="str">
        <f>IF(ISBLANK(Status!E23),"",IF(Status!E23="Pass","Pass","Fail"))</f>
        <v/>
      </c>
      <c r="O23" s="5" t="s">
        <v>46</v>
      </c>
      <c r="P23">
        <v>3</v>
      </c>
      <c r="Q23">
        <v>2</v>
      </c>
      <c r="S23">
        <v>5</v>
      </c>
      <c r="V23" s="6" t="e">
        <f t="shared" si="0"/>
        <v>#DIV/0!</v>
      </c>
      <c r="W23" s="6" t="e">
        <f t="shared" si="1"/>
        <v>#DIV/0!</v>
      </c>
      <c r="X23" s="6"/>
      <c r="AB23" t="s">
        <v>462</v>
      </c>
      <c r="AK23" t="s">
        <v>43</v>
      </c>
      <c r="AL23">
        <v>6</v>
      </c>
      <c r="AM23">
        <v>3</v>
      </c>
      <c r="AN23">
        <v>9</v>
      </c>
    </row>
    <row r="24" spans="1:40" ht="17" x14ac:dyDescent="0.2">
      <c r="A24" s="40" t="s">
        <v>120</v>
      </c>
      <c r="B24" s="18" t="s">
        <v>44</v>
      </c>
      <c r="C24" s="45" t="s">
        <v>66</v>
      </c>
      <c r="D24" s="27" t="str">
        <f>IF(ISBLANK(Status!E24),"",IF(Status!E24="Pass","Pass","Fail"))</f>
        <v/>
      </c>
      <c r="F24" s="5" t="s">
        <v>54</v>
      </c>
      <c r="G24">
        <v>3</v>
      </c>
      <c r="H24">
        <v>2</v>
      </c>
      <c r="I24">
        <v>5</v>
      </c>
      <c r="K24" s="40" t="s">
        <v>120</v>
      </c>
      <c r="L24" s="18" t="s">
        <v>44</v>
      </c>
      <c r="M24" t="str">
        <f>IF(ISBLANK(Status!E24),"",IF(Status!E24="Pass","Pass","Fail"))</f>
        <v/>
      </c>
      <c r="O24" s="5" t="s">
        <v>59</v>
      </c>
      <c r="P24">
        <v>4</v>
      </c>
      <c r="Q24">
        <v>5</v>
      </c>
      <c r="R24">
        <v>2</v>
      </c>
      <c r="S24">
        <v>11</v>
      </c>
      <c r="V24" s="6">
        <f t="shared" si="0"/>
        <v>2.5</v>
      </c>
      <c r="W24" s="6">
        <f t="shared" si="1"/>
        <v>2</v>
      </c>
      <c r="X24" s="6"/>
      <c r="AK24" t="s">
        <v>10</v>
      </c>
      <c r="AL24">
        <v>6</v>
      </c>
      <c r="AM24">
        <v>3</v>
      </c>
      <c r="AN24">
        <v>9</v>
      </c>
    </row>
    <row r="25" spans="1:40" ht="17" x14ac:dyDescent="0.2">
      <c r="A25" s="40" t="s">
        <v>119</v>
      </c>
      <c r="B25" s="18" t="s">
        <v>44</v>
      </c>
      <c r="C25" s="45" t="s">
        <v>66</v>
      </c>
      <c r="D25" s="27" t="str">
        <f>IF(ISBLANK(Status!E25),"",IF(Status!E25="Pass","Pass","Fail"))</f>
        <v/>
      </c>
      <c r="F25" s="5" t="s">
        <v>68</v>
      </c>
      <c r="G25">
        <v>3</v>
      </c>
      <c r="H25">
        <v>2</v>
      </c>
      <c r="I25">
        <v>5</v>
      </c>
      <c r="K25" s="40" t="s">
        <v>119</v>
      </c>
      <c r="L25" s="18" t="s">
        <v>44</v>
      </c>
      <c r="M25" t="str">
        <f>IF(ISBLANK(Status!E25),"",IF(Status!E25="Pass","Pass","Fail"))</f>
        <v/>
      </c>
      <c r="O25" s="5" t="s">
        <v>40</v>
      </c>
      <c r="P25">
        <v>2</v>
      </c>
      <c r="S25">
        <v>2</v>
      </c>
      <c r="V25" s="6" t="e">
        <f t="shared" si="0"/>
        <v>#DIV/0!</v>
      </c>
      <c r="W25" s="6" t="e">
        <f t="shared" si="1"/>
        <v>#DIV/0!</v>
      </c>
      <c r="X25" s="6"/>
      <c r="AK25" t="s">
        <v>460</v>
      </c>
      <c r="AL25">
        <v>5</v>
      </c>
      <c r="AM25">
        <v>4</v>
      </c>
      <c r="AN25">
        <v>9</v>
      </c>
    </row>
    <row r="26" spans="1:40" ht="17" x14ac:dyDescent="0.2">
      <c r="A26" s="40" t="s">
        <v>139</v>
      </c>
      <c r="B26" s="18" t="s">
        <v>44</v>
      </c>
      <c r="C26" s="45" t="s">
        <v>66</v>
      </c>
      <c r="D26" s="27" t="str">
        <f>IF(ISBLANK(Status!E26),"",IF(Status!E26="Pass","Pass","Fail"))</f>
        <v/>
      </c>
      <c r="F26" s="5" t="s">
        <v>204</v>
      </c>
      <c r="G26">
        <v>3</v>
      </c>
      <c r="H26">
        <v>1</v>
      </c>
      <c r="I26">
        <v>4</v>
      </c>
      <c r="K26" s="40" t="s">
        <v>139</v>
      </c>
      <c r="L26" s="18" t="s">
        <v>44</v>
      </c>
      <c r="M26" t="str">
        <f>IF(ISBLANK(Status!E26),"",IF(Status!E26="Pass","Pass","Fail"))</f>
        <v/>
      </c>
      <c r="O26" s="5" t="s">
        <v>52</v>
      </c>
      <c r="Q26">
        <v>2</v>
      </c>
      <c r="S26">
        <v>2</v>
      </c>
      <c r="V26" s="6" t="e">
        <f t="shared" si="0"/>
        <v>#DIV/0!</v>
      </c>
      <c r="W26" s="6" t="e">
        <f t="shared" si="1"/>
        <v>#DIV/0!</v>
      </c>
      <c r="X26" s="6"/>
      <c r="AK26" t="s">
        <v>63</v>
      </c>
      <c r="AL26">
        <v>4</v>
      </c>
      <c r="AM26">
        <v>5</v>
      </c>
      <c r="AN26">
        <v>9</v>
      </c>
    </row>
    <row r="27" spans="1:40" ht="17" x14ac:dyDescent="0.2">
      <c r="A27" s="40" t="s">
        <v>140</v>
      </c>
      <c r="B27" s="18" t="s">
        <v>59</v>
      </c>
      <c r="C27" s="45" t="s">
        <v>66</v>
      </c>
      <c r="D27" s="27" t="str">
        <f>IF(ISBLANK(Status!E27),"",IF(Status!E27="Pass","Pass","Fail"))</f>
        <v/>
      </c>
      <c r="F27" s="5" t="s">
        <v>128</v>
      </c>
      <c r="G27">
        <v>2</v>
      </c>
      <c r="H27">
        <v>2</v>
      </c>
      <c r="I27">
        <v>4</v>
      </c>
      <c r="K27" s="40" t="s">
        <v>140</v>
      </c>
      <c r="L27" s="18" t="s">
        <v>59</v>
      </c>
      <c r="M27" t="str">
        <f>IF(ISBLANK(Status!E27),"",IF(Status!E27="Pass","Pass","Fail"))</f>
        <v/>
      </c>
      <c r="O27" s="5" t="s">
        <v>55</v>
      </c>
      <c r="P27">
        <v>1</v>
      </c>
      <c r="R27">
        <v>2</v>
      </c>
      <c r="S27">
        <v>3</v>
      </c>
      <c r="V27" s="6">
        <f t="shared" si="0"/>
        <v>0</v>
      </c>
      <c r="W27" s="6">
        <f t="shared" si="1"/>
        <v>0.5</v>
      </c>
      <c r="X27" s="6"/>
      <c r="AK27" t="s">
        <v>191</v>
      </c>
      <c r="AL27">
        <v>3</v>
      </c>
      <c r="AM27">
        <v>5</v>
      </c>
      <c r="AN27">
        <v>8</v>
      </c>
    </row>
    <row r="28" spans="1:40" ht="17" x14ac:dyDescent="0.2">
      <c r="A28" s="40" t="s">
        <v>141</v>
      </c>
      <c r="B28" s="18" t="s">
        <v>383</v>
      </c>
      <c r="C28" s="45" t="s">
        <v>66</v>
      </c>
      <c r="D28" s="27" t="str">
        <f>IF(ISBLANK(Status!E28),"",IF(Status!E28="Pass","Pass","Fail"))</f>
        <v>Fail</v>
      </c>
      <c r="F28" s="5" t="s">
        <v>84</v>
      </c>
      <c r="G28">
        <v>2</v>
      </c>
      <c r="H28">
        <v>2</v>
      </c>
      <c r="I28">
        <v>4</v>
      </c>
      <c r="K28" s="40" t="s">
        <v>141</v>
      </c>
      <c r="L28" s="18" t="s">
        <v>383</v>
      </c>
      <c r="M28" t="str">
        <f>IF(ISBLANK(Status!E28),"",IF(Status!E28="Pass","Pass","Fail"))</f>
        <v>Fail</v>
      </c>
      <c r="O28" s="5" t="s">
        <v>41</v>
      </c>
      <c r="P28">
        <v>7</v>
      </c>
      <c r="Q28">
        <v>10</v>
      </c>
      <c r="S28">
        <v>17</v>
      </c>
      <c r="V28" s="6" t="e">
        <f t="shared" si="0"/>
        <v>#DIV/0!</v>
      </c>
      <c r="W28" s="6" t="e">
        <f t="shared" si="1"/>
        <v>#DIV/0!</v>
      </c>
      <c r="X28" s="6"/>
      <c r="AK28" t="s">
        <v>56</v>
      </c>
      <c r="AL28">
        <v>4</v>
      </c>
      <c r="AM28">
        <v>4</v>
      </c>
      <c r="AN28">
        <v>8</v>
      </c>
    </row>
    <row r="29" spans="1:40" ht="17" x14ac:dyDescent="0.2">
      <c r="A29" s="40" t="s">
        <v>135</v>
      </c>
      <c r="B29" s="18" t="s">
        <v>42</v>
      </c>
      <c r="C29" s="45" t="s">
        <v>66</v>
      </c>
      <c r="D29" s="27" t="str">
        <f>IF(ISBLANK(Status!E29),"",IF(Status!E29="Pass","Pass","Fail"))</f>
        <v/>
      </c>
      <c r="F29" s="5" t="s">
        <v>49</v>
      </c>
      <c r="G29">
        <v>3</v>
      </c>
      <c r="H29">
        <v>1</v>
      </c>
      <c r="I29">
        <v>4</v>
      </c>
      <c r="K29" s="40" t="s">
        <v>135</v>
      </c>
      <c r="L29" s="18" t="s">
        <v>42</v>
      </c>
      <c r="M29" t="str">
        <f>IF(ISBLANK(Status!E29),"",IF(Status!E29="Pass","Pass","Fail"))</f>
        <v/>
      </c>
      <c r="O29" s="5" t="s">
        <v>63</v>
      </c>
      <c r="P29">
        <v>8</v>
      </c>
      <c r="Q29">
        <v>1</v>
      </c>
      <c r="R29">
        <v>1</v>
      </c>
      <c r="S29">
        <v>10</v>
      </c>
      <c r="V29" s="6">
        <f t="shared" si="0"/>
        <v>1</v>
      </c>
      <c r="W29" s="6">
        <f t="shared" si="1"/>
        <v>8</v>
      </c>
      <c r="X29" s="6"/>
      <c r="AK29" t="s">
        <v>69</v>
      </c>
      <c r="AL29">
        <v>6</v>
      </c>
      <c r="AN29">
        <v>6</v>
      </c>
    </row>
    <row r="30" spans="1:40" ht="17" x14ac:dyDescent="0.2">
      <c r="A30" s="40" t="s">
        <v>136</v>
      </c>
      <c r="B30" s="18" t="s">
        <v>53</v>
      </c>
      <c r="C30" s="45" t="s">
        <v>66</v>
      </c>
      <c r="D30" s="27" t="str">
        <f>IF(ISBLANK(Status!E30),"",IF(Status!E30="Pass","Pass","Fail"))</f>
        <v/>
      </c>
      <c r="F30" s="5" t="s">
        <v>12</v>
      </c>
      <c r="G30">
        <v>2</v>
      </c>
      <c r="H30">
        <v>1</v>
      </c>
      <c r="I30">
        <v>3</v>
      </c>
      <c r="K30" s="40" t="s">
        <v>136</v>
      </c>
      <c r="L30" s="18" t="s">
        <v>53</v>
      </c>
      <c r="M30" t="str">
        <f>IF(ISBLANK(Status!E30),"",IF(Status!E30="Pass","Pass","Fail"))</f>
        <v/>
      </c>
      <c r="O30" s="5" t="s">
        <v>84</v>
      </c>
      <c r="P30">
        <v>1</v>
      </c>
      <c r="Q30">
        <v>3</v>
      </c>
      <c r="S30">
        <v>4</v>
      </c>
      <c r="V30" s="6" t="e">
        <f t="shared" si="0"/>
        <v>#DIV/0!</v>
      </c>
      <c r="W30" s="6" t="e">
        <f t="shared" si="1"/>
        <v>#DIV/0!</v>
      </c>
      <c r="X30" s="6"/>
      <c r="AK30" t="s">
        <v>58</v>
      </c>
      <c r="AL30">
        <v>2</v>
      </c>
      <c r="AM30">
        <v>4</v>
      </c>
      <c r="AN30">
        <v>6</v>
      </c>
    </row>
    <row r="31" spans="1:40" ht="17" x14ac:dyDescent="0.2">
      <c r="A31" s="40" t="s">
        <v>152</v>
      </c>
      <c r="B31" s="18" t="s">
        <v>59</v>
      </c>
      <c r="C31" s="45" t="s">
        <v>66</v>
      </c>
      <c r="D31" s="27" t="str">
        <f>IF(ISBLANK(Status!E31),"",IF(Status!E31="Pass","Pass","Fail"))</f>
        <v>Fail</v>
      </c>
      <c r="F31" s="5" t="s">
        <v>10</v>
      </c>
      <c r="G31">
        <v>1</v>
      </c>
      <c r="H31">
        <v>2</v>
      </c>
      <c r="I31">
        <v>3</v>
      </c>
      <c r="K31" s="40" t="s">
        <v>152</v>
      </c>
      <c r="L31" s="18" t="s">
        <v>59</v>
      </c>
      <c r="M31" t="str">
        <f>IF(ISBLANK(Status!E31),"",IF(Status!E31="Pass","Pass","Fail"))</f>
        <v>Fail</v>
      </c>
      <c r="O31" s="5" t="s">
        <v>204</v>
      </c>
      <c r="P31">
        <v>3</v>
      </c>
      <c r="Q31">
        <v>1</v>
      </c>
      <c r="S31">
        <v>4</v>
      </c>
      <c r="V31" s="6" t="e">
        <f t="shared" si="0"/>
        <v>#DIV/0!</v>
      </c>
      <c r="W31" s="6" t="e">
        <f t="shared" si="1"/>
        <v>#DIV/0!</v>
      </c>
      <c r="X31" s="6"/>
      <c r="AK31" t="s">
        <v>19</v>
      </c>
      <c r="AL31">
        <v>3</v>
      </c>
      <c r="AM31">
        <v>1</v>
      </c>
      <c r="AN31">
        <v>4</v>
      </c>
    </row>
    <row r="32" spans="1:40" ht="17" x14ac:dyDescent="0.2">
      <c r="A32" s="40" t="s">
        <v>153</v>
      </c>
      <c r="B32" s="18" t="s">
        <v>59</v>
      </c>
      <c r="C32" s="45" t="s">
        <v>66</v>
      </c>
      <c r="D32" s="27" t="str">
        <f>IF(ISBLANK(Status!E32),"",IF(Status!E32="Pass","Pass","Fail"))</f>
        <v>Fail</v>
      </c>
      <c r="F32" s="5" t="s">
        <v>69</v>
      </c>
      <c r="G32">
        <v>1</v>
      </c>
      <c r="H32">
        <v>2</v>
      </c>
      <c r="I32">
        <v>3</v>
      </c>
      <c r="K32" s="40" t="s">
        <v>153</v>
      </c>
      <c r="L32" s="18" t="s">
        <v>59</v>
      </c>
      <c r="M32" t="str">
        <f>IF(ISBLANK(Status!E32),"",IF(Status!E32="Pass","Pass","Fail"))</f>
        <v>Fail</v>
      </c>
      <c r="O32" s="5" t="s">
        <v>208</v>
      </c>
      <c r="P32">
        <v>4</v>
      </c>
      <c r="R32">
        <v>4</v>
      </c>
      <c r="S32">
        <v>8</v>
      </c>
      <c r="V32" s="6">
        <f t="shared" si="0"/>
        <v>0</v>
      </c>
      <c r="W32" s="6">
        <f t="shared" si="1"/>
        <v>1</v>
      </c>
      <c r="X32" s="6"/>
      <c r="AK32" t="s">
        <v>201</v>
      </c>
      <c r="AL32">
        <v>2</v>
      </c>
      <c r="AM32">
        <v>2</v>
      </c>
      <c r="AN32">
        <v>4</v>
      </c>
    </row>
    <row r="33" spans="1:40" ht="17" x14ac:dyDescent="0.2">
      <c r="A33" s="40" t="s">
        <v>155</v>
      </c>
      <c r="B33" s="18" t="s">
        <v>59</v>
      </c>
      <c r="C33" s="45" t="s">
        <v>66</v>
      </c>
      <c r="D33" s="27" t="str">
        <f>IF(ISBLANK(Status!E33),"",IF(Status!E33="Pass","Pass","Fail"))</f>
        <v/>
      </c>
      <c r="F33" s="5" t="s">
        <v>58</v>
      </c>
      <c r="G33">
        <v>2</v>
      </c>
      <c r="H33">
        <v>1</v>
      </c>
      <c r="I33">
        <v>3</v>
      </c>
      <c r="K33" s="40" t="s">
        <v>155</v>
      </c>
      <c r="L33" s="18" t="s">
        <v>59</v>
      </c>
      <c r="M33" t="str">
        <f>IF(ISBLANK(Status!E33),"",IF(Status!E33="Pass","Pass","Fail"))</f>
        <v/>
      </c>
      <c r="O33" s="5" t="s">
        <v>51</v>
      </c>
      <c r="P33">
        <v>5</v>
      </c>
      <c r="Q33">
        <v>2</v>
      </c>
      <c r="R33">
        <v>1</v>
      </c>
      <c r="S33">
        <v>8</v>
      </c>
      <c r="V33" s="6">
        <f t="shared" si="0"/>
        <v>2</v>
      </c>
      <c r="W33" s="6">
        <f t="shared" si="1"/>
        <v>5</v>
      </c>
      <c r="X33" s="6"/>
      <c r="AK33" t="s">
        <v>50</v>
      </c>
      <c r="AL33">
        <v>1</v>
      </c>
      <c r="AM33">
        <v>2</v>
      </c>
      <c r="AN33">
        <v>3</v>
      </c>
    </row>
    <row r="34" spans="1:40" ht="17" x14ac:dyDescent="0.2">
      <c r="A34" s="40" t="s">
        <v>156</v>
      </c>
      <c r="B34" s="18" t="s">
        <v>39</v>
      </c>
      <c r="C34" s="45" t="s">
        <v>66</v>
      </c>
      <c r="D34" s="27" t="str">
        <f>IF(ISBLANK(Status!E34),"",IF(Status!E34="Pass","Pass","Fail"))</f>
        <v>Fail</v>
      </c>
      <c r="F34" s="5" t="s">
        <v>55</v>
      </c>
      <c r="G34">
        <v>1</v>
      </c>
      <c r="H34">
        <v>2</v>
      </c>
      <c r="I34">
        <v>3</v>
      </c>
      <c r="K34" s="40" t="s">
        <v>156</v>
      </c>
      <c r="L34" s="18" t="s">
        <v>39</v>
      </c>
      <c r="M34" t="str">
        <f>IF(ISBLANK(Status!E34),"",IF(Status!E34="Pass","Pass","Fail"))</f>
        <v>Fail</v>
      </c>
      <c r="O34" s="5" t="s">
        <v>61</v>
      </c>
      <c r="P34">
        <v>25</v>
      </c>
      <c r="Q34">
        <v>12</v>
      </c>
      <c r="R34">
        <v>3</v>
      </c>
      <c r="S34">
        <v>40</v>
      </c>
      <c r="V34" s="6">
        <f t="shared" si="0"/>
        <v>4</v>
      </c>
      <c r="W34" s="6">
        <f t="shared" si="1"/>
        <v>8.3333333333333339</v>
      </c>
      <c r="X34" s="6"/>
      <c r="AK34" t="s">
        <v>62</v>
      </c>
      <c r="AL34">
        <v>1</v>
      </c>
      <c r="AM34">
        <v>1</v>
      </c>
      <c r="AN34">
        <v>2</v>
      </c>
    </row>
    <row r="35" spans="1:40" ht="17" x14ac:dyDescent="0.2">
      <c r="A35" s="40" t="s">
        <v>157</v>
      </c>
      <c r="B35" s="18" t="s">
        <v>39</v>
      </c>
      <c r="C35" s="45" t="s">
        <v>66</v>
      </c>
      <c r="D35" s="27" t="str">
        <f>IF(ISBLANK(Status!E35),"",IF(Status!E35="Pass","Pass","Fail"))</f>
        <v/>
      </c>
      <c r="F35" s="5" t="s">
        <v>52</v>
      </c>
      <c r="G35">
        <v>2</v>
      </c>
      <c r="I35">
        <v>2</v>
      </c>
      <c r="K35" s="40" t="s">
        <v>157</v>
      </c>
      <c r="L35" s="18" t="s">
        <v>39</v>
      </c>
      <c r="M35" t="str">
        <f>IF(ISBLANK(Status!E35),"",IF(Status!E35="Pass","Pass","Fail"))</f>
        <v/>
      </c>
      <c r="O35" s="5" t="s">
        <v>50</v>
      </c>
      <c r="P35">
        <v>2</v>
      </c>
      <c r="S35">
        <v>2</v>
      </c>
      <c r="V35" s="6" t="e">
        <f t="shared" si="0"/>
        <v>#DIV/0!</v>
      </c>
      <c r="W35" s="6" t="e">
        <f t="shared" si="1"/>
        <v>#DIV/0!</v>
      </c>
      <c r="X35" s="6"/>
      <c r="AK35" t="s">
        <v>376</v>
      </c>
      <c r="AL35">
        <v>1</v>
      </c>
      <c r="AM35">
        <v>1</v>
      </c>
      <c r="AN35">
        <v>2</v>
      </c>
    </row>
    <row r="36" spans="1:40" ht="17" x14ac:dyDescent="0.2">
      <c r="A36" s="40" t="s">
        <v>158</v>
      </c>
      <c r="B36" s="18" t="s">
        <v>39</v>
      </c>
      <c r="C36" s="45" t="s">
        <v>66</v>
      </c>
      <c r="D36" s="27" t="str">
        <f>IF(ISBLANK(Status!E36),"",IF(Status!E36="Pass","Pass","Fail"))</f>
        <v/>
      </c>
      <c r="F36" s="5" t="s">
        <v>50</v>
      </c>
      <c r="G36">
        <v>1</v>
      </c>
      <c r="H36">
        <v>1</v>
      </c>
      <c r="I36">
        <v>2</v>
      </c>
      <c r="K36" s="40" t="s">
        <v>158</v>
      </c>
      <c r="L36" s="18" t="s">
        <v>39</v>
      </c>
      <c r="M36" t="str">
        <f>IF(ISBLANK(Status!E36),"",IF(Status!E36="Pass","Pass","Fail"))</f>
        <v/>
      </c>
      <c r="O36" s="5" t="s">
        <v>45</v>
      </c>
      <c r="P36">
        <v>17</v>
      </c>
      <c r="Q36">
        <v>10</v>
      </c>
      <c r="R36">
        <v>2</v>
      </c>
      <c r="S36">
        <v>29</v>
      </c>
      <c r="V36" s="6">
        <f t="shared" si="0"/>
        <v>5</v>
      </c>
      <c r="W36" s="6">
        <f t="shared" si="1"/>
        <v>8.5</v>
      </c>
      <c r="X36" s="6"/>
      <c r="AK36" t="s">
        <v>12</v>
      </c>
      <c r="AL36">
        <v>1</v>
      </c>
      <c r="AM36">
        <v>1</v>
      </c>
      <c r="AN36">
        <v>2</v>
      </c>
    </row>
    <row r="37" spans="1:40" ht="17" x14ac:dyDescent="0.2">
      <c r="A37" s="40" t="s">
        <v>159</v>
      </c>
      <c r="B37" s="18" t="s">
        <v>39</v>
      </c>
      <c r="C37" s="45" t="s">
        <v>66</v>
      </c>
      <c r="D37" s="27" t="str">
        <f>IF(ISBLANK(Status!E37),"",IF(Status!E37="Pass","Pass","Fail"))</f>
        <v/>
      </c>
      <c r="F37" s="5" t="s">
        <v>40</v>
      </c>
      <c r="G37">
        <v>2</v>
      </c>
      <c r="I37">
        <v>2</v>
      </c>
      <c r="K37" s="40" t="s">
        <v>159</v>
      </c>
      <c r="L37" s="18" t="s">
        <v>39</v>
      </c>
      <c r="M37" t="str">
        <f>IF(ISBLANK(Status!E37),"",IF(Status!E37="Pass","Pass","Fail"))</f>
        <v/>
      </c>
      <c r="O37" s="5" t="s">
        <v>58</v>
      </c>
      <c r="P37">
        <v>1</v>
      </c>
      <c r="Q37">
        <v>2</v>
      </c>
      <c r="S37">
        <v>3</v>
      </c>
      <c r="V37" s="6" t="e">
        <f t="shared" si="0"/>
        <v>#DIV/0!</v>
      </c>
      <c r="W37" s="6" t="e">
        <f t="shared" si="1"/>
        <v>#DIV/0!</v>
      </c>
      <c r="X37" s="6"/>
      <c r="AK37" t="s">
        <v>40</v>
      </c>
      <c r="AL37">
        <v>2</v>
      </c>
      <c r="AN37">
        <v>2</v>
      </c>
    </row>
    <row r="38" spans="1:40" ht="17" x14ac:dyDescent="0.2">
      <c r="A38" s="40" t="s">
        <v>160</v>
      </c>
      <c r="B38" s="18" t="s">
        <v>60</v>
      </c>
      <c r="C38" s="45" t="s">
        <v>66</v>
      </c>
      <c r="D38" s="27" t="str">
        <f>IF(ISBLANK(Status!E38),"",IF(Status!E38="Pass","Pass","Fail"))</f>
        <v>Fail</v>
      </c>
      <c r="F38" s="5" t="s">
        <v>43</v>
      </c>
      <c r="G38">
        <v>1</v>
      </c>
      <c r="H38">
        <v>1</v>
      </c>
      <c r="I38">
        <v>2</v>
      </c>
      <c r="K38" s="40" t="s">
        <v>160</v>
      </c>
      <c r="L38" s="18" t="s">
        <v>60</v>
      </c>
      <c r="M38" t="str">
        <f>IF(ISBLANK(Status!E38),"",IF(Status!E38="Pass","Pass","Fail"))</f>
        <v>Fail</v>
      </c>
      <c r="O38" s="5" t="s">
        <v>201</v>
      </c>
      <c r="Q38">
        <v>1</v>
      </c>
      <c r="S38">
        <v>1</v>
      </c>
      <c r="V38" s="6" t="e">
        <f t="shared" si="0"/>
        <v>#DIV/0!</v>
      </c>
      <c r="W38" s="6" t="e">
        <f t="shared" si="1"/>
        <v>#DIV/0!</v>
      </c>
      <c r="X38" s="6"/>
      <c r="AK38" t="s">
        <v>461</v>
      </c>
      <c r="AL38">
        <v>1</v>
      </c>
      <c r="AM38">
        <v>1</v>
      </c>
      <c r="AN38">
        <v>2</v>
      </c>
    </row>
    <row r="39" spans="1:40" ht="17" x14ac:dyDescent="0.2">
      <c r="A39" s="40" t="s">
        <v>161</v>
      </c>
      <c r="B39" s="18" t="s">
        <v>49</v>
      </c>
      <c r="C39" s="45" t="s">
        <v>66</v>
      </c>
      <c r="D39" s="27" t="str">
        <f>IF(ISBLANK(Status!E39),"",IF(Status!E39="Pass","Pass","Fail"))</f>
        <v>Fail</v>
      </c>
      <c r="F39" s="5" t="s">
        <v>201</v>
      </c>
      <c r="H39">
        <v>1</v>
      </c>
      <c r="I39">
        <v>1</v>
      </c>
      <c r="K39" s="40" t="s">
        <v>161</v>
      </c>
      <c r="L39" s="18" t="s">
        <v>49</v>
      </c>
      <c r="M39" t="str">
        <f>IF(ISBLANK(Status!E39),"",IF(Status!E39="Pass","Pass","Fail"))</f>
        <v>Fail</v>
      </c>
      <c r="O39" s="5" t="s">
        <v>68</v>
      </c>
      <c r="P39">
        <v>2</v>
      </c>
      <c r="Q39">
        <v>1</v>
      </c>
      <c r="R39">
        <v>2</v>
      </c>
      <c r="S39">
        <v>5</v>
      </c>
      <c r="V39" s="6">
        <f t="shared" si="0"/>
        <v>0.5</v>
      </c>
      <c r="W39" s="6">
        <f t="shared" si="1"/>
        <v>1</v>
      </c>
      <c r="X39" s="6"/>
      <c r="AK39" t="s">
        <v>203</v>
      </c>
      <c r="AM39">
        <v>2</v>
      </c>
      <c r="AN39">
        <v>2</v>
      </c>
    </row>
    <row r="40" spans="1:40" ht="17" x14ac:dyDescent="0.2">
      <c r="A40" s="40" t="s">
        <v>163</v>
      </c>
      <c r="B40" s="18" t="s">
        <v>61</v>
      </c>
      <c r="C40" s="45" t="s">
        <v>66</v>
      </c>
      <c r="D40" s="27" t="str">
        <f>IF(ISBLANK(Status!E40),"",IF(Status!E40="Pass","Pass","Fail"))</f>
        <v/>
      </c>
      <c r="F40" s="5" t="s">
        <v>62</v>
      </c>
      <c r="G40">
        <v>1</v>
      </c>
      <c r="I40">
        <v>1</v>
      </c>
      <c r="K40" s="40" t="s">
        <v>163</v>
      </c>
      <c r="L40" s="18" t="s">
        <v>61</v>
      </c>
      <c r="M40" t="str">
        <f>IF(ISBLANK(Status!E40),"",IF(Status!E40="Pass","Pass","Fail"))</f>
        <v/>
      </c>
      <c r="O40" s="5" t="s">
        <v>56</v>
      </c>
      <c r="P40">
        <v>5</v>
      </c>
      <c r="Q40">
        <v>2</v>
      </c>
      <c r="S40">
        <v>7</v>
      </c>
      <c r="V40" s="6" t="e">
        <f t="shared" si="0"/>
        <v>#DIV/0!</v>
      </c>
      <c r="W40" s="6" t="e">
        <f t="shared" si="1"/>
        <v>#DIV/0!</v>
      </c>
      <c r="AK40" t="s">
        <v>185</v>
      </c>
      <c r="AL40">
        <v>1</v>
      </c>
      <c r="AN40">
        <v>1</v>
      </c>
    </row>
    <row r="41" spans="1:40" ht="17" x14ac:dyDescent="0.2">
      <c r="A41" s="40" t="s">
        <v>164</v>
      </c>
      <c r="B41" s="18" t="s">
        <v>41</v>
      </c>
      <c r="C41" s="45" t="s">
        <v>66</v>
      </c>
      <c r="D41" s="27" t="str">
        <f>IF(ISBLANK(Status!E41),"",IF(Status!E41="Pass","Pass","Fail"))</f>
        <v>Fail</v>
      </c>
      <c r="F41" s="5" t="s">
        <v>376</v>
      </c>
      <c r="H41">
        <v>1</v>
      </c>
      <c r="I41">
        <v>1</v>
      </c>
      <c r="K41" s="40" t="s">
        <v>164</v>
      </c>
      <c r="L41" s="18" t="s">
        <v>41</v>
      </c>
      <c r="M41" t="str">
        <f>IF(ISBLANK(Status!E41),"",IF(Status!E41="Pass","Pass","Fail"))</f>
        <v>Fail</v>
      </c>
      <c r="O41" s="5" t="s">
        <v>57</v>
      </c>
      <c r="P41">
        <v>2</v>
      </c>
      <c r="R41">
        <v>4</v>
      </c>
      <c r="S41">
        <v>6</v>
      </c>
      <c r="V41" s="6">
        <f t="shared" si="0"/>
        <v>0</v>
      </c>
      <c r="W41" s="6">
        <f t="shared" si="1"/>
        <v>0.5</v>
      </c>
      <c r="AK41" t="s">
        <v>81</v>
      </c>
      <c r="AL41">
        <v>290</v>
      </c>
      <c r="AM41">
        <v>264</v>
      </c>
      <c r="AN41">
        <v>554</v>
      </c>
    </row>
    <row r="42" spans="1:40" ht="17" x14ac:dyDescent="0.2">
      <c r="A42" s="40" t="s">
        <v>165</v>
      </c>
      <c r="B42" s="18" t="s">
        <v>48</v>
      </c>
      <c r="C42" s="45" t="s">
        <v>66</v>
      </c>
      <c r="D42" s="27" t="str">
        <f>IF(ISBLANK(Status!E42),"",IF(Status!E42="Pass","Pass","Fail"))</f>
        <v/>
      </c>
      <c r="F42" s="5" t="s">
        <v>81</v>
      </c>
      <c r="G42">
        <v>200</v>
      </c>
      <c r="H42">
        <v>135</v>
      </c>
      <c r="I42">
        <v>335</v>
      </c>
      <c r="K42" s="40" t="s">
        <v>165</v>
      </c>
      <c r="L42" s="18" t="s">
        <v>48</v>
      </c>
      <c r="M42" t="str">
        <f>IF(ISBLANK(Status!E42),"",IF(Status!E42="Pass","Pass","Fail"))</f>
        <v/>
      </c>
      <c r="O42" s="5" t="s">
        <v>543</v>
      </c>
      <c r="V42" s="6" t="e">
        <f t="shared" ref="V42" si="2">Q42/R42</f>
        <v>#DIV/0!</v>
      </c>
      <c r="W42" s="6" t="e">
        <f t="shared" ref="W42" si="3">P42/R42</f>
        <v>#DIV/0!</v>
      </c>
    </row>
    <row r="43" spans="1:40" ht="17" x14ac:dyDescent="0.2">
      <c r="A43" s="40" t="s">
        <v>166</v>
      </c>
      <c r="B43" s="18" t="s">
        <v>59</v>
      </c>
      <c r="C43" s="45" t="s">
        <v>66</v>
      </c>
      <c r="D43" s="27" t="str">
        <f>IF(ISBLANK(Status!E43),"",IF(Status!E43="Pass","Pass","Fail"))</f>
        <v/>
      </c>
      <c r="K43" s="40" t="s">
        <v>166</v>
      </c>
      <c r="L43" s="18" t="s">
        <v>59</v>
      </c>
      <c r="M43" t="str">
        <f>IF(ISBLANK(Status!E43),"",IF(Status!E43="Pass","Pass","Fail"))</f>
        <v/>
      </c>
      <c r="O43" s="5" t="s">
        <v>81</v>
      </c>
      <c r="P43">
        <v>179</v>
      </c>
      <c r="Q43">
        <v>117</v>
      </c>
      <c r="R43">
        <v>39</v>
      </c>
      <c r="S43">
        <v>335</v>
      </c>
    </row>
    <row r="44" spans="1:40" ht="17" x14ac:dyDescent="0.2">
      <c r="A44" s="40" t="s">
        <v>169</v>
      </c>
      <c r="B44" s="18" t="s">
        <v>78</v>
      </c>
      <c r="C44" s="45" t="s">
        <v>66</v>
      </c>
      <c r="D44" s="27" t="str">
        <f>IF(ISBLANK(Status!E44),"",IF(Status!E44="Pass","Pass","Fail"))</f>
        <v/>
      </c>
      <c r="K44" s="40" t="s">
        <v>169</v>
      </c>
      <c r="L44" s="18" t="s">
        <v>78</v>
      </c>
      <c r="M44" t="str">
        <f>IF(ISBLANK(Status!E44),"",IF(Status!E44="Pass","Pass","Fail"))</f>
        <v/>
      </c>
    </row>
    <row r="45" spans="1:40" ht="17" x14ac:dyDescent="0.2">
      <c r="A45" s="40" t="s">
        <v>215</v>
      </c>
      <c r="B45" s="18" t="s">
        <v>54</v>
      </c>
      <c r="C45" s="45" t="s">
        <v>66</v>
      </c>
      <c r="D45" s="27" t="str">
        <f>IF(ISBLANK(Status!E45),"",IF(Status!E45="Pass","Pass","Fail"))</f>
        <v/>
      </c>
      <c r="K45" s="40" t="s">
        <v>215</v>
      </c>
      <c r="L45" s="18" t="s">
        <v>54</v>
      </c>
      <c r="M45" t="str">
        <f>IF(ISBLANK(Status!E45),"",IF(Status!E45="Pass","Pass","Fail"))</f>
        <v/>
      </c>
    </row>
    <row r="46" spans="1:40" ht="17" x14ac:dyDescent="0.2">
      <c r="A46" s="40" t="s">
        <v>216</v>
      </c>
      <c r="B46" s="18" t="s">
        <v>45</v>
      </c>
      <c r="C46" s="45" t="s">
        <v>66</v>
      </c>
      <c r="D46" s="27" t="str">
        <f>IF(ISBLANK(Status!E46),"",IF(Status!E46="Pass","Pass","Fail"))</f>
        <v/>
      </c>
      <c r="K46" s="40" t="s">
        <v>216</v>
      </c>
      <c r="L46" s="18" t="s">
        <v>45</v>
      </c>
      <c r="M46" t="str">
        <f>IF(ISBLANK(Status!E46),"",IF(Status!E46="Pass","Pass","Fail"))</f>
        <v/>
      </c>
    </row>
    <row r="47" spans="1:40" ht="17" x14ac:dyDescent="0.2">
      <c r="A47" s="40" t="s">
        <v>217</v>
      </c>
      <c r="B47" s="18" t="s">
        <v>45</v>
      </c>
      <c r="C47" s="45" t="s">
        <v>66</v>
      </c>
      <c r="D47" s="27" t="str">
        <f>IF(ISBLANK(Status!E47),"",IF(Status!E47="Pass","Pass","Fail"))</f>
        <v>Fail</v>
      </c>
      <c r="K47" s="40" t="s">
        <v>217</v>
      </c>
      <c r="L47" s="18" t="s">
        <v>45</v>
      </c>
      <c r="M47" t="str">
        <f>IF(ISBLANK(Status!E47),"",IF(Status!E47="Pass","Pass","Fail"))</f>
        <v>Fail</v>
      </c>
    </row>
    <row r="48" spans="1:40" ht="17" x14ac:dyDescent="0.2">
      <c r="A48" s="40" t="s">
        <v>218</v>
      </c>
      <c r="B48" s="18" t="s">
        <v>84</v>
      </c>
      <c r="C48" s="45" t="s">
        <v>66</v>
      </c>
      <c r="D48" s="27" t="str">
        <f>IF(ISBLANK(Status!E48),"",IF(Status!E48="Pass","Pass","Fail"))</f>
        <v>Fail</v>
      </c>
      <c r="K48" s="40" t="s">
        <v>218</v>
      </c>
      <c r="L48" s="18" t="s">
        <v>84</v>
      </c>
      <c r="M48" t="str">
        <f>IF(ISBLANK(Status!E48),"",IF(Status!E48="Pass","Pass","Fail"))</f>
        <v>Fail</v>
      </c>
    </row>
    <row r="49" spans="1:13" ht="17" x14ac:dyDescent="0.2">
      <c r="A49" s="40" t="s">
        <v>219</v>
      </c>
      <c r="B49" s="18" t="s">
        <v>60</v>
      </c>
      <c r="C49" s="45" t="s">
        <v>66</v>
      </c>
      <c r="D49" s="27" t="str">
        <f>IF(ISBLANK(Status!E49),"",IF(Status!E49="Pass","Pass","Fail"))</f>
        <v>Fail</v>
      </c>
      <c r="K49" s="40" t="s">
        <v>219</v>
      </c>
      <c r="L49" s="18" t="s">
        <v>60</v>
      </c>
      <c r="M49" t="str">
        <f>IF(ISBLANK(Status!E49),"",IF(Status!E49="Pass","Pass","Fail"))</f>
        <v>Fail</v>
      </c>
    </row>
    <row r="50" spans="1:13" ht="17" x14ac:dyDescent="0.2">
      <c r="A50" s="40" t="s">
        <v>220</v>
      </c>
      <c r="B50" s="18" t="s">
        <v>60</v>
      </c>
      <c r="C50" s="45" t="s">
        <v>66</v>
      </c>
      <c r="D50" s="27" t="str">
        <f>IF(ISBLANK(Status!E50),"",IF(Status!E50="Pass","Pass","Fail"))</f>
        <v>Fail</v>
      </c>
      <c r="K50" s="40" t="s">
        <v>220</v>
      </c>
      <c r="L50" s="18" t="s">
        <v>60</v>
      </c>
      <c r="M50" t="str">
        <f>IF(ISBLANK(Status!E50),"",IF(Status!E50="Pass","Pass","Fail"))</f>
        <v>Fail</v>
      </c>
    </row>
    <row r="51" spans="1:13" ht="17" x14ac:dyDescent="0.2">
      <c r="A51" s="40" t="s">
        <v>221</v>
      </c>
      <c r="B51" s="18" t="s">
        <v>60</v>
      </c>
      <c r="C51" s="45" t="s">
        <v>66</v>
      </c>
      <c r="D51" s="27" t="str">
        <f>IF(ISBLANK(Status!E51),"",IF(Status!E51="Pass","Pass","Fail"))</f>
        <v>Fail</v>
      </c>
      <c r="K51" s="40" t="s">
        <v>221</v>
      </c>
      <c r="L51" s="18" t="s">
        <v>60</v>
      </c>
      <c r="M51" t="str">
        <f>IF(ISBLANK(Status!E51),"",IF(Status!E51="Pass","Pass","Fail"))</f>
        <v>Fail</v>
      </c>
    </row>
    <row r="52" spans="1:13" ht="17" x14ac:dyDescent="0.2">
      <c r="A52" s="40" t="s">
        <v>228</v>
      </c>
      <c r="B52" s="18" t="s">
        <v>60</v>
      </c>
      <c r="C52" s="45" t="s">
        <v>66</v>
      </c>
      <c r="D52" s="27" t="str">
        <f>IF(ISBLANK(Status!E52),"",IF(Status!E52="Pass","Pass","Fail"))</f>
        <v>Fail</v>
      </c>
      <c r="K52" s="40" t="s">
        <v>228</v>
      </c>
      <c r="L52" s="18" t="s">
        <v>60</v>
      </c>
      <c r="M52" t="str">
        <f>IF(ISBLANK(Status!E52),"",IF(Status!E52="Pass","Pass","Fail"))</f>
        <v>Fail</v>
      </c>
    </row>
    <row r="53" spans="1:13" ht="17" x14ac:dyDescent="0.2">
      <c r="A53" s="40" t="s">
        <v>229</v>
      </c>
      <c r="B53" s="18" t="s">
        <v>60</v>
      </c>
      <c r="C53" s="45" t="s">
        <v>66</v>
      </c>
      <c r="D53" s="27" t="str">
        <f>IF(ISBLANK(Status!E53),"",IF(Status!E53="Pass","Pass","Fail"))</f>
        <v/>
      </c>
      <c r="K53" s="40" t="s">
        <v>229</v>
      </c>
      <c r="L53" s="18" t="s">
        <v>60</v>
      </c>
      <c r="M53" t="str">
        <f>IF(ISBLANK(Status!E53),"",IF(Status!E53="Pass","Pass","Fail"))</f>
        <v/>
      </c>
    </row>
    <row r="54" spans="1:13" ht="17" x14ac:dyDescent="0.2">
      <c r="A54" s="40" t="s">
        <v>230</v>
      </c>
      <c r="B54" s="18" t="s">
        <v>60</v>
      </c>
      <c r="C54" s="45" t="s">
        <v>66</v>
      </c>
      <c r="D54" s="27" t="str">
        <f>IF(ISBLANK(Status!E54),"",IF(Status!E54="Pass","Pass","Fail"))</f>
        <v>Fail</v>
      </c>
      <c r="K54" s="40" t="s">
        <v>230</v>
      </c>
      <c r="L54" s="18" t="s">
        <v>60</v>
      </c>
      <c r="M54" t="str">
        <f>IF(ISBLANK(Status!E54),"",IF(Status!E54="Pass","Pass","Fail"))</f>
        <v>Fail</v>
      </c>
    </row>
    <row r="55" spans="1:13" ht="17" x14ac:dyDescent="0.2">
      <c r="A55" s="40" t="s">
        <v>231</v>
      </c>
      <c r="B55" s="18" t="s">
        <v>60</v>
      </c>
      <c r="C55" s="45" t="s">
        <v>66</v>
      </c>
      <c r="D55" s="27" t="str">
        <f>IF(ISBLANK(Status!E55),"",IF(Status!E55="Pass","Pass","Fail"))</f>
        <v>Fail</v>
      </c>
      <c r="K55" s="40" t="s">
        <v>231</v>
      </c>
      <c r="L55" s="18" t="s">
        <v>60</v>
      </c>
      <c r="M55" t="str">
        <f>IF(ISBLANK(Status!E55),"",IF(Status!E55="Pass","Pass","Fail"))</f>
        <v>Fail</v>
      </c>
    </row>
    <row r="56" spans="1:13" ht="17" x14ac:dyDescent="0.2">
      <c r="A56" s="40" t="s">
        <v>234</v>
      </c>
      <c r="B56" s="18" t="s">
        <v>63</v>
      </c>
      <c r="C56" s="45" t="s">
        <v>66</v>
      </c>
      <c r="D56" s="27" t="str">
        <f>IF(ISBLANK(Status!E56),"",IF(Status!E56="Pass","Pass","Fail"))</f>
        <v>Fail</v>
      </c>
      <c r="K56" s="40" t="s">
        <v>234</v>
      </c>
      <c r="L56" s="18" t="s">
        <v>63</v>
      </c>
      <c r="M56" t="str">
        <f>IF(ISBLANK(Status!E56),"",IF(Status!E56="Pass","Pass","Fail"))</f>
        <v>Fail</v>
      </c>
    </row>
    <row r="57" spans="1:13" ht="17" x14ac:dyDescent="0.2">
      <c r="A57" s="40" t="s">
        <v>235</v>
      </c>
      <c r="B57" s="18" t="s">
        <v>40</v>
      </c>
      <c r="C57" s="45" t="s">
        <v>66</v>
      </c>
      <c r="D57" s="27" t="str">
        <f>IF(ISBLANK(Status!E57),"",IF(Status!E57="Pass","Pass","Fail"))</f>
        <v/>
      </c>
      <c r="K57" s="40" t="s">
        <v>235</v>
      </c>
      <c r="L57" s="18" t="s">
        <v>40</v>
      </c>
      <c r="M57" t="str">
        <f>IF(ISBLANK(Status!E57),"",IF(Status!E57="Pass","Pass","Fail"))</f>
        <v/>
      </c>
    </row>
    <row r="58" spans="1:13" ht="17" x14ac:dyDescent="0.2">
      <c r="A58" s="40" t="s">
        <v>236</v>
      </c>
      <c r="B58" s="18" t="s">
        <v>44</v>
      </c>
      <c r="C58" s="45" t="s">
        <v>66</v>
      </c>
      <c r="D58" s="27" t="str">
        <f>IF(ISBLANK(Status!E58),"",IF(Status!E58="Pass","Pass","Fail"))</f>
        <v>Fail</v>
      </c>
      <c r="K58" s="40" t="s">
        <v>236</v>
      </c>
      <c r="L58" s="18" t="s">
        <v>44</v>
      </c>
      <c r="M58" t="str">
        <f>IF(ISBLANK(Status!E58),"",IF(Status!E58="Pass","Pass","Fail"))</f>
        <v>Fail</v>
      </c>
    </row>
    <row r="59" spans="1:13" ht="17" x14ac:dyDescent="0.2">
      <c r="A59" s="40" t="s">
        <v>237</v>
      </c>
      <c r="B59" s="18" t="s">
        <v>45</v>
      </c>
      <c r="C59" s="45" t="s">
        <v>66</v>
      </c>
      <c r="D59" s="27" t="str">
        <f>IF(ISBLANK(Status!E59),"",IF(Status!E59="Pass","Pass","Fail"))</f>
        <v>Fail</v>
      </c>
      <c r="K59" s="40" t="s">
        <v>237</v>
      </c>
      <c r="L59" s="18" t="s">
        <v>45</v>
      </c>
      <c r="M59" t="str">
        <f>IF(ISBLANK(Status!E59),"",IF(Status!E59="Pass","Pass","Fail"))</f>
        <v>Fail</v>
      </c>
    </row>
    <row r="60" spans="1:13" ht="17" x14ac:dyDescent="0.2">
      <c r="A60" s="40" t="s">
        <v>238</v>
      </c>
      <c r="B60" s="18" t="s">
        <v>60</v>
      </c>
      <c r="C60" s="45" t="s">
        <v>66</v>
      </c>
      <c r="D60" s="27" t="str">
        <f>IF(ISBLANK(Status!E60),"",IF(Status!E60="Pass","Pass","Fail"))</f>
        <v>Fail</v>
      </c>
      <c r="K60" s="40" t="s">
        <v>238</v>
      </c>
      <c r="L60" s="18" t="s">
        <v>60</v>
      </c>
      <c r="M60" t="str">
        <f>IF(ISBLANK(Status!E60),"",IF(Status!E60="Pass","Pass","Fail"))</f>
        <v>Fail</v>
      </c>
    </row>
    <row r="61" spans="1:13" ht="17" x14ac:dyDescent="0.2">
      <c r="A61" s="40" t="s">
        <v>239</v>
      </c>
      <c r="B61" s="18" t="s">
        <v>61</v>
      </c>
      <c r="C61" s="45" t="s">
        <v>66</v>
      </c>
      <c r="D61" s="27" t="str">
        <f>IF(ISBLANK(Status!E61),"",IF(Status!E61="Pass","Pass","Fail"))</f>
        <v>Fail</v>
      </c>
      <c r="K61" s="40" t="s">
        <v>239</v>
      </c>
      <c r="L61" s="18" t="s">
        <v>61</v>
      </c>
      <c r="M61" t="str">
        <f>IF(ISBLANK(Status!E61),"",IF(Status!E61="Pass","Pass","Fail"))</f>
        <v>Fail</v>
      </c>
    </row>
    <row r="62" spans="1:13" ht="17" x14ac:dyDescent="0.2">
      <c r="A62" s="40" t="s">
        <v>240</v>
      </c>
      <c r="B62" s="18" t="s">
        <v>49</v>
      </c>
      <c r="C62" s="45" t="s">
        <v>66</v>
      </c>
      <c r="D62" s="27" t="str">
        <f>IF(ISBLANK(Status!E62),"",IF(Status!E62="Pass","Pass","Fail"))</f>
        <v/>
      </c>
      <c r="K62" s="40" t="s">
        <v>240</v>
      </c>
      <c r="L62" s="18" t="s">
        <v>49</v>
      </c>
      <c r="M62" t="str">
        <f>IF(ISBLANK(Status!E62),"",IF(Status!E62="Pass","Pass","Fail"))</f>
        <v/>
      </c>
    </row>
    <row r="63" spans="1:13" ht="17" x14ac:dyDescent="0.2">
      <c r="A63" s="40" t="s">
        <v>241</v>
      </c>
      <c r="B63" s="18" t="s">
        <v>39</v>
      </c>
      <c r="C63" s="45" t="s">
        <v>66</v>
      </c>
      <c r="D63" s="27" t="str">
        <f>IF(ISBLANK(Status!E63),"",IF(Status!E63="Pass","Pass","Fail"))</f>
        <v/>
      </c>
      <c r="K63" s="40" t="s">
        <v>241</v>
      </c>
      <c r="L63" s="18" t="s">
        <v>39</v>
      </c>
      <c r="M63" t="str">
        <f>IF(ISBLANK(Status!E63),"",IF(Status!E63="Pass","Pass","Fail"))</f>
        <v/>
      </c>
    </row>
    <row r="64" spans="1:13" ht="17" x14ac:dyDescent="0.2">
      <c r="A64" s="40" t="s">
        <v>248</v>
      </c>
      <c r="B64" s="18" t="s">
        <v>41</v>
      </c>
      <c r="C64" s="45" t="s">
        <v>66</v>
      </c>
      <c r="D64" s="27" t="str">
        <f>IF(ISBLANK(Status!E64),"",IF(Status!E64="Pass","Pass","Fail"))</f>
        <v>Fail</v>
      </c>
      <c r="K64" s="40" t="s">
        <v>248</v>
      </c>
      <c r="L64" s="18" t="s">
        <v>41</v>
      </c>
      <c r="M64" t="str">
        <f>IF(ISBLANK(Status!E64),"",IF(Status!E64="Pass","Pass","Fail"))</f>
        <v>Fail</v>
      </c>
    </row>
    <row r="65" spans="1:13" ht="17" x14ac:dyDescent="0.2">
      <c r="A65" s="40" t="s">
        <v>249</v>
      </c>
      <c r="B65" s="18" t="s">
        <v>41</v>
      </c>
      <c r="C65" s="45" t="s">
        <v>66</v>
      </c>
      <c r="D65" s="27" t="str">
        <f>IF(ISBLANK(Status!E65),"",IF(Status!E65="Pass","Pass","Fail"))</f>
        <v>Fail</v>
      </c>
      <c r="K65" s="40" t="s">
        <v>249</v>
      </c>
      <c r="L65" s="18" t="s">
        <v>41</v>
      </c>
      <c r="M65" t="str">
        <f>IF(ISBLANK(Status!E65),"",IF(Status!E65="Pass","Pass","Fail"))</f>
        <v>Fail</v>
      </c>
    </row>
    <row r="66" spans="1:13" ht="17" x14ac:dyDescent="0.2">
      <c r="A66" s="40" t="s">
        <v>250</v>
      </c>
      <c r="B66" s="18" t="s">
        <v>44</v>
      </c>
      <c r="C66" s="45" t="s">
        <v>66</v>
      </c>
      <c r="D66" s="27" t="str">
        <f>IF(ISBLANK(Status!E66),"",IF(Status!E66="Pass","Pass","Fail"))</f>
        <v>Fail</v>
      </c>
      <c r="K66" s="40" t="s">
        <v>250</v>
      </c>
      <c r="L66" s="18" t="s">
        <v>44</v>
      </c>
      <c r="M66" t="str">
        <f>IF(ISBLANK(Status!E66),"",IF(Status!E66="Pass","Pass","Fail"))</f>
        <v>Fail</v>
      </c>
    </row>
    <row r="67" spans="1:13" ht="17" x14ac:dyDescent="0.2">
      <c r="A67" s="40" t="s">
        <v>251</v>
      </c>
      <c r="B67" s="18" t="s">
        <v>48</v>
      </c>
      <c r="C67" s="45" t="s">
        <v>66</v>
      </c>
      <c r="D67" s="27" t="str">
        <f>IF(ISBLANK(Status!E67),"",IF(Status!E67="Pass","Pass","Fail"))</f>
        <v/>
      </c>
      <c r="K67" s="40" t="s">
        <v>251</v>
      </c>
      <c r="L67" s="18" t="s">
        <v>48</v>
      </c>
      <c r="M67" t="str">
        <f>IF(ISBLANK(Status!E67),"",IF(Status!E67="Pass","Pass","Fail"))</f>
        <v/>
      </c>
    </row>
    <row r="68" spans="1:13" ht="17" x14ac:dyDescent="0.2">
      <c r="A68" s="40" t="s">
        <v>252</v>
      </c>
      <c r="B68" s="18" t="s">
        <v>45</v>
      </c>
      <c r="C68" s="45" t="s">
        <v>66</v>
      </c>
      <c r="D68" s="27" t="str">
        <f>IF(ISBLANK(Status!E68),"",IF(Status!E68="Pass","Pass","Fail"))</f>
        <v>Fail</v>
      </c>
      <c r="K68" s="40" t="s">
        <v>252</v>
      </c>
      <c r="L68" s="18" t="s">
        <v>45</v>
      </c>
      <c r="M68" t="str">
        <f>IF(ISBLANK(Status!E68),"",IF(Status!E68="Pass","Pass","Fail"))</f>
        <v>Fail</v>
      </c>
    </row>
    <row r="69" spans="1:13" ht="17" x14ac:dyDescent="0.2">
      <c r="A69" s="40" t="s">
        <v>253</v>
      </c>
      <c r="B69" s="18" t="s">
        <v>45</v>
      </c>
      <c r="C69" s="45" t="s">
        <v>66</v>
      </c>
      <c r="D69" s="27" t="str">
        <f>IF(ISBLANK(Status!E69),"",IF(Status!E69="Pass","Pass","Fail"))</f>
        <v/>
      </c>
      <c r="K69" s="40" t="s">
        <v>253</v>
      </c>
      <c r="L69" s="18" t="s">
        <v>45</v>
      </c>
      <c r="M69" t="str">
        <f>IF(ISBLANK(Status!E69),"",IF(Status!E69="Pass","Pass","Fail"))</f>
        <v/>
      </c>
    </row>
    <row r="70" spans="1:13" ht="17" x14ac:dyDescent="0.2">
      <c r="A70" s="40" t="s">
        <v>254</v>
      </c>
      <c r="B70" s="18" t="s">
        <v>63</v>
      </c>
      <c r="C70" s="45" t="s">
        <v>66</v>
      </c>
      <c r="D70" s="27" t="str">
        <f>IF(ISBLANK(Status!E70),"",IF(Status!E70="Pass","Pass","Fail"))</f>
        <v/>
      </c>
      <c r="K70" s="40" t="s">
        <v>254</v>
      </c>
      <c r="L70" s="18" t="s">
        <v>63</v>
      </c>
      <c r="M70" t="str">
        <f>IF(ISBLANK(Status!E70),"",IF(Status!E70="Pass","Pass","Fail"))</f>
        <v/>
      </c>
    </row>
    <row r="71" spans="1:13" ht="17" x14ac:dyDescent="0.2">
      <c r="A71" s="40" t="s">
        <v>255</v>
      </c>
      <c r="B71" s="18" t="s">
        <v>61</v>
      </c>
      <c r="C71" s="45" t="s">
        <v>66</v>
      </c>
      <c r="D71" s="27" t="str">
        <f>IF(ISBLANK(Status!E71),"",IF(Status!E71="Pass","Pass","Fail"))</f>
        <v/>
      </c>
      <c r="K71" s="40" t="s">
        <v>255</v>
      </c>
      <c r="L71" s="18" t="s">
        <v>61</v>
      </c>
      <c r="M71" t="str">
        <f>IF(ISBLANK(Status!E71),"",IF(Status!E71="Pass","Pass","Fail"))</f>
        <v/>
      </c>
    </row>
    <row r="72" spans="1:13" ht="17" x14ac:dyDescent="0.2">
      <c r="A72" s="40" t="s">
        <v>256</v>
      </c>
      <c r="B72" s="18" t="s">
        <v>78</v>
      </c>
      <c r="C72" s="45" t="s">
        <v>66</v>
      </c>
      <c r="D72" s="27" t="str">
        <f>IF(ISBLANK(Status!E72),"",IF(Status!E72="Pass","Pass","Fail"))</f>
        <v>Fail</v>
      </c>
      <c r="K72" s="40" t="s">
        <v>256</v>
      </c>
      <c r="L72" s="18" t="s">
        <v>78</v>
      </c>
      <c r="M72" t="str">
        <f>IF(ISBLANK(Status!E72),"",IF(Status!E72="Pass","Pass","Fail"))</f>
        <v>Fail</v>
      </c>
    </row>
    <row r="73" spans="1:13" ht="17" x14ac:dyDescent="0.2">
      <c r="A73" s="40" t="s">
        <v>257</v>
      </c>
      <c r="B73" s="18" t="s">
        <v>61</v>
      </c>
      <c r="C73" s="45" t="s">
        <v>66</v>
      </c>
      <c r="D73" s="27" t="str">
        <f>IF(ISBLANK(Status!E73),"",IF(Status!E73="Pass","Pass","Fail"))</f>
        <v>Fail</v>
      </c>
      <c r="K73" s="40" t="s">
        <v>257</v>
      </c>
      <c r="L73" s="18" t="s">
        <v>61</v>
      </c>
      <c r="M73" t="str">
        <f>IF(ISBLANK(Status!E73),"",IF(Status!E73="Pass","Pass","Fail"))</f>
        <v>Fail</v>
      </c>
    </row>
    <row r="74" spans="1:13" ht="17" x14ac:dyDescent="0.2">
      <c r="A74" s="40" t="s">
        <v>258</v>
      </c>
      <c r="B74" s="18" t="s">
        <v>45</v>
      </c>
      <c r="C74" s="45" t="s">
        <v>66</v>
      </c>
      <c r="D74" s="27" t="str">
        <f>IF(ISBLANK(Status!E74),"",IF(Status!E74="Pass","Pass","Fail"))</f>
        <v>Fail</v>
      </c>
      <c r="K74" s="40" t="s">
        <v>258</v>
      </c>
      <c r="L74" s="18" t="s">
        <v>45</v>
      </c>
      <c r="M74" t="str">
        <f>IF(ISBLANK(Status!E74),"",IF(Status!E74="Pass","Pass","Fail"))</f>
        <v>Fail</v>
      </c>
    </row>
    <row r="75" spans="1:13" ht="17" x14ac:dyDescent="0.2">
      <c r="A75" s="40" t="s">
        <v>259</v>
      </c>
      <c r="B75" s="18" t="s">
        <v>44</v>
      </c>
      <c r="C75" s="45" t="s">
        <v>66</v>
      </c>
      <c r="D75" s="27" t="str">
        <f>IF(ISBLANK(Status!E75),"",IF(Status!E75="Pass","Pass","Fail"))</f>
        <v>Fail</v>
      </c>
      <c r="K75" s="40" t="s">
        <v>259</v>
      </c>
      <c r="L75" s="18" t="s">
        <v>44</v>
      </c>
      <c r="M75" t="str">
        <f>IF(ISBLANK(Status!E75),"",IF(Status!E75="Pass","Pass","Fail"))</f>
        <v>Fail</v>
      </c>
    </row>
    <row r="76" spans="1:13" ht="17" x14ac:dyDescent="0.2">
      <c r="A76" s="40" t="s">
        <v>260</v>
      </c>
      <c r="B76" s="18" t="s">
        <v>78</v>
      </c>
      <c r="C76" s="45" t="s">
        <v>66</v>
      </c>
      <c r="D76" s="27" t="str">
        <f>IF(ISBLANK(Status!E76),"",IF(Status!E76="Pass","Pass","Fail"))</f>
        <v/>
      </c>
      <c r="K76" s="40" t="s">
        <v>260</v>
      </c>
      <c r="L76" s="18" t="s">
        <v>78</v>
      </c>
      <c r="M76" t="str">
        <f>IF(ISBLANK(Status!E76),"",IF(Status!E76="Pass","Pass","Fail"))</f>
        <v/>
      </c>
    </row>
    <row r="77" spans="1:13" ht="17" x14ac:dyDescent="0.2">
      <c r="A77" s="40" t="s">
        <v>261</v>
      </c>
      <c r="B77" s="18" t="s">
        <v>204</v>
      </c>
      <c r="C77" s="45" t="s">
        <v>66</v>
      </c>
      <c r="D77" s="27" t="str">
        <f>IF(ISBLANK(Status!E77),"",IF(Status!E77="Pass","Pass","Fail"))</f>
        <v/>
      </c>
      <c r="K77" s="40" t="s">
        <v>261</v>
      </c>
      <c r="L77" s="18" t="s">
        <v>204</v>
      </c>
      <c r="M77" t="str">
        <f>IF(ISBLANK(Status!E77),"",IF(Status!E77="Pass","Pass","Fail"))</f>
        <v/>
      </c>
    </row>
    <row r="78" spans="1:13" ht="17" x14ac:dyDescent="0.2">
      <c r="A78" s="40" t="s">
        <v>273</v>
      </c>
      <c r="B78" s="18" t="s">
        <v>185</v>
      </c>
      <c r="C78" s="45" t="s">
        <v>66</v>
      </c>
      <c r="D78" s="27" t="str">
        <f>IF(ISBLANK(Status!E78),"",IF(Status!E78="Pass","Pass","Fail"))</f>
        <v>Fail</v>
      </c>
      <c r="K78" s="40" t="s">
        <v>273</v>
      </c>
      <c r="L78" s="18" t="s">
        <v>185</v>
      </c>
      <c r="M78" t="str">
        <f>IF(ISBLANK(Status!E78),"",IF(Status!E78="Pass","Pass","Fail"))</f>
        <v>Fail</v>
      </c>
    </row>
    <row r="79" spans="1:13" ht="17" x14ac:dyDescent="0.2">
      <c r="A79" s="40" t="s">
        <v>274</v>
      </c>
      <c r="B79" s="18" t="s">
        <v>63</v>
      </c>
      <c r="C79" s="45" t="s">
        <v>66</v>
      </c>
      <c r="D79" s="27" t="str">
        <f>IF(ISBLANK(Status!E79),"",IF(Status!E79="Pass","Pass","Fail"))</f>
        <v/>
      </c>
      <c r="K79" s="40" t="s">
        <v>274</v>
      </c>
      <c r="L79" s="18" t="s">
        <v>63</v>
      </c>
      <c r="M79" t="str">
        <f>IF(ISBLANK(Status!E79),"",IF(Status!E79="Pass","Pass","Fail"))</f>
        <v/>
      </c>
    </row>
    <row r="80" spans="1:13" ht="17" x14ac:dyDescent="0.2">
      <c r="A80" s="40" t="s">
        <v>275</v>
      </c>
      <c r="B80" s="18" t="s">
        <v>204</v>
      </c>
      <c r="C80" s="45" t="s">
        <v>66</v>
      </c>
      <c r="D80" s="27" t="str">
        <f>IF(ISBLANK(Status!E80),"",IF(Status!E80="Pass","Pass","Fail"))</f>
        <v>Fail</v>
      </c>
      <c r="K80" s="40" t="s">
        <v>275</v>
      </c>
      <c r="L80" s="18" t="s">
        <v>204</v>
      </c>
      <c r="M80" t="str">
        <f>IF(ISBLANK(Status!E80),"",IF(Status!E80="Pass","Pass","Fail"))</f>
        <v>Fail</v>
      </c>
    </row>
    <row r="81" spans="1:13" ht="17" x14ac:dyDescent="0.2">
      <c r="A81" s="40" t="s">
        <v>276</v>
      </c>
      <c r="B81" s="18" t="s">
        <v>48</v>
      </c>
      <c r="C81" s="45" t="s">
        <v>66</v>
      </c>
      <c r="D81" s="27" t="str">
        <f>IF(ISBLANK(Status!E81),"",IF(Status!E81="Pass","Pass","Fail"))</f>
        <v/>
      </c>
      <c r="K81" s="40" t="s">
        <v>276</v>
      </c>
      <c r="L81" s="18" t="s">
        <v>48</v>
      </c>
      <c r="M81" t="str">
        <f>IF(ISBLANK(Status!E81),"",IF(Status!E81="Pass","Pass","Fail"))</f>
        <v/>
      </c>
    </row>
    <row r="82" spans="1:13" ht="17" x14ac:dyDescent="0.2">
      <c r="A82" s="40" t="s">
        <v>277</v>
      </c>
      <c r="B82" s="18" t="s">
        <v>59</v>
      </c>
      <c r="C82" s="45" t="s">
        <v>66</v>
      </c>
      <c r="D82" s="27" t="str">
        <f>IF(ISBLANK(Status!E82),"",IF(Status!E82="Pass","Pass","Fail"))</f>
        <v>Fail</v>
      </c>
      <c r="K82" s="40" t="s">
        <v>277</v>
      </c>
      <c r="L82" s="18" t="s">
        <v>59</v>
      </c>
      <c r="M82" t="str">
        <f>IF(ISBLANK(Status!E82),"",IF(Status!E82="Pass","Pass","Fail"))</f>
        <v>Fail</v>
      </c>
    </row>
    <row r="83" spans="1:13" ht="17" x14ac:dyDescent="0.2">
      <c r="A83" s="40" t="s">
        <v>278</v>
      </c>
      <c r="B83" s="18" t="s">
        <v>58</v>
      </c>
      <c r="C83" s="45" t="s">
        <v>66</v>
      </c>
      <c r="D83" s="27" t="str">
        <f>IF(ISBLANK(Status!E83),"",IF(Status!E83="Pass","Pass","Fail"))</f>
        <v>Fail</v>
      </c>
      <c r="K83" s="40" t="s">
        <v>278</v>
      </c>
      <c r="L83" s="18" t="s">
        <v>58</v>
      </c>
      <c r="M83" t="str">
        <f>IF(ISBLANK(Status!E83),"",IF(Status!E83="Pass","Pass","Fail"))</f>
        <v>Fail</v>
      </c>
    </row>
    <row r="84" spans="1:13" ht="17" x14ac:dyDescent="0.2">
      <c r="A84" s="40" t="s">
        <v>279</v>
      </c>
      <c r="B84" s="18" t="s">
        <v>42</v>
      </c>
      <c r="C84" s="45" t="s">
        <v>66</v>
      </c>
      <c r="D84" s="27" t="str">
        <f>IF(ISBLANK(Status!E84),"",IF(Status!E84="Pass","Pass","Fail"))</f>
        <v/>
      </c>
      <c r="K84" s="40" t="s">
        <v>279</v>
      </c>
      <c r="L84" s="18" t="s">
        <v>42</v>
      </c>
      <c r="M84" t="str">
        <f>IF(ISBLANK(Status!E84),"",IF(Status!E84="Pass","Pass","Fail"))</f>
        <v/>
      </c>
    </row>
    <row r="85" spans="1:13" ht="17" x14ac:dyDescent="0.2">
      <c r="A85" s="40" t="s">
        <v>280</v>
      </c>
      <c r="B85" s="18" t="s">
        <v>60</v>
      </c>
      <c r="C85" s="45" t="s">
        <v>66</v>
      </c>
      <c r="D85" s="27" t="str">
        <f>IF(ISBLANK(Status!E85),"",IF(Status!E85="Pass","Pass","Fail"))</f>
        <v/>
      </c>
      <c r="K85" s="40" t="s">
        <v>280</v>
      </c>
      <c r="L85" s="18" t="s">
        <v>60</v>
      </c>
      <c r="M85" t="str">
        <f>IF(ISBLANK(Status!E85),"",IF(Status!E85="Pass","Pass","Fail"))</f>
        <v/>
      </c>
    </row>
    <row r="86" spans="1:13" ht="17" x14ac:dyDescent="0.2">
      <c r="A86" s="40" t="s">
        <v>281</v>
      </c>
      <c r="B86" s="18" t="s">
        <v>60</v>
      </c>
      <c r="C86" s="45" t="s">
        <v>66</v>
      </c>
      <c r="D86" s="27" t="str">
        <f>IF(ISBLANK(Status!E86),"",IF(Status!E86="Pass","Pass","Fail"))</f>
        <v/>
      </c>
      <c r="K86" s="40" t="s">
        <v>281</v>
      </c>
      <c r="L86" s="18" t="s">
        <v>60</v>
      </c>
      <c r="M86" t="str">
        <f>IF(ISBLANK(Status!E86),"",IF(Status!E86="Pass","Pass","Fail"))</f>
        <v/>
      </c>
    </row>
    <row r="87" spans="1:13" ht="17" x14ac:dyDescent="0.2">
      <c r="A87" s="40" t="s">
        <v>282</v>
      </c>
      <c r="B87" s="18" t="s">
        <v>383</v>
      </c>
      <c r="C87" s="45" t="s">
        <v>66</v>
      </c>
      <c r="D87" s="27" t="str">
        <f>IF(ISBLANK(Status!E87),"",IF(Status!E87="Pass","Pass","Fail"))</f>
        <v/>
      </c>
      <c r="K87" s="40" t="s">
        <v>282</v>
      </c>
      <c r="L87" s="18" t="s">
        <v>383</v>
      </c>
      <c r="M87" t="str">
        <f>IF(ISBLANK(Status!E87),"",IF(Status!E87="Pass","Pass","Fail"))</f>
        <v/>
      </c>
    </row>
    <row r="88" spans="1:13" ht="17" x14ac:dyDescent="0.2">
      <c r="A88" s="40" t="s">
        <v>283</v>
      </c>
      <c r="B88" s="18" t="s">
        <v>56</v>
      </c>
      <c r="C88" s="45" t="s">
        <v>66</v>
      </c>
      <c r="D88" s="27" t="str">
        <f>IF(ISBLANK(Status!E88),"",IF(Status!E88="Pass","Pass","Fail"))</f>
        <v/>
      </c>
      <c r="K88" s="40" t="s">
        <v>283</v>
      </c>
      <c r="L88" s="18" t="s">
        <v>56</v>
      </c>
      <c r="M88" t="str">
        <f>IF(ISBLANK(Status!E88),"",IF(Status!E88="Pass","Pass","Fail"))</f>
        <v/>
      </c>
    </row>
    <row r="89" spans="1:13" ht="17" x14ac:dyDescent="0.2">
      <c r="A89" s="40" t="s">
        <v>284</v>
      </c>
      <c r="B89" s="18" t="s">
        <v>61</v>
      </c>
      <c r="C89" s="45" t="s">
        <v>66</v>
      </c>
      <c r="D89" s="27" t="str">
        <f>IF(ISBLANK(Status!E89),"",IF(Status!E89="Pass","Pass","Fail"))</f>
        <v>Fail</v>
      </c>
      <c r="K89" s="40" t="s">
        <v>284</v>
      </c>
      <c r="L89" s="18" t="s">
        <v>61</v>
      </c>
      <c r="M89" t="str">
        <f>IF(ISBLANK(Status!E89),"",IF(Status!E89="Pass","Pass","Fail"))</f>
        <v>Fail</v>
      </c>
    </row>
    <row r="90" spans="1:13" ht="17" x14ac:dyDescent="0.2">
      <c r="A90" s="40" t="s">
        <v>285</v>
      </c>
      <c r="B90" s="18" t="s">
        <v>62</v>
      </c>
      <c r="C90" s="45" t="s">
        <v>66</v>
      </c>
      <c r="D90" s="27" t="str">
        <f>IF(ISBLANK(Status!E90),"",IF(Status!E90="Pass","Pass","Fail"))</f>
        <v>Fail</v>
      </c>
      <c r="K90" s="40" t="s">
        <v>285</v>
      </c>
      <c r="L90" s="18" t="s">
        <v>62</v>
      </c>
      <c r="M90" t="str">
        <f>IF(ISBLANK(Status!E90),"",IF(Status!E90="Pass","Pass","Fail"))</f>
        <v>Fail</v>
      </c>
    </row>
    <row r="91" spans="1:13" ht="17" x14ac:dyDescent="0.2">
      <c r="A91" s="40" t="s">
        <v>286</v>
      </c>
      <c r="B91" s="18" t="s">
        <v>56</v>
      </c>
      <c r="C91" s="45" t="s">
        <v>66</v>
      </c>
      <c r="D91" s="27" t="str">
        <f>IF(ISBLANK(Status!E91),"",IF(Status!E91="Pass","Pass","Fail"))</f>
        <v/>
      </c>
      <c r="K91" s="40" t="s">
        <v>286</v>
      </c>
      <c r="L91" s="18" t="s">
        <v>56</v>
      </c>
      <c r="M91" t="str">
        <f>IF(ISBLANK(Status!E91),"",IF(Status!E91="Pass","Pass","Fail"))</f>
        <v/>
      </c>
    </row>
    <row r="92" spans="1:13" ht="17" x14ac:dyDescent="0.2">
      <c r="A92" s="40" t="s">
        <v>287</v>
      </c>
      <c r="B92" s="18" t="s">
        <v>48</v>
      </c>
      <c r="C92" s="45" t="s">
        <v>66</v>
      </c>
      <c r="D92" s="27" t="str">
        <f>IF(ISBLANK(Status!E92),"",IF(Status!E92="Pass","Pass","Fail"))</f>
        <v/>
      </c>
      <c r="K92" s="40" t="s">
        <v>287</v>
      </c>
      <c r="L92" s="18" t="s">
        <v>48</v>
      </c>
      <c r="M92" t="str">
        <f>IF(ISBLANK(Status!E92),"",IF(Status!E92="Pass","Pass","Fail"))</f>
        <v/>
      </c>
    </row>
    <row r="93" spans="1:13" ht="17" x14ac:dyDescent="0.2">
      <c r="A93" s="40" t="s">
        <v>288</v>
      </c>
      <c r="B93" s="18" t="s">
        <v>61</v>
      </c>
      <c r="C93" s="45" t="s">
        <v>66</v>
      </c>
      <c r="D93" s="27" t="str">
        <f>IF(ISBLANK(Status!E93),"",IF(Status!E93="Pass","Pass","Fail"))</f>
        <v/>
      </c>
      <c r="K93" s="40" t="s">
        <v>288</v>
      </c>
      <c r="L93" s="18" t="s">
        <v>61</v>
      </c>
      <c r="M93" t="str">
        <f>IF(ISBLANK(Status!E93),"",IF(Status!E93="Pass","Pass","Fail"))</f>
        <v/>
      </c>
    </row>
    <row r="94" spans="1:13" ht="17" x14ac:dyDescent="0.2">
      <c r="A94" s="40" t="s">
        <v>289</v>
      </c>
      <c r="B94" s="18" t="s">
        <v>61</v>
      </c>
      <c r="C94" s="45" t="s">
        <v>66</v>
      </c>
      <c r="D94" s="27" t="str">
        <f>IF(ISBLANK(Status!E94),"",IF(Status!E94="Pass","Pass","Fail"))</f>
        <v>Fail</v>
      </c>
      <c r="K94" s="40" t="s">
        <v>289</v>
      </c>
      <c r="L94" s="18" t="s">
        <v>61</v>
      </c>
      <c r="M94" t="str">
        <f>IF(ISBLANK(Status!E94),"",IF(Status!E94="Pass","Pass","Fail"))</f>
        <v>Fail</v>
      </c>
    </row>
    <row r="95" spans="1:13" ht="17" x14ac:dyDescent="0.2">
      <c r="A95" s="40" t="s">
        <v>290</v>
      </c>
      <c r="B95" s="18" t="s">
        <v>60</v>
      </c>
      <c r="C95" s="45" t="s">
        <v>66</v>
      </c>
      <c r="D95" s="27" t="str">
        <f>IF(ISBLANK(Status!E95),"",IF(Status!E95="Pass","Pass","Fail"))</f>
        <v>Fail</v>
      </c>
      <c r="K95" s="40" t="s">
        <v>290</v>
      </c>
      <c r="L95" s="18" t="s">
        <v>60</v>
      </c>
      <c r="M95" t="str">
        <f>IF(ISBLANK(Status!E95),"",IF(Status!E95="Pass","Pass","Fail"))</f>
        <v>Fail</v>
      </c>
    </row>
    <row r="96" spans="1:13" ht="17" x14ac:dyDescent="0.2">
      <c r="A96" s="40" t="s">
        <v>291</v>
      </c>
      <c r="B96" s="18" t="s">
        <v>61</v>
      </c>
      <c r="C96" s="45" t="s">
        <v>66</v>
      </c>
      <c r="D96" s="27" t="str">
        <f>IF(ISBLANK(Status!E96),"",IF(Status!E96="Pass","Pass","Fail"))</f>
        <v/>
      </c>
      <c r="K96" s="40" t="s">
        <v>291</v>
      </c>
      <c r="L96" s="18" t="s">
        <v>61</v>
      </c>
      <c r="M96" t="str">
        <f>IF(ISBLANK(Status!E96),"",IF(Status!E96="Pass","Pass","Fail"))</f>
        <v/>
      </c>
    </row>
    <row r="97" spans="1:13" ht="17" x14ac:dyDescent="0.2">
      <c r="A97" s="40" t="s">
        <v>292</v>
      </c>
      <c r="B97" s="18" t="s">
        <v>61</v>
      </c>
      <c r="C97" s="45" t="s">
        <v>66</v>
      </c>
      <c r="D97" s="27" t="str">
        <f>IF(ISBLANK(Status!E97),"",IF(Status!E97="Pass","Pass","Fail"))</f>
        <v/>
      </c>
      <c r="K97" s="40" t="s">
        <v>292</v>
      </c>
      <c r="L97" s="18" t="s">
        <v>61</v>
      </c>
      <c r="M97" t="str">
        <f>IF(ISBLANK(Status!E97),"",IF(Status!E97="Pass","Pass","Fail"))</f>
        <v/>
      </c>
    </row>
    <row r="98" spans="1:13" ht="17" x14ac:dyDescent="0.2">
      <c r="A98" s="40" t="s">
        <v>293</v>
      </c>
      <c r="B98" s="18" t="s">
        <v>61</v>
      </c>
      <c r="C98" s="45" t="s">
        <v>66</v>
      </c>
      <c r="D98" s="27" t="str">
        <f>IF(ISBLANK(Status!E98),"",IF(Status!E98="Pass","Pass","Fail"))</f>
        <v/>
      </c>
      <c r="K98" s="40" t="s">
        <v>293</v>
      </c>
      <c r="L98" s="18" t="s">
        <v>61</v>
      </c>
      <c r="M98" t="str">
        <f>IF(ISBLANK(Status!E98),"",IF(Status!E98="Pass","Pass","Fail"))</f>
        <v/>
      </c>
    </row>
    <row r="99" spans="1:13" ht="17" x14ac:dyDescent="0.2">
      <c r="A99" s="40" t="s">
        <v>294</v>
      </c>
      <c r="B99" s="18" t="s">
        <v>61</v>
      </c>
      <c r="C99" s="45" t="s">
        <v>66</v>
      </c>
      <c r="D99" s="27" t="str">
        <f>IF(ISBLANK(Status!E99),"",IF(Status!E99="Pass","Pass","Fail"))</f>
        <v/>
      </c>
      <c r="K99" s="40" t="s">
        <v>294</v>
      </c>
      <c r="L99" s="18" t="s">
        <v>61</v>
      </c>
      <c r="M99" t="str">
        <f>IF(ISBLANK(Status!E99),"",IF(Status!E99="Pass","Pass","Fail"))</f>
        <v/>
      </c>
    </row>
    <row r="100" spans="1:13" ht="17" x14ac:dyDescent="0.2">
      <c r="A100" s="40" t="s">
        <v>295</v>
      </c>
      <c r="B100" s="18" t="s">
        <v>46</v>
      </c>
      <c r="C100" s="45" t="s">
        <v>66</v>
      </c>
      <c r="D100" s="27" t="str">
        <f>IF(ISBLANK(Status!E100),"",IF(Status!E100="Pass","Pass","Fail"))</f>
        <v>Fail</v>
      </c>
      <c r="K100" s="40" t="s">
        <v>295</v>
      </c>
      <c r="L100" s="18" t="s">
        <v>46</v>
      </c>
      <c r="M100" t="str">
        <f>IF(ISBLANK(Status!E100),"",IF(Status!E100="Pass","Pass","Fail"))</f>
        <v>Fail</v>
      </c>
    </row>
    <row r="101" spans="1:13" ht="17" x14ac:dyDescent="0.2">
      <c r="A101" s="40" t="s">
        <v>296</v>
      </c>
      <c r="B101" s="18" t="s">
        <v>19</v>
      </c>
      <c r="C101" s="45" t="s">
        <v>66</v>
      </c>
      <c r="D101" s="27" t="str">
        <f>IF(ISBLANK(Status!E101),"",IF(Status!E101="Pass","Pass","Fail"))</f>
        <v>Fail</v>
      </c>
      <c r="K101" s="40" t="s">
        <v>296</v>
      </c>
      <c r="L101" s="18" t="s">
        <v>19</v>
      </c>
      <c r="M101" t="str">
        <f>IF(ISBLANK(Status!E101),"",IF(Status!E101="Pass","Pass","Fail"))</f>
        <v>Fail</v>
      </c>
    </row>
    <row r="102" spans="1:13" ht="17" x14ac:dyDescent="0.2">
      <c r="A102" s="40" t="s">
        <v>297</v>
      </c>
      <c r="B102" s="18" t="s">
        <v>128</v>
      </c>
      <c r="C102" s="45" t="s">
        <v>66</v>
      </c>
      <c r="D102" s="27" t="str">
        <f>IF(ISBLANK(Status!E102),"",IF(Status!E102="Pass","Pass","Fail"))</f>
        <v>Fail</v>
      </c>
      <c r="K102" s="40" t="s">
        <v>297</v>
      </c>
      <c r="L102" s="18" t="s">
        <v>128</v>
      </c>
      <c r="M102" t="str">
        <f>IF(ISBLANK(Status!E102),"",IF(Status!E102="Pass","Pass","Fail"))</f>
        <v>Fail</v>
      </c>
    </row>
    <row r="103" spans="1:13" ht="17" x14ac:dyDescent="0.2">
      <c r="A103" s="40" t="s">
        <v>298</v>
      </c>
      <c r="B103" s="18" t="s">
        <v>42</v>
      </c>
      <c r="C103" s="45" t="s">
        <v>66</v>
      </c>
      <c r="D103" s="27" t="str">
        <f>IF(ISBLANK(Status!E103),"",IF(Status!E103="Pass","Pass","Fail"))</f>
        <v/>
      </c>
      <c r="K103" s="40" t="s">
        <v>298</v>
      </c>
      <c r="L103" s="18" t="s">
        <v>42</v>
      </c>
      <c r="M103" t="str">
        <f>IF(ISBLANK(Status!E103),"",IF(Status!E103="Pass","Pass","Fail"))</f>
        <v/>
      </c>
    </row>
    <row r="104" spans="1:13" ht="17" x14ac:dyDescent="0.2">
      <c r="A104" s="40" t="s">
        <v>300</v>
      </c>
      <c r="B104" s="18" t="s">
        <v>61</v>
      </c>
      <c r="C104" s="45" t="s">
        <v>66</v>
      </c>
      <c r="D104" s="27" t="str">
        <f>IF(ISBLANK(Status!E104),"",IF(Status!E104="Pass","Pass","Fail"))</f>
        <v/>
      </c>
      <c r="K104" s="40" t="s">
        <v>300</v>
      </c>
      <c r="L104" s="18" t="s">
        <v>61</v>
      </c>
      <c r="M104" t="str">
        <f>IF(ISBLANK(Status!E104),"",IF(Status!E104="Pass","Pass","Fail"))</f>
        <v/>
      </c>
    </row>
    <row r="105" spans="1:13" ht="17" x14ac:dyDescent="0.2">
      <c r="A105" s="40" t="s">
        <v>301</v>
      </c>
      <c r="B105" s="18" t="s">
        <v>383</v>
      </c>
      <c r="C105" s="45" t="s">
        <v>66</v>
      </c>
      <c r="D105" s="27" t="str">
        <f>IF(ISBLANK(Status!E105),"",IF(Status!E105="Pass","Pass","Fail"))</f>
        <v>Fail</v>
      </c>
      <c r="K105" s="40" t="s">
        <v>301</v>
      </c>
      <c r="L105" s="18" t="s">
        <v>383</v>
      </c>
      <c r="M105" t="str">
        <f>IF(ISBLANK(Status!E105),"",IF(Status!E105="Pass","Pass","Fail"))</f>
        <v>Fail</v>
      </c>
    </row>
    <row r="106" spans="1:13" ht="17" x14ac:dyDescent="0.2">
      <c r="A106" s="40" t="s">
        <v>302</v>
      </c>
      <c r="B106" s="18" t="s">
        <v>51</v>
      </c>
      <c r="C106" s="45" t="s">
        <v>66</v>
      </c>
      <c r="D106" s="27" t="str">
        <f>IF(ISBLANK(Status!E106),"",IF(Status!E106="Pass","Pass","Fail"))</f>
        <v/>
      </c>
      <c r="K106" s="40" t="s">
        <v>302</v>
      </c>
      <c r="L106" s="18" t="s">
        <v>51</v>
      </c>
      <c r="M106" t="str">
        <f>IF(ISBLANK(Status!E106),"",IF(Status!E106="Pass","Pass","Fail"))</f>
        <v/>
      </c>
    </row>
    <row r="107" spans="1:13" ht="17" x14ac:dyDescent="0.2">
      <c r="A107" s="40" t="s">
        <v>303</v>
      </c>
      <c r="B107" s="18" t="s">
        <v>63</v>
      </c>
      <c r="C107" s="45" t="s">
        <v>66</v>
      </c>
      <c r="D107" s="27" t="str">
        <f>IF(ISBLANK(Status!E107),"",IF(Status!E107="Pass","Pass","Fail"))</f>
        <v/>
      </c>
      <c r="K107" s="40" t="s">
        <v>303</v>
      </c>
      <c r="L107" s="18" t="s">
        <v>63</v>
      </c>
      <c r="M107" t="str">
        <f>IF(ISBLANK(Status!E107),"",IF(Status!E107="Pass","Pass","Fail"))</f>
        <v/>
      </c>
    </row>
    <row r="108" spans="1:13" ht="17" x14ac:dyDescent="0.2">
      <c r="A108" s="40" t="s">
        <v>304</v>
      </c>
      <c r="B108" s="18" t="s">
        <v>383</v>
      </c>
      <c r="C108" s="45" t="s">
        <v>66</v>
      </c>
      <c r="D108" s="27" t="str">
        <f>IF(ISBLANK(Status!E108),"",IF(Status!E108="Pass","Pass","Fail"))</f>
        <v/>
      </c>
      <c r="K108" s="40" t="s">
        <v>304</v>
      </c>
      <c r="L108" s="18" t="s">
        <v>383</v>
      </c>
      <c r="M108" t="str">
        <f>IF(ISBLANK(Status!E108),"",IF(Status!E108="Pass","Pass","Fail"))</f>
        <v/>
      </c>
    </row>
    <row r="109" spans="1:13" ht="17" x14ac:dyDescent="0.2">
      <c r="A109" s="40" t="s">
        <v>305</v>
      </c>
      <c r="B109" s="18" t="s">
        <v>48</v>
      </c>
      <c r="C109" s="45" t="s">
        <v>66</v>
      </c>
      <c r="D109" s="27" t="str">
        <f>IF(ISBLANK(Status!E109),"",IF(Status!E109="Pass","Pass","Fail"))</f>
        <v/>
      </c>
      <c r="K109" s="40" t="s">
        <v>305</v>
      </c>
      <c r="L109" s="18" t="s">
        <v>48</v>
      </c>
      <c r="M109" t="str">
        <f>IF(ISBLANK(Status!E109),"",IF(Status!E109="Pass","Pass","Fail"))</f>
        <v/>
      </c>
    </row>
    <row r="110" spans="1:13" ht="17" x14ac:dyDescent="0.2">
      <c r="A110" s="40" t="s">
        <v>306</v>
      </c>
      <c r="B110" s="18" t="s">
        <v>45</v>
      </c>
      <c r="C110" s="45" t="s">
        <v>66</v>
      </c>
      <c r="D110" s="27" t="str">
        <f>IF(ISBLANK(Status!E110),"",IF(Status!E110="Pass","Pass","Fail"))</f>
        <v/>
      </c>
      <c r="K110" s="40" t="s">
        <v>306</v>
      </c>
      <c r="L110" s="18" t="s">
        <v>45</v>
      </c>
      <c r="M110" t="str">
        <f>IF(ISBLANK(Status!E110),"",IF(Status!E110="Pass","Pass","Fail"))</f>
        <v/>
      </c>
    </row>
    <row r="111" spans="1:13" ht="17" x14ac:dyDescent="0.2">
      <c r="A111" s="40" t="s">
        <v>307</v>
      </c>
      <c r="B111" s="18" t="s">
        <v>51</v>
      </c>
      <c r="C111" s="45" t="s">
        <v>66</v>
      </c>
      <c r="D111" s="27" t="str">
        <f>IF(ISBLANK(Status!E111),"",IF(Status!E111="Pass","Pass","Fail"))</f>
        <v>Fail</v>
      </c>
      <c r="K111" s="40" t="s">
        <v>307</v>
      </c>
      <c r="L111" s="18" t="s">
        <v>51</v>
      </c>
      <c r="M111" t="str">
        <f>IF(ISBLANK(Status!E111),"",IF(Status!E111="Pass","Pass","Fail"))</f>
        <v>Fail</v>
      </c>
    </row>
    <row r="112" spans="1:13" ht="17" x14ac:dyDescent="0.2">
      <c r="A112" s="40" t="s">
        <v>308</v>
      </c>
      <c r="B112" s="18" t="s">
        <v>39</v>
      </c>
      <c r="C112" s="45" t="s">
        <v>66</v>
      </c>
      <c r="D112" s="27" t="str">
        <f>IF(ISBLANK(Status!E112),"",IF(Status!E112="Pass","Pass","Fail"))</f>
        <v/>
      </c>
      <c r="K112" s="40" t="s">
        <v>308</v>
      </c>
      <c r="L112" s="18" t="s">
        <v>39</v>
      </c>
      <c r="M112" t="str">
        <f>IF(ISBLANK(Status!E112),"",IF(Status!E112="Pass","Pass","Fail"))</f>
        <v/>
      </c>
    </row>
    <row r="113" spans="1:13" ht="17" x14ac:dyDescent="0.2">
      <c r="A113" s="40" t="s">
        <v>309</v>
      </c>
      <c r="B113" s="18" t="s">
        <v>48</v>
      </c>
      <c r="C113" s="45" t="s">
        <v>66</v>
      </c>
      <c r="D113" s="27" t="str">
        <f>IF(ISBLANK(Status!E113),"",IF(Status!E113="Pass","Pass","Fail"))</f>
        <v/>
      </c>
      <c r="K113" s="40" t="s">
        <v>309</v>
      </c>
      <c r="L113" s="18" t="s">
        <v>48</v>
      </c>
      <c r="M113" t="str">
        <f>IF(ISBLANK(Status!E113),"",IF(Status!E113="Pass","Pass","Fail"))</f>
        <v/>
      </c>
    </row>
    <row r="114" spans="1:13" ht="17" x14ac:dyDescent="0.2">
      <c r="A114" s="40" t="s">
        <v>310</v>
      </c>
      <c r="B114" s="18" t="s">
        <v>61</v>
      </c>
      <c r="C114" s="45" t="s">
        <v>66</v>
      </c>
      <c r="D114" s="27" t="str">
        <f>IF(ISBLANK(Status!E114),"",IF(Status!E114="Pass","Pass","Fail"))</f>
        <v>Fail</v>
      </c>
      <c r="K114" s="40" t="s">
        <v>310</v>
      </c>
      <c r="L114" s="18" t="s">
        <v>61</v>
      </c>
      <c r="M114" t="str">
        <f>IF(ISBLANK(Status!E114),"",IF(Status!E114="Pass","Pass","Fail"))</f>
        <v>Fail</v>
      </c>
    </row>
    <row r="115" spans="1:13" ht="17" x14ac:dyDescent="0.2">
      <c r="A115" s="40" t="s">
        <v>311</v>
      </c>
      <c r="B115" s="18" t="s">
        <v>84</v>
      </c>
      <c r="C115" s="45" t="s">
        <v>66</v>
      </c>
      <c r="D115" s="27" t="str">
        <f>IF(ISBLANK(Status!E115),"",IF(Status!E115="Pass","Pass","Fail"))</f>
        <v>Fail</v>
      </c>
      <c r="K115" s="40" t="s">
        <v>311</v>
      </c>
      <c r="L115" s="18" t="s">
        <v>84</v>
      </c>
      <c r="M115" t="str">
        <f>IF(ISBLANK(Status!E115),"",IF(Status!E115="Pass","Pass","Fail"))</f>
        <v>Fail</v>
      </c>
    </row>
    <row r="116" spans="1:13" ht="17" x14ac:dyDescent="0.2">
      <c r="A116" s="40" t="s">
        <v>312</v>
      </c>
      <c r="B116" s="18" t="s">
        <v>44</v>
      </c>
      <c r="C116" s="45" t="s">
        <v>66</v>
      </c>
      <c r="D116" s="27" t="str">
        <f>IF(ISBLANK(Status!E116),"",IF(Status!E116="Pass","Pass","Fail"))</f>
        <v/>
      </c>
      <c r="K116" s="40" t="s">
        <v>312</v>
      </c>
      <c r="L116" s="18" t="s">
        <v>44</v>
      </c>
      <c r="M116" t="str">
        <f>IF(ISBLANK(Status!E116),"",IF(Status!E116="Pass","Pass","Fail"))</f>
        <v/>
      </c>
    </row>
    <row r="117" spans="1:13" ht="17" x14ac:dyDescent="0.2">
      <c r="A117" s="40" t="s">
        <v>313</v>
      </c>
      <c r="B117" s="18" t="s">
        <v>61</v>
      </c>
      <c r="C117" s="45" t="s">
        <v>66</v>
      </c>
      <c r="D117" s="27" t="str">
        <f>IF(ISBLANK(Status!E117),"",IF(Status!E117="Pass","Pass","Fail"))</f>
        <v/>
      </c>
      <c r="K117" s="40" t="s">
        <v>313</v>
      </c>
      <c r="L117" s="18" t="s">
        <v>61</v>
      </c>
      <c r="M117" t="str">
        <f>IF(ISBLANK(Status!E117),"",IF(Status!E117="Pass","Pass","Fail"))</f>
        <v/>
      </c>
    </row>
    <row r="118" spans="1:13" ht="17" x14ac:dyDescent="0.2">
      <c r="A118" s="40" t="s">
        <v>410</v>
      </c>
      <c r="B118" s="18" t="s">
        <v>61</v>
      </c>
      <c r="C118" s="45" t="s">
        <v>66</v>
      </c>
      <c r="D118" s="27" t="str">
        <f>IF(ISBLANK(Status!E118),"",IF(Status!E118="Pass","Pass","Fail"))</f>
        <v/>
      </c>
      <c r="K118" s="40" t="s">
        <v>410</v>
      </c>
      <c r="L118" s="18" t="s">
        <v>61</v>
      </c>
      <c r="M118" t="str">
        <f>IF(ISBLANK(Status!E118),"",IF(Status!E118="Pass","Pass","Fail"))</f>
        <v/>
      </c>
    </row>
    <row r="119" spans="1:13" ht="17" x14ac:dyDescent="0.2">
      <c r="A119" s="40" t="s">
        <v>411</v>
      </c>
      <c r="B119" s="18" t="s">
        <v>45</v>
      </c>
      <c r="C119" s="45" t="s">
        <v>66</v>
      </c>
      <c r="D119" s="27" t="str">
        <f>IF(ISBLANK(Status!E119),"",IF(Status!E119="Pass","Pass","Fail"))</f>
        <v>Fail</v>
      </c>
      <c r="K119" s="40" t="s">
        <v>411</v>
      </c>
      <c r="L119" s="18" t="s">
        <v>45</v>
      </c>
      <c r="M119" t="str">
        <f>IF(ISBLANK(Status!E119),"",IF(Status!E119="Pass","Pass","Fail"))</f>
        <v>Fail</v>
      </c>
    </row>
    <row r="120" spans="1:13" ht="17" x14ac:dyDescent="0.2">
      <c r="A120" s="40" t="s">
        <v>789</v>
      </c>
      <c r="B120" s="18" t="s">
        <v>61</v>
      </c>
      <c r="C120" s="45" t="s">
        <v>66</v>
      </c>
      <c r="D120" s="27" t="str">
        <f>IF(ISBLANK(Status!E120),"",IF(Status!E120="Pass","Pass","Fail"))</f>
        <v>Fail</v>
      </c>
      <c r="K120" s="40" t="s">
        <v>789</v>
      </c>
      <c r="L120" s="18" t="s">
        <v>61</v>
      </c>
      <c r="M120" t="str">
        <f>IF(ISBLANK(Status!E120),"",IF(Status!E120="Pass","Pass","Fail"))</f>
        <v>Fail</v>
      </c>
    </row>
    <row r="121" spans="1:13" ht="17" x14ac:dyDescent="0.2">
      <c r="A121" s="40" t="s">
        <v>791</v>
      </c>
      <c r="B121" s="18" t="s">
        <v>61</v>
      </c>
      <c r="C121" s="45" t="s">
        <v>66</v>
      </c>
      <c r="D121" s="27" t="str">
        <f>IF(ISBLANK(Status!E121),"",IF(Status!E121="Pass","Pass","Fail"))</f>
        <v/>
      </c>
      <c r="K121" s="40" t="s">
        <v>791</v>
      </c>
      <c r="L121" s="18" t="s">
        <v>61</v>
      </c>
      <c r="M121" t="str">
        <f>IF(ISBLANK(Status!E121),"",IF(Status!E121="Pass","Pass","Fail"))</f>
        <v/>
      </c>
    </row>
    <row r="122" spans="1:13" ht="17" x14ac:dyDescent="0.2">
      <c r="A122" s="40" t="s">
        <v>793</v>
      </c>
      <c r="B122" s="18" t="s">
        <v>45</v>
      </c>
      <c r="C122" s="45" t="s">
        <v>66</v>
      </c>
      <c r="D122" s="27" t="str">
        <f>IF(ISBLANK(Status!E122),"",IF(Status!E122="Pass","Pass","Fail"))</f>
        <v>Fail</v>
      </c>
      <c r="K122" s="40" t="s">
        <v>793</v>
      </c>
      <c r="L122" s="18" t="s">
        <v>45</v>
      </c>
      <c r="M122" t="str">
        <f>IF(ISBLANK(Status!E122),"",IF(Status!E122="Pass","Pass","Fail"))</f>
        <v>Fail</v>
      </c>
    </row>
    <row r="123" spans="1:13" ht="17" x14ac:dyDescent="0.2">
      <c r="A123" s="40" t="s">
        <v>795</v>
      </c>
      <c r="B123" s="18" t="s">
        <v>39</v>
      </c>
      <c r="C123" s="45" t="s">
        <v>66</v>
      </c>
      <c r="D123" s="27" t="str">
        <f>IF(ISBLANK(Status!E123),"",IF(Status!E123="Pass","Pass","Fail"))</f>
        <v/>
      </c>
      <c r="K123" s="40" t="s">
        <v>795</v>
      </c>
      <c r="L123" s="18" t="s">
        <v>39</v>
      </c>
      <c r="M123" t="str">
        <f>IF(ISBLANK(Status!E123),"",IF(Status!E123="Pass","Pass","Fail"))</f>
        <v/>
      </c>
    </row>
    <row r="124" spans="1:13" ht="17" x14ac:dyDescent="0.2">
      <c r="A124" s="40" t="s">
        <v>797</v>
      </c>
      <c r="B124" s="18" t="s">
        <v>44</v>
      </c>
      <c r="C124" s="45" t="s">
        <v>66</v>
      </c>
      <c r="D124" s="27" t="str">
        <f>IF(ISBLANK(Status!E124),"",IF(Status!E124="Pass","Pass","Fail"))</f>
        <v>Fail</v>
      </c>
      <c r="K124" s="40" t="s">
        <v>797</v>
      </c>
      <c r="L124" s="18" t="s">
        <v>44</v>
      </c>
      <c r="M124" t="str">
        <f>IF(ISBLANK(Status!E124),"",IF(Status!E124="Pass","Pass","Fail"))</f>
        <v>Fail</v>
      </c>
    </row>
    <row r="125" spans="1:13" ht="17" x14ac:dyDescent="0.2">
      <c r="A125" s="40" t="s">
        <v>809</v>
      </c>
      <c r="B125" s="18" t="s">
        <v>45</v>
      </c>
      <c r="C125" s="45" t="s">
        <v>66</v>
      </c>
      <c r="D125" s="27" t="str">
        <f>IF(ISBLANK(Status!E125),"",IF(Status!E125="Pass","Pass","Fail"))</f>
        <v>Fail</v>
      </c>
      <c r="K125" s="40" t="s">
        <v>809</v>
      </c>
      <c r="L125" s="18" t="s">
        <v>45</v>
      </c>
      <c r="M125" t="str">
        <f>IF(ISBLANK(Status!E125),"",IF(Status!E125="Pass","Pass","Fail"))</f>
        <v>Fail</v>
      </c>
    </row>
    <row r="126" spans="1:13" ht="17" x14ac:dyDescent="0.2">
      <c r="A126" s="40" t="s">
        <v>811</v>
      </c>
      <c r="B126" s="18" t="s">
        <v>19</v>
      </c>
      <c r="C126" s="45" t="s">
        <v>66</v>
      </c>
      <c r="D126" s="27" t="str">
        <f>IF(ISBLANK(Status!E126),"",IF(Status!E126="Pass","Pass","Fail"))</f>
        <v>Fail</v>
      </c>
      <c r="K126" s="40" t="s">
        <v>811</v>
      </c>
      <c r="L126" s="18" t="s">
        <v>19</v>
      </c>
      <c r="M126" t="str">
        <f>IF(ISBLANK(Status!E126),"",IF(Status!E126="Pass","Pass","Fail"))</f>
        <v>Fail</v>
      </c>
    </row>
    <row r="127" spans="1:13" ht="17" x14ac:dyDescent="0.2">
      <c r="A127" s="40" t="s">
        <v>813</v>
      </c>
      <c r="B127" s="18" t="s">
        <v>61</v>
      </c>
      <c r="C127" s="45" t="s">
        <v>66</v>
      </c>
      <c r="D127" s="27" t="str">
        <f>IF(ISBLANK(Status!E127),"",IF(Status!E127="Pass","Pass","Fail"))</f>
        <v/>
      </c>
      <c r="K127" s="40" t="s">
        <v>813</v>
      </c>
      <c r="L127" s="18" t="s">
        <v>61</v>
      </c>
      <c r="M127" t="str">
        <f>IF(ISBLANK(Status!E127),"",IF(Status!E127="Pass","Pass","Fail"))</f>
        <v/>
      </c>
    </row>
    <row r="128" spans="1:13" ht="17" x14ac:dyDescent="0.2">
      <c r="A128" s="40" t="s">
        <v>815</v>
      </c>
      <c r="B128" s="18" t="s">
        <v>45</v>
      </c>
      <c r="C128" s="45" t="s">
        <v>66</v>
      </c>
      <c r="D128" s="27" t="str">
        <f>IF(ISBLANK(Status!E128),"",IF(Status!E128="Pass","Pass","Fail"))</f>
        <v/>
      </c>
      <c r="K128" s="40" t="s">
        <v>815</v>
      </c>
      <c r="L128" s="18" t="s">
        <v>45</v>
      </c>
      <c r="M128" t="str">
        <f>IF(ISBLANK(Status!E128),"",IF(Status!E128="Pass","Pass","Fail"))</f>
        <v/>
      </c>
    </row>
    <row r="129" spans="1:13" ht="17" x14ac:dyDescent="0.2">
      <c r="A129" s="40" t="s">
        <v>967</v>
      </c>
      <c r="B129" s="18" t="s">
        <v>45</v>
      </c>
      <c r="C129" s="45" t="s">
        <v>66</v>
      </c>
      <c r="D129" s="27" t="str">
        <f>IF(ISBLANK(Status!E129),"",IF(Status!E129="Pass","Pass","Fail"))</f>
        <v/>
      </c>
      <c r="K129" s="40" t="s">
        <v>967</v>
      </c>
      <c r="L129" s="18" t="s">
        <v>45</v>
      </c>
      <c r="M129" t="str">
        <f>IF(ISBLANK(Status!E129),"",IF(Status!E129="Pass","Pass","Fail"))</f>
        <v/>
      </c>
    </row>
    <row r="130" spans="1:13" ht="17" x14ac:dyDescent="0.2">
      <c r="A130" s="40" t="s">
        <v>969</v>
      </c>
      <c r="B130" s="18" t="s">
        <v>55</v>
      </c>
      <c r="C130" s="45" t="s">
        <v>66</v>
      </c>
      <c r="D130" s="27" t="str">
        <f>IF(ISBLANK(Status!E130),"",IF(Status!E130="Pass","Pass","Fail"))</f>
        <v/>
      </c>
      <c r="K130" s="40" t="s">
        <v>969</v>
      </c>
      <c r="L130" s="18" t="s">
        <v>55</v>
      </c>
      <c r="M130" t="str">
        <f>IF(ISBLANK(Status!E130),"",IF(Status!E130="Pass","Pass","Fail"))</f>
        <v/>
      </c>
    </row>
    <row r="131" spans="1:13" ht="17" x14ac:dyDescent="0.2">
      <c r="A131" s="40" t="s">
        <v>971</v>
      </c>
      <c r="B131" s="18" t="s">
        <v>61</v>
      </c>
      <c r="C131" s="45" t="s">
        <v>66</v>
      </c>
      <c r="D131" s="27" t="str">
        <f>IF(ISBLANK(Status!E131),"",IF(Status!E131="Pass","Pass","Fail"))</f>
        <v/>
      </c>
      <c r="K131" s="40" t="s">
        <v>971</v>
      </c>
      <c r="L131" s="18" t="s">
        <v>61</v>
      </c>
      <c r="M131" t="str">
        <f>IF(ISBLANK(Status!E131),"",IF(Status!E131="Pass","Pass","Fail"))</f>
        <v/>
      </c>
    </row>
    <row r="132" spans="1:13" ht="17" x14ac:dyDescent="0.2">
      <c r="A132" s="40" t="s">
        <v>973</v>
      </c>
      <c r="B132" s="18" t="s">
        <v>61</v>
      </c>
      <c r="C132" s="45" t="s">
        <v>66</v>
      </c>
      <c r="D132" s="27" t="str">
        <f>IF(ISBLANK(Status!E132),"",IF(Status!E132="Pass","Pass","Fail"))</f>
        <v>Fail</v>
      </c>
      <c r="K132" s="40" t="s">
        <v>973</v>
      </c>
      <c r="L132" s="18" t="s">
        <v>61</v>
      </c>
      <c r="M132" t="str">
        <f>IF(ISBLANK(Status!E132),"",IF(Status!E132="Pass","Pass","Fail"))</f>
        <v>Fail</v>
      </c>
    </row>
    <row r="133" spans="1:13" ht="17" x14ac:dyDescent="0.2">
      <c r="A133" s="40" t="s">
        <v>975</v>
      </c>
      <c r="B133" s="18" t="s">
        <v>41</v>
      </c>
      <c r="C133" s="45" t="s">
        <v>66</v>
      </c>
      <c r="D133" s="27" t="str">
        <f>IF(ISBLANK(Status!E133),"",IF(Status!E133="Pass","Pass","Fail"))</f>
        <v>Fail</v>
      </c>
      <c r="K133" s="40" t="s">
        <v>975</v>
      </c>
      <c r="L133" s="18" t="s">
        <v>41</v>
      </c>
      <c r="M133" t="str">
        <f>IF(ISBLANK(Status!E133),"",IF(Status!E133="Pass","Pass","Fail"))</f>
        <v>Fail</v>
      </c>
    </row>
    <row r="134" spans="1:13" ht="17" x14ac:dyDescent="0.2">
      <c r="A134" s="40" t="s">
        <v>977</v>
      </c>
      <c r="B134" s="18" t="s">
        <v>48</v>
      </c>
      <c r="C134" s="45" t="s">
        <v>66</v>
      </c>
      <c r="D134" s="27" t="str">
        <f>IF(ISBLANK(Status!E134),"",IF(Status!E134="Pass","Pass","Fail"))</f>
        <v/>
      </c>
      <c r="K134" s="40" t="s">
        <v>977</v>
      </c>
      <c r="L134" s="18" t="s">
        <v>48</v>
      </c>
      <c r="M134" t="str">
        <f>IF(ISBLANK(Status!E134),"",IF(Status!E134="Pass","Pass","Fail"))</f>
        <v/>
      </c>
    </row>
    <row r="135" spans="1:13" ht="17" x14ac:dyDescent="0.2">
      <c r="A135" s="40" t="s">
        <v>979</v>
      </c>
      <c r="B135" s="18" t="s">
        <v>54</v>
      </c>
      <c r="C135" s="45" t="s">
        <v>66</v>
      </c>
      <c r="D135" s="27" t="str">
        <f>IF(ISBLANK(Status!E135),"",IF(Status!E135="Pass","Pass","Fail"))</f>
        <v>Fail</v>
      </c>
      <c r="K135" s="40" t="s">
        <v>979</v>
      </c>
      <c r="L135" s="18" t="s">
        <v>54</v>
      </c>
      <c r="M135" t="str">
        <f>IF(ISBLANK(Status!E135),"",IF(Status!E135="Pass","Pass","Fail"))</f>
        <v>Fail</v>
      </c>
    </row>
    <row r="136" spans="1:13" ht="17" x14ac:dyDescent="0.2">
      <c r="A136" s="40" t="s">
        <v>981</v>
      </c>
      <c r="B136" s="18" t="s">
        <v>383</v>
      </c>
      <c r="C136" s="45" t="s">
        <v>66</v>
      </c>
      <c r="D136" s="27" t="str">
        <f>IF(ISBLANK(Status!E136),"",IF(Status!E136="Pass","Pass","Fail"))</f>
        <v>Fail</v>
      </c>
      <c r="K136" s="40" t="s">
        <v>981</v>
      </c>
      <c r="L136" s="18" t="s">
        <v>383</v>
      </c>
      <c r="M136" t="str">
        <f>IF(ISBLANK(Status!E136),"",IF(Status!E136="Pass","Pass","Fail"))</f>
        <v>Fail</v>
      </c>
    </row>
    <row r="137" spans="1:13" ht="17" x14ac:dyDescent="0.2">
      <c r="A137" s="40" t="s">
        <v>983</v>
      </c>
      <c r="B137" s="18" t="s">
        <v>191</v>
      </c>
      <c r="C137" s="45" t="s">
        <v>66</v>
      </c>
      <c r="D137" s="27" t="str">
        <f>IF(ISBLANK(Status!E137),"",IF(Status!E137="Pass","Pass","Fail"))</f>
        <v>Fail</v>
      </c>
      <c r="K137" s="40" t="s">
        <v>983</v>
      </c>
      <c r="L137" s="18" t="s">
        <v>191</v>
      </c>
      <c r="M137" t="str">
        <f>IF(ISBLANK(Status!E137),"",IF(Status!E137="Pass","Pass","Fail"))</f>
        <v>Fail</v>
      </c>
    </row>
    <row r="138" spans="1:13" ht="17" x14ac:dyDescent="0.2">
      <c r="A138" s="40" t="s">
        <v>985</v>
      </c>
      <c r="B138" s="18" t="s">
        <v>191</v>
      </c>
      <c r="C138" s="45" t="s">
        <v>66</v>
      </c>
      <c r="D138" s="27" t="str">
        <f>IF(ISBLANK(Status!E138),"",IF(Status!E138="Pass","Pass","Fail"))</f>
        <v>Fail</v>
      </c>
      <c r="K138" s="40" t="s">
        <v>985</v>
      </c>
      <c r="L138" s="18" t="s">
        <v>191</v>
      </c>
      <c r="M138" t="str">
        <f>IF(ISBLANK(Status!E138),"",IF(Status!E138="Pass","Pass","Fail"))</f>
        <v>Fail</v>
      </c>
    </row>
    <row r="139" spans="1:13" ht="17" x14ac:dyDescent="0.2">
      <c r="A139" s="40" t="s">
        <v>987</v>
      </c>
      <c r="B139" s="18" t="s">
        <v>61</v>
      </c>
      <c r="C139" s="45" t="s">
        <v>66</v>
      </c>
      <c r="D139" s="27" t="str">
        <f>IF(ISBLANK(Status!E139),"",IF(Status!E139="Pass","Pass","Fail"))</f>
        <v>Fail</v>
      </c>
      <c r="K139" s="40" t="s">
        <v>987</v>
      </c>
      <c r="L139" s="18" t="s">
        <v>61</v>
      </c>
      <c r="M139" t="str">
        <f>IF(ISBLANK(Status!E139),"",IF(Status!E139="Pass","Pass","Fail"))</f>
        <v>Fail</v>
      </c>
    </row>
    <row r="140" spans="1:13" ht="17" x14ac:dyDescent="0.2">
      <c r="A140" s="40" t="s">
        <v>989</v>
      </c>
      <c r="B140" s="18" t="s">
        <v>68</v>
      </c>
      <c r="C140" s="45" t="s">
        <v>66</v>
      </c>
      <c r="D140" s="27" t="str">
        <f>IF(ISBLANK(Status!E140),"",IF(Status!E140="Pass","Pass","Fail"))</f>
        <v>Fail</v>
      </c>
      <c r="K140" s="40" t="s">
        <v>989</v>
      </c>
      <c r="L140" s="18" t="s">
        <v>68</v>
      </c>
      <c r="M140" t="str">
        <f>IF(ISBLANK(Status!E140),"",IF(Status!E140="Pass","Pass","Fail"))</f>
        <v>Fail</v>
      </c>
    </row>
    <row r="141" spans="1:13" ht="17" x14ac:dyDescent="0.2">
      <c r="A141" s="40" t="s">
        <v>991</v>
      </c>
      <c r="B141" s="18" t="s">
        <v>383</v>
      </c>
      <c r="C141" s="45" t="s">
        <v>66</v>
      </c>
      <c r="D141" s="27" t="str">
        <f>IF(ISBLANK(Status!E141),"",IF(Status!E141="Pass","Pass","Fail"))</f>
        <v/>
      </c>
      <c r="K141" s="40" t="s">
        <v>991</v>
      </c>
      <c r="L141" s="18" t="s">
        <v>383</v>
      </c>
      <c r="M141" t="str">
        <f>IF(ISBLANK(Status!E141),"",IF(Status!E141="Pass","Pass","Fail"))</f>
        <v/>
      </c>
    </row>
    <row r="142" spans="1:13" ht="17" x14ac:dyDescent="0.2">
      <c r="A142" s="40" t="s">
        <v>993</v>
      </c>
      <c r="B142" s="18" t="s">
        <v>61</v>
      </c>
      <c r="C142" s="45" t="s">
        <v>66</v>
      </c>
      <c r="D142" s="27" t="str">
        <f>IF(ISBLANK(Status!E142),"",IF(Status!E142="Pass","Pass","Fail"))</f>
        <v/>
      </c>
      <c r="K142" s="40" t="s">
        <v>993</v>
      </c>
      <c r="L142" s="18" t="s">
        <v>61</v>
      </c>
      <c r="M142" t="str">
        <f>IF(ISBLANK(Status!E142),"",IF(Status!E142="Pass","Pass","Fail"))</f>
        <v/>
      </c>
    </row>
    <row r="143" spans="1:13" ht="17" x14ac:dyDescent="0.2">
      <c r="A143" s="40" t="s">
        <v>995</v>
      </c>
      <c r="B143" s="18" t="s">
        <v>44</v>
      </c>
      <c r="C143" s="45" t="s">
        <v>66</v>
      </c>
      <c r="D143" s="27" t="str">
        <f>IF(ISBLANK(Status!E143),"",IF(Status!E143="Pass","Pass","Fail"))</f>
        <v>Fail</v>
      </c>
      <c r="K143" s="40" t="s">
        <v>995</v>
      </c>
      <c r="L143" s="18" t="s">
        <v>44</v>
      </c>
      <c r="M143" t="str">
        <f>IF(ISBLANK(Status!E143),"",IF(Status!E143="Pass","Pass","Fail"))</f>
        <v>Fail</v>
      </c>
    </row>
    <row r="144" spans="1:13" ht="17" x14ac:dyDescent="0.2">
      <c r="A144" s="40" t="s">
        <v>997</v>
      </c>
      <c r="B144" s="18" t="s">
        <v>61</v>
      </c>
      <c r="C144" s="45" t="s">
        <v>66</v>
      </c>
      <c r="D144" s="27" t="str">
        <f>IF(ISBLANK(Status!E144),"",IF(Status!E144="Pass","Pass","Fail"))</f>
        <v/>
      </c>
      <c r="K144" s="40" t="s">
        <v>997</v>
      </c>
      <c r="L144" s="18" t="s">
        <v>61</v>
      </c>
      <c r="M144" t="str">
        <f>IF(ISBLANK(Status!E144),"",IF(Status!E144="Pass","Pass","Fail"))</f>
        <v/>
      </c>
    </row>
    <row r="145" spans="1:13" ht="17" x14ac:dyDescent="0.2">
      <c r="A145" s="40" t="s">
        <v>999</v>
      </c>
      <c r="B145" s="18" t="s">
        <v>50</v>
      </c>
      <c r="C145" s="45" t="s">
        <v>66</v>
      </c>
      <c r="D145" s="27" t="str">
        <f>IF(ISBLANK(Status!E145),"",IF(Status!E145="Pass","Pass","Fail"))</f>
        <v/>
      </c>
      <c r="K145" s="40" t="s">
        <v>999</v>
      </c>
      <c r="L145" s="18" t="s">
        <v>50</v>
      </c>
      <c r="M145" t="str">
        <f>IF(ISBLANK(Status!E145),"",IF(Status!E145="Pass","Pass","Fail"))</f>
        <v/>
      </c>
    </row>
    <row r="146" spans="1:13" ht="17" x14ac:dyDescent="0.2">
      <c r="A146" s="40" t="s">
        <v>1001</v>
      </c>
      <c r="B146" s="18" t="s">
        <v>45</v>
      </c>
      <c r="C146" s="45" t="s">
        <v>66</v>
      </c>
      <c r="D146" s="27" t="str">
        <f>IF(ISBLANK(Status!E146),"",IF(Status!E146="Pass","Pass","Fail"))</f>
        <v/>
      </c>
      <c r="K146" s="40" t="s">
        <v>1001</v>
      </c>
      <c r="L146" s="18" t="s">
        <v>45</v>
      </c>
      <c r="M146" t="str">
        <f>IF(ISBLANK(Status!E146),"",IF(Status!E146="Pass","Pass","Fail"))</f>
        <v/>
      </c>
    </row>
    <row r="147" spans="1:13" ht="17" x14ac:dyDescent="0.2">
      <c r="A147" s="40" t="s">
        <v>1003</v>
      </c>
      <c r="B147" s="18" t="s">
        <v>68</v>
      </c>
      <c r="C147" s="45" t="s">
        <v>66</v>
      </c>
      <c r="D147" s="27" t="str">
        <f>IF(ISBLANK(Status!E147),"",IF(Status!E147="Pass","Pass","Fail"))</f>
        <v>Fail</v>
      </c>
      <c r="K147" s="40" t="s">
        <v>1003</v>
      </c>
      <c r="L147" s="18" t="s">
        <v>68</v>
      </c>
      <c r="M147" t="str">
        <f>IF(ISBLANK(Status!E147),"",IF(Status!E147="Pass","Pass","Fail"))</f>
        <v>Fail</v>
      </c>
    </row>
    <row r="148" spans="1:13" ht="17" x14ac:dyDescent="0.2">
      <c r="A148" s="40" t="s">
        <v>1005</v>
      </c>
      <c r="B148" s="18" t="s">
        <v>45</v>
      </c>
      <c r="C148" s="45" t="s">
        <v>66</v>
      </c>
      <c r="D148" s="27" t="str">
        <f>IF(ISBLANK(Status!E148),"",IF(Status!E148="Pass","Pass","Fail"))</f>
        <v/>
      </c>
      <c r="K148" s="40" t="s">
        <v>1005</v>
      </c>
      <c r="L148" s="18" t="s">
        <v>45</v>
      </c>
      <c r="M148" t="str">
        <f>IF(ISBLANK(Status!E148),"",IF(Status!E148="Pass","Pass","Fail"))</f>
        <v/>
      </c>
    </row>
    <row r="149" spans="1:13" ht="17" x14ac:dyDescent="0.2">
      <c r="A149" s="40" t="s">
        <v>1061</v>
      </c>
      <c r="B149" s="18" t="s">
        <v>45</v>
      </c>
      <c r="C149" s="45" t="s">
        <v>66</v>
      </c>
      <c r="D149" s="27" t="str">
        <f>IF(ISBLANK(Status!E149),"",IF(Status!E149="Pass","Pass","Fail"))</f>
        <v>Fail</v>
      </c>
      <c r="K149" s="40" t="s">
        <v>1061</v>
      </c>
      <c r="L149" s="18" t="s">
        <v>45</v>
      </c>
      <c r="M149" t="str">
        <f>IF(ISBLANK(Status!E149),"",IF(Status!E149="Pass","Pass","Fail"))</f>
        <v>Fail</v>
      </c>
    </row>
    <row r="150" spans="1:13" ht="17" x14ac:dyDescent="0.2">
      <c r="A150" s="40" t="s">
        <v>1063</v>
      </c>
      <c r="B150" s="18" t="s">
        <v>44</v>
      </c>
      <c r="C150" s="45" t="s">
        <v>66</v>
      </c>
      <c r="D150" s="27" t="str">
        <f>IF(ISBLANK(Status!E150),"",IF(Status!E150="Pass","Pass","Fail"))</f>
        <v>Fail</v>
      </c>
      <c r="K150" s="40" t="s">
        <v>1063</v>
      </c>
      <c r="L150" s="18" t="s">
        <v>44</v>
      </c>
      <c r="M150" t="str">
        <f>IF(ISBLANK(Status!E150),"",IF(Status!E150="Pass","Pass","Fail"))</f>
        <v>Fail</v>
      </c>
    </row>
    <row r="151" spans="1:13" ht="17" x14ac:dyDescent="0.2">
      <c r="A151" s="40" t="s">
        <v>1065</v>
      </c>
      <c r="B151" s="18" t="s">
        <v>185</v>
      </c>
      <c r="C151" s="45" t="s">
        <v>66</v>
      </c>
      <c r="D151" s="27" t="str">
        <f>IF(ISBLANK(Status!E151),"",IF(Status!E151="Pass","Pass","Fail"))</f>
        <v/>
      </c>
      <c r="K151" s="40" t="s">
        <v>1065</v>
      </c>
      <c r="L151" s="18" t="s">
        <v>185</v>
      </c>
      <c r="M151" t="str">
        <f>IF(ISBLANK(Status!E151),"",IF(Status!E151="Pass","Pass","Fail"))</f>
        <v/>
      </c>
    </row>
    <row r="152" spans="1:13" ht="17" x14ac:dyDescent="0.2">
      <c r="A152" s="40" t="s">
        <v>1067</v>
      </c>
      <c r="B152" s="18" t="s">
        <v>48</v>
      </c>
      <c r="C152" s="45" t="s">
        <v>66</v>
      </c>
      <c r="D152" s="27" t="str">
        <f>IF(ISBLANK(Status!E152),"",IF(Status!E152="Pass","Pass","Fail"))</f>
        <v>Fail</v>
      </c>
      <c r="K152" s="40" t="s">
        <v>1067</v>
      </c>
      <c r="L152" s="18" t="s">
        <v>48</v>
      </c>
      <c r="M152" t="str">
        <f>IF(ISBLANK(Status!E152),"",IF(Status!E152="Pass","Pass","Fail"))</f>
        <v>Fail</v>
      </c>
    </row>
    <row r="153" spans="1:13" ht="17" x14ac:dyDescent="0.2">
      <c r="A153" s="40" t="s">
        <v>1069</v>
      </c>
      <c r="B153" s="18" t="s">
        <v>19</v>
      </c>
      <c r="C153" s="45" t="s">
        <v>66</v>
      </c>
      <c r="D153" s="27" t="str">
        <f>IF(ISBLANK(Status!E153),"",IF(Status!E153="Pass","Pass","Fail"))</f>
        <v>Fail</v>
      </c>
      <c r="K153" s="40" t="s">
        <v>1069</v>
      </c>
      <c r="L153" s="18" t="s">
        <v>19</v>
      </c>
      <c r="M153" t="str">
        <f>IF(ISBLANK(Status!E153),"",IF(Status!E153="Pass","Pass","Fail"))</f>
        <v>Fail</v>
      </c>
    </row>
    <row r="154" spans="1:13" ht="17" x14ac:dyDescent="0.2">
      <c r="A154" s="40" t="s">
        <v>1071</v>
      </c>
      <c r="B154" s="18" t="s">
        <v>53</v>
      </c>
      <c r="C154" s="45" t="s">
        <v>66</v>
      </c>
      <c r="D154" s="27" t="str">
        <f>IF(ISBLANK(Status!E154),"",IF(Status!E154="Pass","Pass","Fail"))</f>
        <v>Fail</v>
      </c>
      <c r="K154" s="40" t="s">
        <v>1071</v>
      </c>
      <c r="L154" s="18" t="s">
        <v>53</v>
      </c>
      <c r="M154" t="str">
        <f>IF(ISBLANK(Status!E154),"",IF(Status!E154="Pass","Pass","Fail"))</f>
        <v>Fail</v>
      </c>
    </row>
    <row r="155" spans="1:13" ht="17" x14ac:dyDescent="0.2">
      <c r="A155" s="40" t="s">
        <v>1073</v>
      </c>
      <c r="B155" s="18" t="s">
        <v>58</v>
      </c>
      <c r="C155" s="45" t="s">
        <v>66</v>
      </c>
      <c r="D155" s="27" t="str">
        <f>IF(ISBLANK(Status!E155),"",IF(Status!E155="Pass","Pass","Fail"))</f>
        <v>Fail</v>
      </c>
      <c r="K155" s="40" t="s">
        <v>1073</v>
      </c>
      <c r="L155" s="18" t="s">
        <v>58</v>
      </c>
      <c r="M155" t="str">
        <f>IF(ISBLANK(Status!E155),"",IF(Status!E155="Pass","Pass","Fail"))</f>
        <v>Fail</v>
      </c>
    </row>
    <row r="156" spans="1:13" ht="17" x14ac:dyDescent="0.2">
      <c r="A156" s="40" t="s">
        <v>1075</v>
      </c>
      <c r="B156" s="18" t="s">
        <v>45</v>
      </c>
      <c r="C156" s="45" t="s">
        <v>66</v>
      </c>
      <c r="D156" s="27" t="str">
        <f>IF(ISBLANK(Status!E156),"",IF(Status!E156="Pass","Pass","Fail"))</f>
        <v>Fail</v>
      </c>
      <c r="K156" s="40" t="s">
        <v>1075</v>
      </c>
      <c r="L156" s="18" t="s">
        <v>45</v>
      </c>
      <c r="M156" t="str">
        <f>IF(ISBLANK(Status!E156),"",IF(Status!E156="Pass","Pass","Fail"))</f>
        <v>Fail</v>
      </c>
    </row>
    <row r="157" spans="1:13" ht="17" x14ac:dyDescent="0.2">
      <c r="A157" s="40" t="s">
        <v>1077</v>
      </c>
      <c r="B157" s="18" t="s">
        <v>39</v>
      </c>
      <c r="C157" s="45" t="s">
        <v>66</v>
      </c>
      <c r="D157" s="27" t="str">
        <f>IF(ISBLANK(Status!E157),"",IF(Status!E157="Pass","Pass","Fail"))</f>
        <v>Fail</v>
      </c>
      <c r="K157" s="40" t="s">
        <v>1077</v>
      </c>
      <c r="L157" s="18" t="s">
        <v>39</v>
      </c>
      <c r="M157" t="str">
        <f>IF(ISBLANK(Status!E157),"",IF(Status!E157="Pass","Pass","Fail"))</f>
        <v>Fail</v>
      </c>
    </row>
    <row r="158" spans="1:13" ht="17" x14ac:dyDescent="0.2">
      <c r="A158" s="40" t="s">
        <v>1079</v>
      </c>
      <c r="B158" s="18" t="s">
        <v>61</v>
      </c>
      <c r="C158" s="45" t="s">
        <v>66</v>
      </c>
      <c r="D158" s="27" t="str">
        <f>IF(ISBLANK(Status!E158),"",IF(Status!E158="Pass","Pass","Fail"))</f>
        <v/>
      </c>
      <c r="K158" s="40" t="s">
        <v>1079</v>
      </c>
      <c r="L158" s="18" t="s">
        <v>61</v>
      </c>
      <c r="M158" t="str">
        <f>IF(ISBLANK(Status!E158),"",IF(Status!E158="Pass","Pass","Fail"))</f>
        <v/>
      </c>
    </row>
    <row r="159" spans="1:13" ht="17" x14ac:dyDescent="0.2">
      <c r="A159" s="40" t="s">
        <v>1081</v>
      </c>
      <c r="B159" s="18" t="s">
        <v>78</v>
      </c>
      <c r="C159" s="45" t="s">
        <v>66</v>
      </c>
      <c r="D159" s="27" t="str">
        <f>IF(ISBLANK(Status!E159),"",IF(Status!E159="Pass","Pass","Fail"))</f>
        <v>Fail</v>
      </c>
      <c r="K159" s="40" t="s">
        <v>1081</v>
      </c>
      <c r="L159" s="18" t="s">
        <v>78</v>
      </c>
      <c r="M159" t="str">
        <f>IF(ISBLANK(Status!E159),"",IF(Status!E159="Pass","Pass","Fail"))</f>
        <v>Fail</v>
      </c>
    </row>
    <row r="160" spans="1:13" ht="17" x14ac:dyDescent="0.2">
      <c r="A160" s="40" t="s">
        <v>1083</v>
      </c>
      <c r="B160" s="18" t="s">
        <v>61</v>
      </c>
      <c r="C160" s="45" t="s">
        <v>66</v>
      </c>
      <c r="D160" s="27" t="str">
        <f>IF(ISBLANK(Status!E160),"",IF(Status!E160="Pass","Pass","Fail"))</f>
        <v/>
      </c>
      <c r="K160" s="40" t="s">
        <v>1083</v>
      </c>
      <c r="L160" s="18" t="s">
        <v>61</v>
      </c>
      <c r="M160" t="str">
        <f>IF(ISBLANK(Status!E160),"",IF(Status!E160="Pass","Pass","Fail"))</f>
        <v/>
      </c>
    </row>
    <row r="161" spans="1:13" ht="17" x14ac:dyDescent="0.2">
      <c r="A161" s="40" t="s">
        <v>1085</v>
      </c>
      <c r="B161" s="18" t="s">
        <v>78</v>
      </c>
      <c r="C161" s="45" t="s">
        <v>66</v>
      </c>
      <c r="D161" s="27" t="str">
        <f>IF(ISBLANK(Status!E161),"",IF(Status!E161="Pass","Pass","Fail"))</f>
        <v>Fail</v>
      </c>
      <c r="K161" s="40" t="s">
        <v>1085</v>
      </c>
      <c r="L161" s="18" t="s">
        <v>78</v>
      </c>
      <c r="M161" t="str">
        <f>IF(ISBLANK(Status!E161),"",IF(Status!E161="Pass","Pass","Fail"))</f>
        <v>Fail</v>
      </c>
    </row>
    <row r="162" spans="1:13" ht="17" x14ac:dyDescent="0.2">
      <c r="A162" s="40" t="s">
        <v>1087</v>
      </c>
      <c r="B162" s="18" t="s">
        <v>41</v>
      </c>
      <c r="C162" s="45" t="s">
        <v>66</v>
      </c>
      <c r="D162" s="27" t="str">
        <f>IF(ISBLANK(Status!E162),"",IF(Status!E162="Pass","Pass","Fail"))</f>
        <v>Fail</v>
      </c>
      <c r="K162" s="40" t="s">
        <v>1087</v>
      </c>
      <c r="L162" s="18" t="s">
        <v>41</v>
      </c>
      <c r="M162" t="str">
        <f>IF(ISBLANK(Status!E162),"",IF(Status!E162="Pass","Pass","Fail"))</f>
        <v>Fail</v>
      </c>
    </row>
    <row r="163" spans="1:13" ht="17" x14ac:dyDescent="0.2">
      <c r="A163" s="40" t="s">
        <v>1089</v>
      </c>
      <c r="B163" s="18" t="s">
        <v>45</v>
      </c>
      <c r="C163" s="45" t="s">
        <v>66</v>
      </c>
      <c r="D163" s="27" t="str">
        <f>IF(ISBLANK(Status!E163),"",IF(Status!E163="Pass","Pass","Fail"))</f>
        <v>Fail</v>
      </c>
      <c r="K163" s="40" t="s">
        <v>1089</v>
      </c>
      <c r="L163" s="18" t="s">
        <v>45</v>
      </c>
      <c r="M163" t="str">
        <f>IF(ISBLANK(Status!E163),"",IF(Status!E163="Pass","Pass","Fail"))</f>
        <v>Fail</v>
      </c>
    </row>
    <row r="164" spans="1:13" ht="17" x14ac:dyDescent="0.2">
      <c r="A164" s="40" t="s">
        <v>1176</v>
      </c>
      <c r="B164" s="18" t="s">
        <v>49</v>
      </c>
      <c r="C164" s="45" t="s">
        <v>66</v>
      </c>
      <c r="D164" s="27" t="str">
        <f>IF(ISBLANK(Status!E164),"",IF(Status!E164="Pass","Pass","Fail"))</f>
        <v>Fail</v>
      </c>
      <c r="K164" s="40" t="s">
        <v>1176</v>
      </c>
      <c r="L164" s="18" t="s">
        <v>49</v>
      </c>
      <c r="M164" t="str">
        <f>IF(ISBLANK(Status!E164),"",IF(Status!E164="Pass","Pass","Fail"))</f>
        <v>Fail</v>
      </c>
    </row>
    <row r="165" spans="1:13" ht="17" x14ac:dyDescent="0.2">
      <c r="A165" s="40" t="s">
        <v>1178</v>
      </c>
      <c r="B165" s="18" t="s">
        <v>39</v>
      </c>
      <c r="C165" s="45" t="s">
        <v>66</v>
      </c>
      <c r="D165" s="27" t="str">
        <f>IF(ISBLANK(Status!E165),"",IF(Status!E165="Pass","Pass","Fail"))</f>
        <v>Fail</v>
      </c>
      <c r="K165" s="40" t="s">
        <v>1178</v>
      </c>
      <c r="L165" s="18" t="s">
        <v>39</v>
      </c>
      <c r="M165" t="str">
        <f>IF(ISBLANK(Status!E165),"",IF(Status!E165="Pass","Pass","Fail"))</f>
        <v>Fail</v>
      </c>
    </row>
    <row r="166" spans="1:13" ht="17" x14ac:dyDescent="0.2">
      <c r="A166" s="40" t="s">
        <v>1180</v>
      </c>
      <c r="B166" s="18" t="s">
        <v>39</v>
      </c>
      <c r="C166" s="45" t="s">
        <v>66</v>
      </c>
      <c r="D166" s="27" t="str">
        <f>IF(ISBLANK(Status!E166),"",IF(Status!E166="Pass","Pass","Fail"))</f>
        <v>Fail</v>
      </c>
      <c r="K166" s="40" t="s">
        <v>1180</v>
      </c>
      <c r="L166" s="18" t="s">
        <v>39</v>
      </c>
      <c r="M166" t="str">
        <f>IF(ISBLANK(Status!E166),"",IF(Status!E166="Pass","Pass","Fail"))</f>
        <v>Fail</v>
      </c>
    </row>
    <row r="167" spans="1:13" ht="17" x14ac:dyDescent="0.2">
      <c r="A167" s="40" t="s">
        <v>1232</v>
      </c>
      <c r="B167" s="18" t="s">
        <v>42</v>
      </c>
      <c r="C167" s="45" t="s">
        <v>66</v>
      </c>
      <c r="D167" s="27" t="str">
        <f>IF(ISBLANK(Status!E194),"",IF(Status!E194="Pass","Pass","Fail"))</f>
        <v>Fail</v>
      </c>
      <c r="K167" s="40" t="s">
        <v>1232</v>
      </c>
      <c r="L167" s="18" t="s">
        <v>42</v>
      </c>
      <c r="M167" t="str">
        <f>IF(ISBLANK(Status!E194),"",IF(Status!E194="Pass","Pass","Fail"))</f>
        <v>Fail</v>
      </c>
    </row>
    <row r="168" spans="1:13" ht="17" x14ac:dyDescent="0.2">
      <c r="A168" s="40" t="s">
        <v>1234</v>
      </c>
      <c r="B168" s="18" t="s">
        <v>51</v>
      </c>
      <c r="C168" s="45" t="s">
        <v>66</v>
      </c>
      <c r="D168" s="27" t="str">
        <f>IF(ISBLANK(Status!E195),"",IF(Status!E195="Pass","Pass","Fail"))</f>
        <v/>
      </c>
      <c r="K168" s="40" t="s">
        <v>1234</v>
      </c>
      <c r="L168" s="18" t="s">
        <v>51</v>
      </c>
      <c r="M168" t="str">
        <f>IF(ISBLANK(Status!E195),"",IF(Status!E195="Pass","Pass","Fail"))</f>
        <v/>
      </c>
    </row>
    <row r="169" spans="1:13" ht="17" x14ac:dyDescent="0.2">
      <c r="A169" s="40" t="s">
        <v>1236</v>
      </c>
      <c r="B169" s="18" t="s">
        <v>12</v>
      </c>
      <c r="C169" s="45" t="s">
        <v>66</v>
      </c>
      <c r="D169" s="27" t="str">
        <f>IF(ISBLANK(Status!E196),"",IF(Status!E196="Pass","Pass","Fail"))</f>
        <v>Fail</v>
      </c>
      <c r="K169" s="40" t="s">
        <v>1236</v>
      </c>
      <c r="L169" s="18" t="s">
        <v>12</v>
      </c>
      <c r="M169" t="str">
        <f>IF(ISBLANK(Status!E196),"",IF(Status!E196="Pass","Pass","Fail"))</f>
        <v>Fail</v>
      </c>
    </row>
    <row r="170" spans="1:13" ht="17" x14ac:dyDescent="0.2">
      <c r="A170" s="40" t="s">
        <v>1238</v>
      </c>
      <c r="B170" s="18" t="s">
        <v>61</v>
      </c>
      <c r="C170" s="45" t="s">
        <v>66</v>
      </c>
      <c r="D170" s="27" t="str">
        <f>IF(ISBLANK(Status!E197),"",IF(Status!E197="Pass","Pass","Fail"))</f>
        <v>Fail</v>
      </c>
      <c r="K170" s="40" t="s">
        <v>1238</v>
      </c>
      <c r="L170" s="18" t="s">
        <v>61</v>
      </c>
      <c r="M170" t="str">
        <f>IF(ISBLANK(Status!E197),"",IF(Status!E197="Pass","Pass","Fail"))</f>
        <v>Fail</v>
      </c>
    </row>
    <row r="171" spans="1:13" ht="17" x14ac:dyDescent="0.2">
      <c r="A171" s="40" t="s">
        <v>1240</v>
      </c>
      <c r="B171" s="18" t="s">
        <v>42</v>
      </c>
      <c r="C171" s="45" t="s">
        <v>66</v>
      </c>
      <c r="D171" s="27" t="str">
        <f>IF(ISBLANK(Status!E198),"",IF(Status!E198="Pass","Pass","Fail"))</f>
        <v/>
      </c>
      <c r="K171" s="40" t="s">
        <v>1240</v>
      </c>
      <c r="L171" s="18" t="s">
        <v>42</v>
      </c>
      <c r="M171" t="str">
        <f>IF(ISBLANK(Status!E198),"",IF(Status!E198="Pass","Pass","Fail"))</f>
        <v/>
      </c>
    </row>
    <row r="172" spans="1:13" ht="17" x14ac:dyDescent="0.2">
      <c r="A172" s="40" t="s">
        <v>1246</v>
      </c>
      <c r="B172" s="18" t="s">
        <v>191</v>
      </c>
      <c r="C172" s="45" t="s">
        <v>66</v>
      </c>
      <c r="D172" s="27" t="str">
        <f>IF(ISBLANK(Status!E199),"",IF(Status!E199="Pass","Pass","Fail"))</f>
        <v>Fail</v>
      </c>
      <c r="K172" s="40" t="s">
        <v>1246</v>
      </c>
      <c r="L172" s="18" t="s">
        <v>191</v>
      </c>
      <c r="M172" t="str">
        <f>IF(ISBLANK(Status!E199),"",IF(Status!E199="Pass","Pass","Fail"))</f>
        <v>Fail</v>
      </c>
    </row>
    <row r="173" spans="1:13" ht="17" x14ac:dyDescent="0.2">
      <c r="A173" s="40" t="s">
        <v>1248</v>
      </c>
      <c r="B173" s="18" t="s">
        <v>191</v>
      </c>
      <c r="C173" s="45" t="s">
        <v>66</v>
      </c>
      <c r="D173" s="27" t="str">
        <f>IF(ISBLANK(Status!E200),"",IF(Status!E200="Pass","Pass","Fail"))</f>
        <v>Fail</v>
      </c>
      <c r="K173" s="40" t="s">
        <v>1248</v>
      </c>
      <c r="L173" s="18" t="s">
        <v>191</v>
      </c>
      <c r="M173" t="str">
        <f>IF(ISBLANK(Status!E200),"",IF(Status!E200="Pass","Pass","Fail"))</f>
        <v>Fail</v>
      </c>
    </row>
    <row r="174" spans="1:13" ht="17" x14ac:dyDescent="0.2">
      <c r="A174" s="40" t="s">
        <v>1250</v>
      </c>
      <c r="B174" s="18" t="s">
        <v>128</v>
      </c>
      <c r="C174" s="45" t="s">
        <v>66</v>
      </c>
      <c r="D174" s="27" t="str">
        <f>IF(ISBLANK(Status!E202),"",IF(Status!E202="Pass","Pass","Fail"))</f>
        <v/>
      </c>
      <c r="K174" s="40" t="s">
        <v>1250</v>
      </c>
      <c r="L174" s="18" t="s">
        <v>128</v>
      </c>
      <c r="M174" t="str">
        <f>IF(ISBLANK(Status!E202),"",IF(Status!E202="Pass","Pass","Fail"))</f>
        <v/>
      </c>
    </row>
    <row r="175" spans="1:13" ht="17" x14ac:dyDescent="0.2">
      <c r="A175" s="40" t="s">
        <v>1253</v>
      </c>
      <c r="B175" s="18" t="s">
        <v>68</v>
      </c>
      <c r="C175" s="45" t="s">
        <v>66</v>
      </c>
      <c r="D175" s="27" t="str">
        <f>IF(ISBLANK(Status!E203),"",IF(Status!E203="Pass","Pass","Fail"))</f>
        <v/>
      </c>
      <c r="K175" s="40" t="s">
        <v>1253</v>
      </c>
      <c r="L175" s="18" t="s">
        <v>68</v>
      </c>
      <c r="M175" t="str">
        <f>IF(ISBLANK(Status!E203),"",IF(Status!E203="Pass","Pass","Fail"))</f>
        <v/>
      </c>
    </row>
    <row r="176" spans="1:13" ht="17" x14ac:dyDescent="0.2">
      <c r="A176" s="40" t="s">
        <v>1255</v>
      </c>
      <c r="B176" s="18" t="s">
        <v>19</v>
      </c>
      <c r="C176" s="45" t="s">
        <v>66</v>
      </c>
      <c r="D176" s="27" t="str">
        <f>IF(ISBLANK(Status!E204),"",IF(Status!E204="Pass","Pass","Fail"))</f>
        <v>Fail</v>
      </c>
      <c r="K176" s="40" t="s">
        <v>1255</v>
      </c>
      <c r="L176" s="18" t="s">
        <v>19</v>
      </c>
      <c r="M176" t="str">
        <f>IF(ISBLANK(Status!E204),"",IF(Status!E204="Pass","Pass","Fail"))</f>
        <v>Fail</v>
      </c>
    </row>
    <row r="177" spans="1:13" ht="17" x14ac:dyDescent="0.2">
      <c r="A177" s="40" t="s">
        <v>1257</v>
      </c>
      <c r="B177" s="18" t="s">
        <v>51</v>
      </c>
      <c r="C177" s="45" t="s">
        <v>66</v>
      </c>
      <c r="D177" s="27" t="str">
        <f>IF(ISBLANK(Status!E205),"",IF(Status!E205="Pass","Pass","Fail"))</f>
        <v/>
      </c>
      <c r="K177" s="40" t="s">
        <v>1257</v>
      </c>
      <c r="L177" s="18" t="s">
        <v>51</v>
      </c>
      <c r="M177" t="str">
        <f>IF(ISBLANK(Status!E205),"",IF(Status!E205="Pass","Pass","Fail"))</f>
        <v/>
      </c>
    </row>
    <row r="178" spans="1:13" ht="17" x14ac:dyDescent="0.2">
      <c r="A178" s="40" t="s">
        <v>1259</v>
      </c>
      <c r="B178" s="18" t="s">
        <v>10</v>
      </c>
      <c r="C178" s="45" t="s">
        <v>66</v>
      </c>
      <c r="D178" s="27" t="str">
        <f>IF(ISBLANK(Status!E206),"",IF(Status!E206="Pass","Pass","Fail"))</f>
        <v/>
      </c>
      <c r="K178" s="40" t="s">
        <v>1259</v>
      </c>
      <c r="L178" s="18" t="s">
        <v>10</v>
      </c>
      <c r="M178" t="str">
        <f>IF(ISBLANK(Status!E206),"",IF(Status!E206="Pass","Pass","Fail"))</f>
        <v/>
      </c>
    </row>
    <row r="179" spans="1:13" ht="17" x14ac:dyDescent="0.2">
      <c r="A179" s="40" t="s">
        <v>1272</v>
      </c>
      <c r="B179" s="18" t="s">
        <v>12</v>
      </c>
      <c r="C179" s="45" t="s">
        <v>66</v>
      </c>
      <c r="D179" s="27" t="str">
        <f>IF(ISBLANK(Status!E207),"",IF(Status!E207="Pass","Pass","Fail"))</f>
        <v/>
      </c>
      <c r="K179" s="40" t="s">
        <v>1272</v>
      </c>
      <c r="L179" s="18" t="s">
        <v>12</v>
      </c>
      <c r="M179" t="str">
        <f>IF(ISBLANK(Status!E207),"",IF(Status!E207="Pass","Pass","Fail"))</f>
        <v/>
      </c>
    </row>
    <row r="180" spans="1:13" ht="17" x14ac:dyDescent="0.2">
      <c r="A180" s="40" t="s">
        <v>1274</v>
      </c>
      <c r="B180" s="18" t="s">
        <v>41</v>
      </c>
      <c r="C180" s="45" t="s">
        <v>66</v>
      </c>
      <c r="D180" s="27" t="str">
        <f>IF(ISBLANK(Status!E208),"",IF(Status!E208="Pass","Pass","Fail"))</f>
        <v/>
      </c>
      <c r="K180" s="40" t="s">
        <v>1274</v>
      </c>
      <c r="L180" s="18" t="s">
        <v>41</v>
      </c>
      <c r="M180" t="str">
        <f>IF(ISBLANK(Status!E208),"",IF(Status!E208="Pass","Pass","Fail"))</f>
        <v/>
      </c>
    </row>
    <row r="181" spans="1:13" ht="17" x14ac:dyDescent="0.2">
      <c r="A181" s="40" t="s">
        <v>1276</v>
      </c>
      <c r="B181" s="18" t="s">
        <v>383</v>
      </c>
      <c r="C181" s="45" t="s">
        <v>66</v>
      </c>
      <c r="D181" s="27" t="str">
        <f>IF(ISBLANK(Status!E209),"",IF(Status!E209="Pass","Pass","Fail"))</f>
        <v/>
      </c>
      <c r="K181" s="40" t="s">
        <v>1276</v>
      </c>
      <c r="L181" s="18" t="s">
        <v>383</v>
      </c>
      <c r="M181" t="str">
        <f>IF(ISBLANK(Status!E209),"",IF(Status!E209="Pass","Pass","Fail"))</f>
        <v/>
      </c>
    </row>
    <row r="182" spans="1:13" ht="17" x14ac:dyDescent="0.2">
      <c r="A182" s="40" t="s">
        <v>1278</v>
      </c>
      <c r="B182" s="18" t="s">
        <v>61</v>
      </c>
      <c r="C182" s="45" t="s">
        <v>66</v>
      </c>
      <c r="D182" s="27" t="str">
        <f>IF(ISBLANK(Status!E210),"",IF(Status!E210="Pass","Pass","Fail"))</f>
        <v/>
      </c>
      <c r="K182" s="40" t="s">
        <v>1278</v>
      </c>
      <c r="L182" s="18" t="s">
        <v>61</v>
      </c>
      <c r="M182" t="str">
        <f>IF(ISBLANK(Status!E210),"",IF(Status!E210="Pass","Pass","Fail"))</f>
        <v/>
      </c>
    </row>
    <row r="183" spans="1:13" ht="17" x14ac:dyDescent="0.2">
      <c r="A183" s="40" t="s">
        <v>1280</v>
      </c>
      <c r="B183" s="18" t="s">
        <v>63</v>
      </c>
      <c r="C183" s="45" t="s">
        <v>66</v>
      </c>
      <c r="D183" s="27" t="str">
        <f>IF(ISBLANK(Status!E211),"",IF(Status!E211="Pass","Pass","Fail"))</f>
        <v/>
      </c>
      <c r="K183" s="40" t="s">
        <v>1280</v>
      </c>
      <c r="L183" s="18" t="s">
        <v>63</v>
      </c>
      <c r="M183" t="str">
        <f>IF(ISBLANK(Status!E211),"",IF(Status!E211="Pass","Pass","Fail"))</f>
        <v/>
      </c>
    </row>
    <row r="184" spans="1:13" ht="17" x14ac:dyDescent="0.2">
      <c r="A184" s="40" t="s">
        <v>1282</v>
      </c>
      <c r="B184" s="18" t="s">
        <v>45</v>
      </c>
      <c r="C184" s="45" t="s">
        <v>66</v>
      </c>
      <c r="D184" s="27" t="str">
        <f>IF(ISBLANK(Status!E212),"",IF(Status!E212="Pass","Pass","Fail"))</f>
        <v/>
      </c>
      <c r="K184" s="40" t="s">
        <v>1282</v>
      </c>
      <c r="L184" s="18" t="s">
        <v>45</v>
      </c>
      <c r="M184" t="str">
        <f>IF(ISBLANK(Status!E212),"",IF(Status!E212="Pass","Pass","Fail"))</f>
        <v/>
      </c>
    </row>
    <row r="185" spans="1:13" ht="17" x14ac:dyDescent="0.2">
      <c r="A185" s="40" t="s">
        <v>1284</v>
      </c>
      <c r="B185" s="18" t="s">
        <v>42</v>
      </c>
      <c r="C185" s="45" t="s">
        <v>66</v>
      </c>
      <c r="D185" s="27" t="str">
        <f>IF(ISBLANK(Status!E213),"",IF(Status!E213="Pass","Pass","Fail"))</f>
        <v/>
      </c>
      <c r="K185" s="40" t="s">
        <v>1284</v>
      </c>
      <c r="L185" s="18" t="s">
        <v>42</v>
      </c>
      <c r="M185" t="str">
        <f>IF(ISBLANK(Status!E213),"",IF(Status!E213="Pass","Pass","Fail"))</f>
        <v/>
      </c>
    </row>
    <row r="186" spans="1:13" ht="17" x14ac:dyDescent="0.2">
      <c r="A186" s="40" t="s">
        <v>1286</v>
      </c>
      <c r="B186" s="18" t="s">
        <v>41</v>
      </c>
      <c r="C186" s="45" t="s">
        <v>66</v>
      </c>
      <c r="D186" s="27" t="str">
        <f>IF(ISBLANK(Status!E214),"",IF(Status!E214="Pass","Pass","Fail"))</f>
        <v/>
      </c>
      <c r="K186" s="40" t="s">
        <v>1286</v>
      </c>
      <c r="L186" s="18" t="s">
        <v>41</v>
      </c>
      <c r="M186" t="str">
        <f>IF(ISBLANK(Status!E214),"",IF(Status!E214="Pass","Pass","Fail"))</f>
        <v/>
      </c>
    </row>
    <row r="187" spans="1:13" ht="17" x14ac:dyDescent="0.2">
      <c r="A187" s="40" t="s">
        <v>1288</v>
      </c>
      <c r="B187" s="18" t="s">
        <v>61</v>
      </c>
      <c r="C187" s="45" t="s">
        <v>66</v>
      </c>
      <c r="D187" s="27" t="str">
        <f>IF(ISBLANK(Status!E215),"",IF(Status!E215="Pass","Pass","Fail"))</f>
        <v/>
      </c>
      <c r="K187" s="40" t="s">
        <v>1288</v>
      </c>
      <c r="L187" s="18" t="s">
        <v>61</v>
      </c>
      <c r="M187" t="str">
        <f>IF(ISBLANK(Status!E215),"",IF(Status!E215="Pass","Pass","Fail"))</f>
        <v/>
      </c>
    </row>
    <row r="188" spans="1:13" ht="17" x14ac:dyDescent="0.2">
      <c r="A188" s="40" t="s">
        <v>1290</v>
      </c>
      <c r="B188" s="18" t="s">
        <v>60</v>
      </c>
      <c r="C188" s="45" t="s">
        <v>66</v>
      </c>
      <c r="D188" s="27" t="str">
        <f>IF(ISBLANK(Status!E216),"",IF(Status!E216="Pass","Pass","Fail"))</f>
        <v>Fail</v>
      </c>
      <c r="K188" s="40" t="s">
        <v>1290</v>
      </c>
      <c r="L188" s="18" t="s">
        <v>60</v>
      </c>
      <c r="M188" t="str">
        <f>IF(ISBLANK(Status!E216),"",IF(Status!E216="Pass","Pass","Fail"))</f>
        <v>Fail</v>
      </c>
    </row>
    <row r="189" spans="1:13" ht="17" x14ac:dyDescent="0.2">
      <c r="A189" s="40" t="s">
        <v>1293</v>
      </c>
      <c r="B189" s="18" t="s">
        <v>383</v>
      </c>
      <c r="C189" s="45" t="s">
        <v>66</v>
      </c>
      <c r="D189" s="27" t="str">
        <f>IF(ISBLANK(Status!E217),"",IF(Status!E217="Pass","Pass","Fail"))</f>
        <v/>
      </c>
      <c r="K189" s="40" t="s">
        <v>1293</v>
      </c>
      <c r="L189" s="18" t="s">
        <v>383</v>
      </c>
      <c r="M189" t="str">
        <f>IF(ISBLANK(Status!E217),"",IF(Status!E217="Pass","Pass","Fail"))</f>
        <v/>
      </c>
    </row>
    <row r="190" spans="1:13" ht="17" x14ac:dyDescent="0.2">
      <c r="A190" s="40" t="s">
        <v>1295</v>
      </c>
      <c r="B190" s="18" t="s">
        <v>60</v>
      </c>
      <c r="C190" s="45" t="s">
        <v>66</v>
      </c>
      <c r="D190" s="27" t="str">
        <f>IF(ISBLANK(Status!E218),"",IF(Status!E218="Pass","Pass","Fail"))</f>
        <v/>
      </c>
      <c r="K190" s="40" t="s">
        <v>1295</v>
      </c>
      <c r="L190" s="18" t="s">
        <v>60</v>
      </c>
      <c r="M190" t="str">
        <f>IF(ISBLANK(Status!E218),"",IF(Status!E218="Pass","Pass","Fail"))</f>
        <v/>
      </c>
    </row>
    <row r="191" spans="1:13" ht="17" x14ac:dyDescent="0.2">
      <c r="A191" s="40" t="s">
        <v>1297</v>
      </c>
      <c r="B191" s="18" t="s">
        <v>63</v>
      </c>
      <c r="C191" s="45" t="s">
        <v>66</v>
      </c>
      <c r="D191" s="27" t="str">
        <f>IF(ISBLANK(Status!E219),"",IF(Status!E219="Pass","Pass","Fail"))</f>
        <v/>
      </c>
      <c r="K191" s="40" t="s">
        <v>1297</v>
      </c>
      <c r="L191" s="18" t="s">
        <v>63</v>
      </c>
      <c r="M191" t="str">
        <f>IF(ISBLANK(Status!E219),"",IF(Status!E219="Pass","Pass","Fail"))</f>
        <v/>
      </c>
    </row>
    <row r="192" spans="1:13" ht="17" x14ac:dyDescent="0.2">
      <c r="A192" s="40" t="s">
        <v>1299</v>
      </c>
      <c r="B192" s="18" t="s">
        <v>44</v>
      </c>
      <c r="C192" s="45" t="s">
        <v>66</v>
      </c>
      <c r="D192" s="27" t="str">
        <f>IF(ISBLANK(Status!E220),"",IF(Status!E220="Pass","Pass","Fail"))</f>
        <v/>
      </c>
      <c r="K192" s="40" t="s">
        <v>1299</v>
      </c>
      <c r="L192" s="18" t="s">
        <v>44</v>
      </c>
      <c r="M192" t="str">
        <f>IF(ISBLANK(Status!E220),"",IF(Status!E220="Pass","Pass","Fail"))</f>
        <v/>
      </c>
    </row>
    <row r="193" spans="1:13" ht="17" x14ac:dyDescent="0.2">
      <c r="A193" s="40" t="s">
        <v>1301</v>
      </c>
      <c r="B193" s="18" t="s">
        <v>59</v>
      </c>
      <c r="C193" s="45" t="s">
        <v>66</v>
      </c>
      <c r="D193" s="27" t="str">
        <f>IF(ISBLANK(Status!E221),"",IF(Status!E221="Pass","Pass","Fail"))</f>
        <v/>
      </c>
      <c r="K193" s="40" t="s">
        <v>1301</v>
      </c>
      <c r="L193" s="18" t="s">
        <v>59</v>
      </c>
      <c r="M193" t="str">
        <f>IF(ISBLANK(Status!E221),"",IF(Status!E221="Pass","Pass","Fail"))</f>
        <v/>
      </c>
    </row>
    <row r="194" spans="1:13" ht="17" x14ac:dyDescent="0.2">
      <c r="A194" s="40" t="s">
        <v>154</v>
      </c>
      <c r="B194" s="18" t="s">
        <v>208</v>
      </c>
      <c r="C194" s="45" t="s">
        <v>66</v>
      </c>
      <c r="D194" s="27" t="str">
        <f>IF(ISBLANK(Status!E222),"",IF(Status!E222="Pass","Pass","Fail"))</f>
        <v/>
      </c>
      <c r="K194" s="40" t="s">
        <v>154</v>
      </c>
      <c r="L194" s="18" t="s">
        <v>208</v>
      </c>
      <c r="M194" t="str">
        <f>IF(ISBLANK(Status!E222),"",IF(Status!E222="Pass","Pass","Fail"))</f>
        <v/>
      </c>
    </row>
    <row r="195" spans="1:13" ht="17" x14ac:dyDescent="0.2">
      <c r="A195" s="40" t="s">
        <v>388</v>
      </c>
      <c r="B195" s="18" t="s">
        <v>208</v>
      </c>
      <c r="C195" s="45" t="s">
        <v>66</v>
      </c>
      <c r="D195" s="27" t="str">
        <f>IF(ISBLANK(Status!E223),"",IF(Status!E223="Pass","Pass","Fail"))</f>
        <v/>
      </c>
      <c r="K195" s="40" t="s">
        <v>388</v>
      </c>
      <c r="L195" s="18" t="s">
        <v>208</v>
      </c>
      <c r="M195" t="str">
        <f>IF(ISBLANK(Status!E223),"",IF(Status!E223="Pass","Pass","Fail"))</f>
        <v/>
      </c>
    </row>
    <row r="196" spans="1:13" ht="17" x14ac:dyDescent="0.2">
      <c r="A196" s="40" t="s">
        <v>389</v>
      </c>
      <c r="B196" s="18" t="s">
        <v>208</v>
      </c>
      <c r="C196" s="45" t="s">
        <v>66</v>
      </c>
      <c r="D196" s="27" t="str">
        <f>IF(ISBLANK(Status!E224),"",IF(Status!E224="Pass","Pass","Fail"))</f>
        <v/>
      </c>
      <c r="K196" s="40" t="s">
        <v>389</v>
      </c>
      <c r="L196" s="18" t="s">
        <v>208</v>
      </c>
      <c r="M196" t="str">
        <f>IF(ISBLANK(Status!E224),"",IF(Status!E224="Pass","Pass","Fail"))</f>
        <v/>
      </c>
    </row>
    <row r="197" spans="1:13" ht="17" x14ac:dyDescent="0.2">
      <c r="A197" s="40" t="s">
        <v>417</v>
      </c>
      <c r="B197" s="18" t="s">
        <v>57</v>
      </c>
      <c r="C197" s="45" t="s">
        <v>66</v>
      </c>
      <c r="D197" s="27" t="str">
        <f>IF(ISBLANK(Status!E225),"",IF(Status!E225="Pass","Pass","Fail"))</f>
        <v/>
      </c>
      <c r="K197" s="40" t="s">
        <v>417</v>
      </c>
      <c r="L197" s="18" t="s">
        <v>57</v>
      </c>
      <c r="M197" t="str">
        <f>IF(ISBLANK(Status!E225),"",IF(Status!E225="Pass","Pass","Fail"))</f>
        <v/>
      </c>
    </row>
    <row r="198" spans="1:13" ht="17" x14ac:dyDescent="0.2">
      <c r="A198" s="40" t="s">
        <v>433</v>
      </c>
      <c r="B198" s="18" t="s">
        <v>208</v>
      </c>
      <c r="C198" s="45" t="s">
        <v>66</v>
      </c>
      <c r="D198" s="27" t="str">
        <f>IF(ISBLANK(Status!E226),"",IF(Status!E226="Pass","Pass","Fail"))</f>
        <v/>
      </c>
      <c r="K198" s="40" t="s">
        <v>433</v>
      </c>
      <c r="L198" s="18" t="s">
        <v>208</v>
      </c>
      <c r="M198" t="str">
        <f>IF(ISBLANK(Status!E226),"",IF(Status!E226="Pass","Pass","Fail"))</f>
        <v/>
      </c>
    </row>
    <row r="199" spans="1:13" ht="17" x14ac:dyDescent="0.2">
      <c r="A199" s="40" t="s">
        <v>1007</v>
      </c>
      <c r="B199" s="18" t="s">
        <v>57</v>
      </c>
      <c r="C199" s="45" t="s">
        <v>66</v>
      </c>
      <c r="D199" s="27" t="str">
        <f>IF(ISBLANK(Status!E227),"",IF(Status!E227="Pass","Pass","Fail"))</f>
        <v/>
      </c>
      <c r="K199" s="40" t="s">
        <v>1007</v>
      </c>
      <c r="L199" s="18" t="s">
        <v>57</v>
      </c>
      <c r="M199" t="str">
        <f>IF(ISBLANK(Status!E227),"",IF(Status!E227="Pass","Pass","Fail"))</f>
        <v/>
      </c>
    </row>
    <row r="200" spans="1:13" ht="17" x14ac:dyDescent="0.2">
      <c r="A200" s="40" t="s">
        <v>1091</v>
      </c>
      <c r="B200" s="18" t="s">
        <v>61</v>
      </c>
      <c r="C200" s="45" t="s">
        <v>66</v>
      </c>
      <c r="D200" s="27" t="str">
        <f>IF(ISBLANK(Status!E228),"",IF(Status!E228="Pass","Pass","Fail"))</f>
        <v/>
      </c>
      <c r="K200" s="40" t="s">
        <v>1091</v>
      </c>
      <c r="L200" s="18" t="s">
        <v>61</v>
      </c>
      <c r="M200" t="str">
        <f>IF(ISBLANK(Status!E228),"",IF(Status!E228="Pass","Pass","Fail"))</f>
        <v/>
      </c>
    </row>
    <row r="201" spans="1:13" ht="17" x14ac:dyDescent="0.2">
      <c r="A201" s="40" t="s">
        <v>1242</v>
      </c>
      <c r="B201" s="18" t="s">
        <v>61</v>
      </c>
      <c r="C201" s="45" t="s">
        <v>66</v>
      </c>
      <c r="D201" s="27" t="str">
        <f>IF(ISBLANK(Status!E229),"",IF(Status!E229="Pass","Pass","Fail"))</f>
        <v/>
      </c>
      <c r="K201" s="40" t="s">
        <v>1242</v>
      </c>
      <c r="L201" s="18" t="s">
        <v>61</v>
      </c>
      <c r="M201" t="str">
        <f>IF(ISBLANK(Status!E229),"",IF(Status!E229="Pass","Pass","Fail"))</f>
        <v/>
      </c>
    </row>
    <row r="202" spans="1:13" ht="17" x14ac:dyDescent="0.2">
      <c r="A202" s="40" t="s">
        <v>445</v>
      </c>
      <c r="B202" s="18" t="s">
        <v>69</v>
      </c>
      <c r="C202" s="45" t="s">
        <v>67</v>
      </c>
      <c r="D202" s="27" t="str">
        <f>IF(ISBLANK(Status!E230),"",IF(Status!E230="Pass","Pass","Fail"))</f>
        <v>Fail</v>
      </c>
      <c r="K202" s="40" t="s">
        <v>445</v>
      </c>
      <c r="L202" s="18" t="s">
        <v>69</v>
      </c>
      <c r="M202" t="str">
        <f>IF(ISBLANK(Status!E230),"",IF(Status!E230="Pass","Pass","Fail"))</f>
        <v>Fail</v>
      </c>
    </row>
    <row r="203" spans="1:13" ht="17" x14ac:dyDescent="0.2">
      <c r="A203" s="40" t="s">
        <v>184</v>
      </c>
      <c r="B203" s="18" t="s">
        <v>69</v>
      </c>
      <c r="C203" s="45" t="s">
        <v>67</v>
      </c>
      <c r="D203" s="27" t="str">
        <f>IF(ISBLANK(Status!E231),"",IF(Status!E231="Pass","Pass","Fail"))</f>
        <v/>
      </c>
      <c r="K203" s="40" t="s">
        <v>184</v>
      </c>
      <c r="L203" s="18" t="s">
        <v>69</v>
      </c>
      <c r="M203" t="str">
        <f>IF(ISBLANK(Status!E231),"",IF(Status!E231="Pass","Pass","Fail"))</f>
        <v/>
      </c>
    </row>
    <row r="204" spans="1:13" ht="17" x14ac:dyDescent="0.2">
      <c r="A204" s="40" t="s">
        <v>15</v>
      </c>
      <c r="B204" s="18" t="s">
        <v>42</v>
      </c>
      <c r="C204" s="45" t="s">
        <v>67</v>
      </c>
      <c r="D204" s="27" t="str">
        <f>IF(ISBLANK(Status!E232),"",IF(Status!E232="Pass","Pass","Fail"))</f>
        <v/>
      </c>
      <c r="K204" s="40" t="s">
        <v>15</v>
      </c>
      <c r="L204" s="18" t="s">
        <v>42</v>
      </c>
      <c r="M204" t="str">
        <f>IF(ISBLANK(Status!E232),"",IF(Status!E232="Pass","Pass","Fail"))</f>
        <v/>
      </c>
    </row>
    <row r="205" spans="1:13" ht="17" x14ac:dyDescent="0.2">
      <c r="A205" s="40" t="s">
        <v>16</v>
      </c>
      <c r="B205" s="18" t="s">
        <v>41</v>
      </c>
      <c r="C205" s="45" t="s">
        <v>67</v>
      </c>
      <c r="D205" s="27" t="str">
        <f>IF(ISBLANK(Status!E233),"",IF(Status!E233="Pass","Pass","Fail"))</f>
        <v/>
      </c>
      <c r="K205" s="40" t="s">
        <v>16</v>
      </c>
      <c r="L205" s="18" t="s">
        <v>41</v>
      </c>
      <c r="M205" t="str">
        <f>IF(ISBLANK(Status!E233),"",IF(Status!E233="Pass","Pass","Fail"))</f>
        <v/>
      </c>
    </row>
    <row r="206" spans="1:13" ht="17" x14ac:dyDescent="0.2">
      <c r="A206" s="40" t="s">
        <v>17</v>
      </c>
      <c r="B206" s="18" t="s">
        <v>48</v>
      </c>
      <c r="C206" s="45" t="s">
        <v>67</v>
      </c>
      <c r="D206" s="27" t="str">
        <f>IF(ISBLANK(Status!E234),"",IF(Status!E234="Pass","Pass","Fail"))</f>
        <v>Fail</v>
      </c>
      <c r="K206" s="40" t="s">
        <v>17</v>
      </c>
      <c r="L206" s="18" t="s">
        <v>48</v>
      </c>
      <c r="M206" t="str">
        <f>IF(ISBLANK(Status!E234),"",IF(Status!E234="Pass","Pass","Fail"))</f>
        <v>Fail</v>
      </c>
    </row>
    <row r="207" spans="1:13" ht="17" x14ac:dyDescent="0.2">
      <c r="A207" s="40" t="s">
        <v>18</v>
      </c>
      <c r="B207" s="18" t="s">
        <v>41</v>
      </c>
      <c r="C207" s="45" t="s">
        <v>67</v>
      </c>
      <c r="D207" s="27" t="str">
        <f>IF(ISBLANK(Status!E235),"",IF(Status!E235="Pass","Pass","Fail"))</f>
        <v>Fail</v>
      </c>
      <c r="K207" s="40" t="s">
        <v>18</v>
      </c>
      <c r="L207" s="18" t="s">
        <v>41</v>
      </c>
      <c r="M207" t="str">
        <f>IF(ISBLANK(Status!E235),"",IF(Status!E235="Pass","Pass","Fail"))</f>
        <v>Fail</v>
      </c>
    </row>
    <row r="208" spans="1:13" ht="17" x14ac:dyDescent="0.2">
      <c r="A208" s="40" t="s">
        <v>114</v>
      </c>
      <c r="B208" s="18" t="s">
        <v>42</v>
      </c>
      <c r="C208" s="45" t="s">
        <v>67</v>
      </c>
      <c r="D208" s="27" t="str">
        <f>IF(ISBLANK(Status!E236),"",IF(Status!E236="Pass","Pass","Fail"))</f>
        <v/>
      </c>
      <c r="K208" s="40" t="s">
        <v>114</v>
      </c>
      <c r="L208" s="18" t="s">
        <v>42</v>
      </c>
      <c r="M208" t="str">
        <f>IF(ISBLANK(Status!E236),"",IF(Status!E236="Pass","Pass","Fail"))</f>
        <v/>
      </c>
    </row>
    <row r="209" spans="1:13" ht="17" x14ac:dyDescent="0.2">
      <c r="A209" s="40" t="s">
        <v>20</v>
      </c>
      <c r="B209" s="18" t="s">
        <v>42</v>
      </c>
      <c r="C209" s="45" t="s">
        <v>67</v>
      </c>
      <c r="D209" s="27" t="str">
        <f>IF(ISBLANK(Status!E237),"",IF(Status!E237="Pass","Pass","Fail"))</f>
        <v/>
      </c>
      <c r="K209" s="40" t="s">
        <v>20</v>
      </c>
      <c r="L209" s="18" t="s">
        <v>42</v>
      </c>
      <c r="M209" t="str">
        <f>IF(ISBLANK(Status!E237),"",IF(Status!E237="Pass","Pass","Fail"))</f>
        <v/>
      </c>
    </row>
    <row r="210" spans="1:13" ht="17" x14ac:dyDescent="0.2">
      <c r="A210" s="40" t="s">
        <v>21</v>
      </c>
      <c r="B210" s="18" t="s">
        <v>42</v>
      </c>
      <c r="C210" s="45" t="s">
        <v>67</v>
      </c>
      <c r="D210" s="27" t="str">
        <f>IF(ISBLANK(Status!E238),"",IF(Status!E238="Pass","Pass","Fail"))</f>
        <v>Fail</v>
      </c>
      <c r="K210" s="40" t="s">
        <v>21</v>
      </c>
      <c r="L210" s="18" t="s">
        <v>42</v>
      </c>
      <c r="M210" t="str">
        <f>IF(ISBLANK(Status!E238),"",IF(Status!E238="Pass","Pass","Fail"))</f>
        <v>Fail</v>
      </c>
    </row>
    <row r="211" spans="1:13" ht="17" x14ac:dyDescent="0.2">
      <c r="A211" s="40" t="s">
        <v>22</v>
      </c>
      <c r="B211" s="18" t="s">
        <v>41</v>
      </c>
      <c r="C211" s="45" t="s">
        <v>67</v>
      </c>
      <c r="D211" s="27" t="str">
        <f>IF(ISBLANK(Status!E239),"",IF(Status!E239="Pass","Pass","Fail"))</f>
        <v>Fail</v>
      </c>
      <c r="K211" s="40" t="s">
        <v>22</v>
      </c>
      <c r="L211" s="18" t="s">
        <v>41</v>
      </c>
      <c r="M211" t="str">
        <f>IF(ISBLANK(Status!E239),"",IF(Status!E239="Pass","Pass","Fail"))</f>
        <v>Fail</v>
      </c>
    </row>
    <row r="212" spans="1:13" ht="17" x14ac:dyDescent="0.2">
      <c r="A212" s="40" t="s">
        <v>23</v>
      </c>
      <c r="B212" s="18" t="s">
        <v>46</v>
      </c>
      <c r="C212" s="45" t="s">
        <v>67</v>
      </c>
      <c r="D212" s="27" t="str">
        <f>IF(ISBLANK(Status!E240),"",IF(Status!E240="Pass","Pass","Fail"))</f>
        <v/>
      </c>
      <c r="K212" s="40" t="s">
        <v>23</v>
      </c>
      <c r="L212" s="18" t="s">
        <v>46</v>
      </c>
      <c r="M212" t="str">
        <f>IF(ISBLANK(Status!E240),"",IF(Status!E240="Pass","Pass","Fail"))</f>
        <v/>
      </c>
    </row>
    <row r="213" spans="1:13" ht="17" x14ac:dyDescent="0.2">
      <c r="A213" s="40" t="s">
        <v>74</v>
      </c>
      <c r="B213" s="18" t="s">
        <v>46</v>
      </c>
      <c r="C213" s="45" t="s">
        <v>67</v>
      </c>
      <c r="D213" s="27" t="str">
        <f>IF(ISBLANK(Status!E241),"",IF(Status!E241="Pass","Pass","Fail"))</f>
        <v>Fail</v>
      </c>
      <c r="K213" s="40" t="s">
        <v>74</v>
      </c>
      <c r="L213" s="18" t="s">
        <v>46</v>
      </c>
      <c r="M213" t="str">
        <f>IF(ISBLANK(Status!E241),"",IF(Status!E241="Pass","Pass","Fail"))</f>
        <v>Fail</v>
      </c>
    </row>
    <row r="214" spans="1:13" ht="17" x14ac:dyDescent="0.2">
      <c r="A214" s="40" t="s">
        <v>75</v>
      </c>
      <c r="B214" s="18" t="s">
        <v>46</v>
      </c>
      <c r="C214" s="45" t="s">
        <v>67</v>
      </c>
      <c r="D214" s="27" t="str">
        <f>IF(ISBLANK(Status!E242),"",IF(Status!E242="Pass","Pass","Fail"))</f>
        <v/>
      </c>
      <c r="K214" s="40" t="s">
        <v>75</v>
      </c>
      <c r="L214" s="18" t="s">
        <v>46</v>
      </c>
      <c r="M214" t="str">
        <f>IF(ISBLANK(Status!E242),"",IF(Status!E242="Pass","Pass","Fail"))</f>
        <v/>
      </c>
    </row>
    <row r="215" spans="1:13" ht="17" x14ac:dyDescent="0.2">
      <c r="A215" s="40" t="s">
        <v>76</v>
      </c>
      <c r="B215" s="18" t="s">
        <v>44</v>
      </c>
      <c r="C215" s="45" t="s">
        <v>67</v>
      </c>
      <c r="D215" s="27" t="str">
        <f>IF(ISBLANK(Status!E243),"",IF(Status!E243="Pass","Pass","Fail"))</f>
        <v>Fail</v>
      </c>
      <c r="K215" s="40" t="s">
        <v>76</v>
      </c>
      <c r="L215" s="18" t="s">
        <v>44</v>
      </c>
      <c r="M215" t="str">
        <f>IF(ISBLANK(Status!E243),"",IF(Status!E243="Pass","Pass","Fail"))</f>
        <v>Fail</v>
      </c>
    </row>
    <row r="216" spans="1:13" ht="17" x14ac:dyDescent="0.2">
      <c r="A216" s="40" t="s">
        <v>118</v>
      </c>
      <c r="B216" s="18" t="s">
        <v>53</v>
      </c>
      <c r="C216" s="45" t="s">
        <v>67</v>
      </c>
      <c r="D216" s="27" t="str">
        <f>IF(ISBLANK(Status!E244),"",IF(Status!E244="Pass","Pass","Fail"))</f>
        <v/>
      </c>
      <c r="K216" s="40" t="s">
        <v>118</v>
      </c>
      <c r="L216" s="18" t="s">
        <v>53</v>
      </c>
      <c r="M216" t="str">
        <f>IF(ISBLANK(Status!E244),"",IF(Status!E244="Pass","Pass","Fail"))</f>
        <v/>
      </c>
    </row>
    <row r="217" spans="1:13" ht="17" x14ac:dyDescent="0.2">
      <c r="A217" s="40" t="s">
        <v>117</v>
      </c>
      <c r="B217" s="18" t="s">
        <v>63</v>
      </c>
      <c r="C217" s="45" t="s">
        <v>67</v>
      </c>
      <c r="D217" s="27" t="str">
        <f>IF(ISBLANK(Status!E245),"",IF(Status!E245="Pass","Pass","Fail"))</f>
        <v/>
      </c>
      <c r="K217" s="40" t="s">
        <v>117</v>
      </c>
      <c r="L217" s="18" t="s">
        <v>63</v>
      </c>
      <c r="M217" t="str">
        <f>IF(ISBLANK(Status!E245),"",IF(Status!E245="Pass","Pass","Fail"))</f>
        <v/>
      </c>
    </row>
    <row r="218" spans="1:13" ht="17" x14ac:dyDescent="0.2">
      <c r="A218" s="40" t="s">
        <v>116</v>
      </c>
      <c r="B218" s="18" t="s">
        <v>63</v>
      </c>
      <c r="C218" s="45" t="s">
        <v>67</v>
      </c>
      <c r="D218" s="27" t="str">
        <f>IF(ISBLANK(Status!E246),"",IF(Status!E246="Pass","Pass","Fail"))</f>
        <v/>
      </c>
      <c r="K218" s="40" t="s">
        <v>116</v>
      </c>
      <c r="L218" s="18" t="s">
        <v>63</v>
      </c>
      <c r="M218" t="str">
        <f>IF(ISBLANK(Status!E246),"",IF(Status!E246="Pass","Pass","Fail"))</f>
        <v/>
      </c>
    </row>
    <row r="219" spans="1:13" ht="17" x14ac:dyDescent="0.2">
      <c r="A219" s="40" t="s">
        <v>115</v>
      </c>
      <c r="B219" s="18" t="s">
        <v>44</v>
      </c>
      <c r="C219" s="45" t="s">
        <v>67</v>
      </c>
      <c r="D219" s="27" t="str">
        <f>IF(ISBLANK(Status!E247),"",IF(Status!E247="Pass","Pass","Fail"))</f>
        <v/>
      </c>
      <c r="K219" s="40" t="s">
        <v>115</v>
      </c>
      <c r="L219" s="18" t="s">
        <v>44</v>
      </c>
      <c r="M219" t="str">
        <f>IF(ISBLANK(Status!E247),"",IF(Status!E247="Pass","Pass","Fail"))</f>
        <v/>
      </c>
    </row>
    <row r="220" spans="1:13" ht="17" x14ac:dyDescent="0.2">
      <c r="A220" s="40" t="s">
        <v>142</v>
      </c>
      <c r="B220" s="18" t="s">
        <v>41</v>
      </c>
      <c r="C220" s="45" t="s">
        <v>67</v>
      </c>
      <c r="D220" s="27" t="str">
        <f>IF(ISBLANK(Status!E248),"",IF(Status!E248="Pass","Pass","Fail"))</f>
        <v/>
      </c>
      <c r="K220" s="40" t="s">
        <v>142</v>
      </c>
      <c r="L220" s="18" t="s">
        <v>41</v>
      </c>
      <c r="M220" t="str">
        <f>IF(ISBLANK(Status!E248),"",IF(Status!E248="Pass","Pass","Fail"))</f>
        <v/>
      </c>
    </row>
    <row r="221" spans="1:13" ht="17" x14ac:dyDescent="0.2">
      <c r="A221" s="40" t="s">
        <v>144</v>
      </c>
      <c r="B221" s="18" t="s">
        <v>48</v>
      </c>
      <c r="C221" s="45" t="s">
        <v>67</v>
      </c>
      <c r="D221" s="27" t="str">
        <f>IF(ISBLANK(Status!E249),"",IF(Status!E249="Pass","Pass","Fail"))</f>
        <v/>
      </c>
      <c r="K221" s="40" t="s">
        <v>144</v>
      </c>
      <c r="L221" s="18" t="s">
        <v>48</v>
      </c>
      <c r="M221" t="str">
        <f>IF(ISBLANK(Status!E249),"",IF(Status!E249="Pass","Pass","Fail"))</f>
        <v/>
      </c>
    </row>
    <row r="222" spans="1:13" ht="17" x14ac:dyDescent="0.2">
      <c r="A222" s="40" t="s">
        <v>145</v>
      </c>
      <c r="B222" s="18" t="s">
        <v>78</v>
      </c>
      <c r="C222" s="45" t="s">
        <v>67</v>
      </c>
      <c r="D222" s="27" t="str">
        <f>IF(ISBLANK(Status!E250),"",IF(Status!E250="Pass","Pass","Fail"))</f>
        <v>Fail</v>
      </c>
      <c r="K222" s="40" t="s">
        <v>145</v>
      </c>
      <c r="L222" s="18" t="s">
        <v>78</v>
      </c>
      <c r="M222" t="str">
        <f>IF(ISBLANK(Status!E250),"",IF(Status!E250="Pass","Pass","Fail"))</f>
        <v>Fail</v>
      </c>
    </row>
    <row r="223" spans="1:13" ht="17" x14ac:dyDescent="0.2">
      <c r="A223" s="40" t="s">
        <v>146</v>
      </c>
      <c r="B223" s="18" t="s">
        <v>48</v>
      </c>
      <c r="C223" s="45" t="s">
        <v>67</v>
      </c>
      <c r="D223" s="27" t="str">
        <f>IF(ISBLANK(Status!E251),"",IF(Status!E251="Pass","Pass","Fail"))</f>
        <v/>
      </c>
      <c r="K223" s="40" t="s">
        <v>146</v>
      </c>
      <c r="L223" s="18" t="s">
        <v>48</v>
      </c>
      <c r="M223" t="str">
        <f>IF(ISBLANK(Status!E251),"",IF(Status!E251="Pass","Pass","Fail"))</f>
        <v/>
      </c>
    </row>
    <row r="224" spans="1:13" ht="17" x14ac:dyDescent="0.2">
      <c r="A224" s="40" t="s">
        <v>147</v>
      </c>
      <c r="B224" s="18" t="s">
        <v>41</v>
      </c>
      <c r="C224" s="45" t="s">
        <v>67</v>
      </c>
      <c r="D224" s="27" t="str">
        <f>IF(ISBLANK(Status!E252),"",IF(Status!E252="Pass","Pass","Fail"))</f>
        <v>Fail</v>
      </c>
      <c r="K224" s="40" t="s">
        <v>147</v>
      </c>
      <c r="L224" s="18" t="s">
        <v>41</v>
      </c>
      <c r="M224" t="str">
        <f>IF(ISBLANK(Status!E252),"",IF(Status!E252="Pass","Pass","Fail"))</f>
        <v>Fail</v>
      </c>
    </row>
    <row r="225" spans="1:13" ht="17" x14ac:dyDescent="0.2">
      <c r="A225" s="40" t="s">
        <v>148</v>
      </c>
      <c r="B225" s="18" t="s">
        <v>191</v>
      </c>
      <c r="C225" s="45" t="s">
        <v>67</v>
      </c>
      <c r="D225" s="27" t="str">
        <f>IF(ISBLANK(Status!E253),"",IF(Status!E253="Pass","Pass","Fail"))</f>
        <v/>
      </c>
      <c r="K225" s="40" t="s">
        <v>148</v>
      </c>
      <c r="L225" s="18" t="s">
        <v>191</v>
      </c>
      <c r="M225" t="str">
        <f>IF(ISBLANK(Status!E253),"",IF(Status!E253="Pass","Pass","Fail"))</f>
        <v/>
      </c>
    </row>
    <row r="226" spans="1:13" ht="17" x14ac:dyDescent="0.2">
      <c r="A226" s="40" t="s">
        <v>149</v>
      </c>
      <c r="B226" s="18" t="s">
        <v>53</v>
      </c>
      <c r="C226" s="45" t="s">
        <v>67</v>
      </c>
      <c r="D226" s="27" t="str">
        <f>IF(ISBLANK(Status!E254),"",IF(Status!E254="Pass","Pass","Fail"))</f>
        <v/>
      </c>
      <c r="K226" s="40" t="s">
        <v>149</v>
      </c>
      <c r="L226" s="18" t="s">
        <v>53</v>
      </c>
      <c r="M226" t="str">
        <f>IF(ISBLANK(Status!E254),"",IF(Status!E254="Pass","Pass","Fail"))</f>
        <v/>
      </c>
    </row>
    <row r="227" spans="1:13" ht="17" x14ac:dyDescent="0.2">
      <c r="A227" s="40" t="s">
        <v>150</v>
      </c>
      <c r="B227" s="18" t="s">
        <v>45</v>
      </c>
      <c r="C227" s="45" t="s">
        <v>67</v>
      </c>
      <c r="D227" s="27" t="str">
        <f>IF(ISBLANK(Status!E255),"",IF(Status!E255="Pass","Pass","Fail"))</f>
        <v/>
      </c>
      <c r="K227" s="40" t="s">
        <v>150</v>
      </c>
      <c r="L227" s="18" t="s">
        <v>45</v>
      </c>
      <c r="M227" t="str">
        <f>IF(ISBLANK(Status!E255),"",IF(Status!E255="Pass","Pass","Fail"))</f>
        <v/>
      </c>
    </row>
    <row r="228" spans="1:13" ht="17" x14ac:dyDescent="0.2">
      <c r="A228" s="40" t="s">
        <v>137</v>
      </c>
      <c r="B228" s="18" t="s">
        <v>53</v>
      </c>
      <c r="C228" s="45" t="s">
        <v>67</v>
      </c>
      <c r="D228" s="27" t="str">
        <f>IF(ISBLANK(Status!E256),"",IF(Status!E256="Pass","Pass","Fail"))</f>
        <v/>
      </c>
      <c r="K228" s="40" t="s">
        <v>137</v>
      </c>
      <c r="L228" s="18" t="s">
        <v>53</v>
      </c>
      <c r="M228" t="str">
        <f>IF(ISBLANK(Status!E256),"",IF(Status!E256="Pass","Pass","Fail"))</f>
        <v/>
      </c>
    </row>
    <row r="229" spans="1:13" ht="17" x14ac:dyDescent="0.2">
      <c r="A229" s="40" t="s">
        <v>138</v>
      </c>
      <c r="B229" s="18" t="s">
        <v>60</v>
      </c>
      <c r="C229" s="45" t="s">
        <v>67</v>
      </c>
      <c r="D229" s="27" t="str">
        <f>IF(ISBLANK(Status!E257),"",IF(Status!E257="Pass","Pass","Fail"))</f>
        <v/>
      </c>
      <c r="K229" s="40" t="s">
        <v>138</v>
      </c>
      <c r="L229" s="18" t="s">
        <v>60</v>
      </c>
      <c r="M229" t="str">
        <f>IF(ISBLANK(Status!E257),"",IF(Status!E257="Pass","Pass","Fail"))</f>
        <v/>
      </c>
    </row>
    <row r="230" spans="1:13" ht="17" x14ac:dyDescent="0.2">
      <c r="A230" s="40" t="s">
        <v>162</v>
      </c>
      <c r="B230" s="18" t="s">
        <v>60</v>
      </c>
      <c r="C230" s="45" t="s">
        <v>67</v>
      </c>
      <c r="D230" s="27" t="str">
        <f>IF(ISBLANK(Status!E258),"",IF(Status!E258="Pass","Pass","Fail"))</f>
        <v/>
      </c>
      <c r="K230" s="40" t="s">
        <v>162</v>
      </c>
      <c r="L230" s="18" t="s">
        <v>60</v>
      </c>
      <c r="M230" t="str">
        <f>IF(ISBLANK(Status!E258),"",IF(Status!E258="Pass","Pass","Fail"))</f>
        <v/>
      </c>
    </row>
    <row r="231" spans="1:13" ht="17" x14ac:dyDescent="0.2">
      <c r="A231" s="40" t="s">
        <v>167</v>
      </c>
      <c r="B231" s="18" t="s">
        <v>60</v>
      </c>
      <c r="C231" s="45" t="s">
        <v>67</v>
      </c>
      <c r="D231" s="27" t="str">
        <f>IF(ISBLANK(Status!E259),"",IF(Status!E259="Pass","Pass","Fail"))</f>
        <v/>
      </c>
      <c r="K231" s="40" t="s">
        <v>167</v>
      </c>
      <c r="L231" s="18" t="s">
        <v>60</v>
      </c>
      <c r="M231" t="str">
        <f>IF(ISBLANK(Status!E259),"",IF(Status!E259="Pass","Pass","Fail"))</f>
        <v/>
      </c>
    </row>
    <row r="232" spans="1:13" ht="17" x14ac:dyDescent="0.2">
      <c r="A232" s="40" t="s">
        <v>168</v>
      </c>
      <c r="B232" s="18" t="s">
        <v>204</v>
      </c>
      <c r="C232" s="45" t="s">
        <v>67</v>
      </c>
      <c r="D232" s="27" t="str">
        <f>IF(ISBLANK(Status!E260),"",IF(Status!E260="Pass","Pass","Fail"))</f>
        <v/>
      </c>
      <c r="K232" s="40" t="s">
        <v>168</v>
      </c>
      <c r="L232" s="18" t="s">
        <v>204</v>
      </c>
      <c r="M232" t="str">
        <f>IF(ISBLANK(Status!E260),"",IF(Status!E260="Pass","Pass","Fail"))</f>
        <v/>
      </c>
    </row>
    <row r="233" spans="1:13" ht="17" x14ac:dyDescent="0.2">
      <c r="A233" s="40" t="s">
        <v>170</v>
      </c>
      <c r="B233" s="18" t="s">
        <v>84</v>
      </c>
      <c r="C233" s="45" t="s">
        <v>67</v>
      </c>
      <c r="D233" s="27" t="str">
        <f>IF(ISBLANK(Status!E261),"",IF(Status!E261="Pass","Pass","Fail"))</f>
        <v>Fail</v>
      </c>
      <c r="K233" s="40" t="s">
        <v>170</v>
      </c>
      <c r="L233" s="18" t="s">
        <v>84</v>
      </c>
      <c r="M233" t="str">
        <f>IF(ISBLANK(Status!E261),"",IF(Status!E261="Pass","Pass","Fail"))</f>
        <v>Fail</v>
      </c>
    </row>
    <row r="234" spans="1:13" ht="17" x14ac:dyDescent="0.2">
      <c r="A234" s="40" t="s">
        <v>171</v>
      </c>
      <c r="B234" s="18" t="s">
        <v>61</v>
      </c>
      <c r="C234" s="45" t="s">
        <v>67</v>
      </c>
      <c r="D234" s="27" t="str">
        <f>IF(ISBLANK(Status!E262),"",IF(Status!E262="Pass","Pass","Fail"))</f>
        <v/>
      </c>
      <c r="K234" s="40" t="s">
        <v>171</v>
      </c>
      <c r="L234" s="18" t="s">
        <v>61</v>
      </c>
      <c r="M234" t="str">
        <f>IF(ISBLANK(Status!E262),"",IF(Status!E262="Pass","Pass","Fail"))</f>
        <v/>
      </c>
    </row>
    <row r="235" spans="1:13" ht="17" x14ac:dyDescent="0.2">
      <c r="A235" s="40" t="s">
        <v>172</v>
      </c>
      <c r="B235" s="18" t="s">
        <v>84</v>
      </c>
      <c r="C235" s="45" t="s">
        <v>67</v>
      </c>
      <c r="D235" s="27" t="str">
        <f>IF(ISBLANK(Status!E263),"",IF(Status!E263="Pass","Pass","Fail"))</f>
        <v>Fail</v>
      </c>
      <c r="K235" s="40" t="s">
        <v>172</v>
      </c>
      <c r="L235" s="18" t="s">
        <v>84</v>
      </c>
      <c r="M235" t="str">
        <f>IF(ISBLANK(Status!E263),"",IF(Status!E263="Pass","Pass","Fail"))</f>
        <v>Fail</v>
      </c>
    </row>
    <row r="236" spans="1:13" ht="17" x14ac:dyDescent="0.2">
      <c r="A236" s="40" t="s">
        <v>173</v>
      </c>
      <c r="B236" s="18" t="s">
        <v>44</v>
      </c>
      <c r="C236" s="45" t="s">
        <v>67</v>
      </c>
      <c r="D236" s="27" t="str">
        <f>IF(ISBLANK(Status!E264),"",IF(Status!E264="Pass","Pass","Fail"))</f>
        <v>Fail</v>
      </c>
      <c r="K236" s="40" t="s">
        <v>173</v>
      </c>
      <c r="L236" s="18" t="s">
        <v>44</v>
      </c>
      <c r="M236" t="str">
        <f>IF(ISBLANK(Status!E264),"",IF(Status!E264="Pass","Pass","Fail"))</f>
        <v>Fail</v>
      </c>
    </row>
    <row r="237" spans="1:13" ht="17" x14ac:dyDescent="0.2">
      <c r="A237" s="40" t="s">
        <v>174</v>
      </c>
      <c r="B237" s="18" t="s">
        <v>44</v>
      </c>
      <c r="C237" s="45" t="s">
        <v>67</v>
      </c>
      <c r="D237" s="27" t="str">
        <f>IF(ISBLANK(Status!E265),"",IF(Status!E265="Pass","Pass","Fail"))</f>
        <v>Fail</v>
      </c>
      <c r="K237" s="40" t="s">
        <v>174</v>
      </c>
      <c r="L237" s="18" t="s">
        <v>44</v>
      </c>
      <c r="M237" t="str">
        <f>IF(ISBLANK(Status!E265),"",IF(Status!E265="Pass","Pass","Fail"))</f>
        <v>Fail</v>
      </c>
    </row>
    <row r="238" spans="1:13" ht="17" x14ac:dyDescent="0.2">
      <c r="A238" s="55" t="s">
        <v>175</v>
      </c>
      <c r="B238" s="18" t="s">
        <v>51</v>
      </c>
      <c r="C238" s="45" t="s">
        <v>67</v>
      </c>
      <c r="D238" s="27" t="str">
        <f>IF(ISBLANK(Status!E266),"",IF(Status!E266="Pass","Pass","Fail"))</f>
        <v>Fail</v>
      </c>
      <c r="K238" s="55" t="s">
        <v>175</v>
      </c>
      <c r="L238" s="18" t="s">
        <v>51</v>
      </c>
      <c r="M238" t="str">
        <f>IF(ISBLANK(Status!E266),"",IF(Status!E266="Pass","Pass","Fail"))</f>
        <v>Fail</v>
      </c>
    </row>
    <row r="239" spans="1:13" ht="17" x14ac:dyDescent="0.2">
      <c r="A239" s="40" t="s">
        <v>176</v>
      </c>
      <c r="B239" s="18" t="s">
        <v>49</v>
      </c>
      <c r="C239" s="45" t="s">
        <v>67</v>
      </c>
      <c r="D239" s="27" t="str">
        <f>IF(ISBLANK(Status!E267),"",IF(Status!E267="Pass","Pass","Fail"))</f>
        <v/>
      </c>
      <c r="K239" s="40" t="s">
        <v>176</v>
      </c>
      <c r="L239" s="18" t="s">
        <v>49</v>
      </c>
      <c r="M239" t="str">
        <f>IF(ISBLANK(Status!E267),"",IF(Status!E267="Pass","Pass","Fail"))</f>
        <v/>
      </c>
    </row>
    <row r="240" spans="1:13" ht="17" x14ac:dyDescent="0.2">
      <c r="A240" s="40" t="s">
        <v>177</v>
      </c>
      <c r="B240" s="18" t="s">
        <v>45</v>
      </c>
      <c r="C240" s="45" t="s">
        <v>67</v>
      </c>
      <c r="D240" s="27" t="str">
        <f>IF(ISBLANK(Status!E268),"",IF(Status!E268="Pass","Pass","Fail"))</f>
        <v/>
      </c>
      <c r="K240" s="40" t="s">
        <v>177</v>
      </c>
      <c r="L240" s="18" t="s">
        <v>45</v>
      </c>
      <c r="M240" t="str">
        <f>IF(ISBLANK(Status!E268),"",IF(Status!E268="Pass","Pass","Fail"))</f>
        <v/>
      </c>
    </row>
    <row r="241" spans="1:13" ht="17" x14ac:dyDescent="0.2">
      <c r="A241" s="40" t="s">
        <v>178</v>
      </c>
      <c r="B241" s="18" t="s">
        <v>63</v>
      </c>
      <c r="C241" s="45" t="s">
        <v>67</v>
      </c>
      <c r="D241" s="27" t="str">
        <f>IF(ISBLANK(Status!E269),"",IF(Status!E269="Pass","Pass","Fail"))</f>
        <v/>
      </c>
      <c r="K241" s="40" t="s">
        <v>178</v>
      </c>
      <c r="L241" s="18" t="s">
        <v>63</v>
      </c>
      <c r="M241" t="str">
        <f>IF(ISBLANK(Status!E269),"",IF(Status!E269="Pass","Pass","Fail"))</f>
        <v/>
      </c>
    </row>
    <row r="242" spans="1:13" ht="17" x14ac:dyDescent="0.2">
      <c r="A242" s="40" t="s">
        <v>181</v>
      </c>
      <c r="B242" s="18" t="s">
        <v>12</v>
      </c>
      <c r="C242" s="45" t="s">
        <v>67</v>
      </c>
      <c r="D242" s="27" t="str">
        <f>IF(ISBLANK(Status!E270),"",IF(Status!E270="Pass","Pass","Fail"))</f>
        <v/>
      </c>
      <c r="K242" s="40" t="s">
        <v>181</v>
      </c>
      <c r="L242" s="18" t="s">
        <v>12</v>
      </c>
      <c r="M242" t="str">
        <f>IF(ISBLANK(Status!E270),"",IF(Status!E270="Pass","Pass","Fail"))</f>
        <v/>
      </c>
    </row>
    <row r="243" spans="1:13" ht="17" x14ac:dyDescent="0.2">
      <c r="A243" s="40" t="s">
        <v>182</v>
      </c>
      <c r="B243" s="18" t="s">
        <v>383</v>
      </c>
      <c r="C243" s="45" t="s">
        <v>67</v>
      </c>
      <c r="D243" s="27" t="str">
        <f>IF(ISBLANK(Status!E271),"",IF(Status!E271="Pass","Pass","Fail"))</f>
        <v/>
      </c>
      <c r="K243" s="40" t="s">
        <v>182</v>
      </c>
      <c r="L243" s="18" t="s">
        <v>383</v>
      </c>
      <c r="M243" t="str">
        <f>IF(ISBLANK(Status!E271),"",IF(Status!E271="Pass","Pass","Fail"))</f>
        <v/>
      </c>
    </row>
    <row r="244" spans="1:13" ht="17" x14ac:dyDescent="0.2">
      <c r="A244" s="40" t="s">
        <v>222</v>
      </c>
      <c r="B244" s="18" t="s">
        <v>50</v>
      </c>
      <c r="C244" s="45" t="s">
        <v>67</v>
      </c>
      <c r="D244" s="27" t="str">
        <f>IF(ISBLANK(Status!E272),"",IF(Status!E272="Pass","Pass","Fail"))</f>
        <v/>
      </c>
      <c r="K244" s="40" t="s">
        <v>222</v>
      </c>
      <c r="L244" s="18" t="s">
        <v>50</v>
      </c>
      <c r="M244" t="str">
        <f>IF(ISBLANK(Status!E272),"",IF(Status!E272="Pass","Pass","Fail"))</f>
        <v/>
      </c>
    </row>
    <row r="245" spans="1:13" ht="17" x14ac:dyDescent="0.2">
      <c r="A245" s="40" t="s">
        <v>223</v>
      </c>
      <c r="B245" s="18" t="s">
        <v>191</v>
      </c>
      <c r="C245" s="45" t="s">
        <v>67</v>
      </c>
      <c r="D245" s="27" t="str">
        <f>IF(ISBLANK(Status!E273),"",IF(Status!E273="Pass","Pass","Fail"))</f>
        <v/>
      </c>
      <c r="K245" s="40" t="s">
        <v>223</v>
      </c>
      <c r="L245" s="18" t="s">
        <v>191</v>
      </c>
      <c r="M245" t="str">
        <f>IF(ISBLANK(Status!E273),"",IF(Status!E273="Pass","Pass","Fail"))</f>
        <v/>
      </c>
    </row>
    <row r="246" spans="1:13" ht="17" x14ac:dyDescent="0.2">
      <c r="A246" s="40" t="s">
        <v>224</v>
      </c>
      <c r="B246" s="18" t="s">
        <v>191</v>
      </c>
      <c r="C246" s="45" t="s">
        <v>67</v>
      </c>
      <c r="D246" s="27" t="str">
        <f>IF(ISBLANK(Status!E274),"",IF(Status!E274="Pass","Pass","Fail"))</f>
        <v>Fail</v>
      </c>
      <c r="K246" s="40" t="s">
        <v>224</v>
      </c>
      <c r="L246" s="18" t="s">
        <v>191</v>
      </c>
      <c r="M246" t="str">
        <f>IF(ISBLANK(Status!E274),"",IF(Status!E274="Pass","Pass","Fail"))</f>
        <v>Fail</v>
      </c>
    </row>
    <row r="247" spans="1:13" ht="17" x14ac:dyDescent="0.2">
      <c r="A247" s="40" t="s">
        <v>225</v>
      </c>
      <c r="B247" s="18" t="s">
        <v>191</v>
      </c>
      <c r="C247" s="45" t="s">
        <v>67</v>
      </c>
      <c r="D247" s="27" t="str">
        <f>IF(ISBLANK(Status!E275),"",IF(Status!E275="Pass","Pass","Fail"))</f>
        <v>Fail</v>
      </c>
      <c r="K247" s="40" t="s">
        <v>225</v>
      </c>
      <c r="L247" s="18" t="s">
        <v>191</v>
      </c>
      <c r="M247" t="str">
        <f>IF(ISBLANK(Status!E275),"",IF(Status!E275="Pass","Pass","Fail"))</f>
        <v>Fail</v>
      </c>
    </row>
    <row r="248" spans="1:13" ht="17" x14ac:dyDescent="0.2">
      <c r="A248" s="40" t="s">
        <v>226</v>
      </c>
      <c r="B248" s="18" t="s">
        <v>44</v>
      </c>
      <c r="C248" s="45" t="s">
        <v>67</v>
      </c>
      <c r="D248" s="27" t="str">
        <f>IF(ISBLANK(Status!E276),"",IF(Status!E276="Pass","Pass","Fail"))</f>
        <v>Fail</v>
      </c>
      <c r="K248" s="40" t="s">
        <v>226</v>
      </c>
      <c r="L248" s="18" t="s">
        <v>44</v>
      </c>
      <c r="M248" t="str">
        <f>IF(ISBLANK(Status!E276),"",IF(Status!E276="Pass","Pass","Fail"))</f>
        <v>Fail</v>
      </c>
    </row>
    <row r="249" spans="1:13" ht="17" x14ac:dyDescent="0.2">
      <c r="A249" s="40" t="s">
        <v>227</v>
      </c>
      <c r="B249" s="18" t="s">
        <v>41</v>
      </c>
      <c r="C249" s="45" t="s">
        <v>67</v>
      </c>
      <c r="D249" s="27" t="str">
        <f>IF(ISBLANK(Status!E277),"",IF(Status!E277="Pass","Pass","Fail"))</f>
        <v>Fail</v>
      </c>
      <c r="K249" s="40" t="s">
        <v>227</v>
      </c>
      <c r="L249" s="18" t="s">
        <v>41</v>
      </c>
      <c r="M249" t="str">
        <f>IF(ISBLANK(Status!E277),"",IF(Status!E277="Pass","Pass","Fail"))</f>
        <v>Fail</v>
      </c>
    </row>
    <row r="250" spans="1:13" ht="17" x14ac:dyDescent="0.2">
      <c r="A250" s="40" t="s">
        <v>232</v>
      </c>
      <c r="B250" s="18" t="s">
        <v>48</v>
      </c>
      <c r="C250" s="45" t="s">
        <v>67</v>
      </c>
      <c r="D250" s="27" t="str">
        <f>IF(ISBLANK(Status!E278),"",IF(Status!E278="Pass","Pass","Fail"))</f>
        <v>Fail</v>
      </c>
      <c r="K250" s="40" t="s">
        <v>232</v>
      </c>
      <c r="L250" s="18" t="s">
        <v>48</v>
      </c>
      <c r="M250" t="str">
        <f>IF(ISBLANK(Status!E278),"",IF(Status!E278="Pass","Pass","Fail"))</f>
        <v>Fail</v>
      </c>
    </row>
    <row r="251" spans="1:13" ht="17" x14ac:dyDescent="0.2">
      <c r="A251" s="40" t="s">
        <v>233</v>
      </c>
      <c r="B251" s="18" t="s">
        <v>56</v>
      </c>
      <c r="C251" s="45" t="s">
        <v>67</v>
      </c>
      <c r="D251" s="27" t="str">
        <f>IF(ISBLANK(Status!E279),"",IF(Status!E279="Pass","Pass","Fail"))</f>
        <v>Fail</v>
      </c>
      <c r="K251" s="40" t="s">
        <v>233</v>
      </c>
      <c r="L251" s="18" t="s">
        <v>56</v>
      </c>
      <c r="M251" t="str">
        <f>IF(ISBLANK(Status!E279),"",IF(Status!E279="Pass","Pass","Fail"))</f>
        <v>Fail</v>
      </c>
    </row>
    <row r="252" spans="1:13" ht="17" x14ac:dyDescent="0.2">
      <c r="A252" s="40" t="s">
        <v>242</v>
      </c>
      <c r="B252" s="18" t="s">
        <v>53</v>
      </c>
      <c r="C252" s="45" t="s">
        <v>67</v>
      </c>
      <c r="D252" s="27" t="str">
        <f>IF(ISBLANK(Status!E280),"",IF(Status!E280="Pass","Pass","Fail"))</f>
        <v/>
      </c>
      <c r="K252" s="40" t="s">
        <v>242</v>
      </c>
      <c r="L252" s="18" t="s">
        <v>53</v>
      </c>
      <c r="M252" t="str">
        <f>IF(ISBLANK(Status!E280),"",IF(Status!E280="Pass","Pass","Fail"))</f>
        <v/>
      </c>
    </row>
    <row r="253" spans="1:13" ht="17" x14ac:dyDescent="0.2">
      <c r="A253" s="40" t="s">
        <v>244</v>
      </c>
      <c r="B253" s="18" t="s">
        <v>39</v>
      </c>
      <c r="C253" s="45" t="s">
        <v>67</v>
      </c>
      <c r="D253" s="27" t="str">
        <f>IF(ISBLANK(Status!E281),"",IF(Status!E281="Pass","Pass","Fail"))</f>
        <v/>
      </c>
      <c r="K253" s="40" t="s">
        <v>244</v>
      </c>
      <c r="L253" s="18" t="s">
        <v>39</v>
      </c>
      <c r="M253" t="str">
        <f>IF(ISBLANK(Status!E281),"",IF(Status!E281="Pass","Pass","Fail"))</f>
        <v/>
      </c>
    </row>
    <row r="254" spans="1:13" ht="17" x14ac:dyDescent="0.2">
      <c r="A254" s="40" t="s">
        <v>245</v>
      </c>
      <c r="B254" s="18" t="s">
        <v>44</v>
      </c>
      <c r="C254" s="45" t="s">
        <v>67</v>
      </c>
      <c r="D254" s="27" t="str">
        <f>IF(ISBLANK(Status!E282),"",IF(Status!E282="Pass","Pass","Fail"))</f>
        <v/>
      </c>
      <c r="K254" s="40" t="s">
        <v>245</v>
      </c>
      <c r="L254" s="18" t="s">
        <v>44</v>
      </c>
      <c r="M254" t="str">
        <f>IF(ISBLANK(Status!E282),"",IF(Status!E282="Pass","Pass","Fail"))</f>
        <v/>
      </c>
    </row>
    <row r="255" spans="1:13" ht="17" x14ac:dyDescent="0.2">
      <c r="A255" s="40" t="s">
        <v>247</v>
      </c>
      <c r="B255" s="18" t="s">
        <v>78</v>
      </c>
      <c r="C255" s="45" t="s">
        <v>67</v>
      </c>
      <c r="D255" s="27" t="str">
        <f>IF(ISBLANK(Status!E283),"",IF(Status!E283="Pass","Pass","Fail"))</f>
        <v/>
      </c>
      <c r="K255" s="40" t="s">
        <v>247</v>
      </c>
      <c r="L255" s="18" t="s">
        <v>78</v>
      </c>
      <c r="M255" t="str">
        <f>IF(ISBLANK(Status!E283),"",IF(Status!E283="Pass","Pass","Fail"))</f>
        <v/>
      </c>
    </row>
    <row r="256" spans="1:13" ht="17" x14ac:dyDescent="0.2">
      <c r="A256" s="40" t="s">
        <v>262</v>
      </c>
      <c r="B256" s="18" t="s">
        <v>78</v>
      </c>
      <c r="C256" s="45" t="s">
        <v>67</v>
      </c>
      <c r="D256" s="27" t="str">
        <f>IF(ISBLANK(Status!E284),"",IF(Status!E284="Pass","Pass","Fail"))</f>
        <v>Fail</v>
      </c>
      <c r="K256" s="40" t="s">
        <v>262</v>
      </c>
      <c r="L256" s="18" t="s">
        <v>78</v>
      </c>
      <c r="M256" t="str">
        <f>IF(ISBLANK(Status!E284),"",IF(Status!E284="Pass","Pass","Fail"))</f>
        <v>Fail</v>
      </c>
    </row>
    <row r="257" spans="1:13" ht="17" x14ac:dyDescent="0.2">
      <c r="A257" s="40" t="s">
        <v>263</v>
      </c>
      <c r="B257" s="18" t="s">
        <v>41</v>
      </c>
      <c r="C257" s="45" t="s">
        <v>67</v>
      </c>
      <c r="D257" s="27" t="str">
        <f>IF(ISBLANK(Status!E285),"",IF(Status!E285="Pass","Pass","Fail"))</f>
        <v/>
      </c>
      <c r="K257" s="40" t="s">
        <v>263</v>
      </c>
      <c r="L257" s="18" t="s">
        <v>41</v>
      </c>
      <c r="M257" t="str">
        <f>IF(ISBLANK(Status!E285),"",IF(Status!E285="Pass","Pass","Fail"))</f>
        <v/>
      </c>
    </row>
    <row r="258" spans="1:13" ht="17" x14ac:dyDescent="0.2">
      <c r="A258" s="40" t="s">
        <v>264</v>
      </c>
      <c r="B258" s="18" t="s">
        <v>41</v>
      </c>
      <c r="C258" s="45" t="s">
        <v>67</v>
      </c>
      <c r="D258" s="27" t="str">
        <f>IF(ISBLANK(Status!E286),"",IF(Status!E286="Pass","Pass","Fail"))</f>
        <v/>
      </c>
      <c r="K258" s="40" t="s">
        <v>264</v>
      </c>
      <c r="L258" s="18" t="s">
        <v>41</v>
      </c>
      <c r="M258" t="str">
        <f>IF(ISBLANK(Status!E286),"",IF(Status!E286="Pass","Pass","Fail"))</f>
        <v/>
      </c>
    </row>
    <row r="259" spans="1:13" ht="17" x14ac:dyDescent="0.2">
      <c r="A259" s="40" t="s">
        <v>265</v>
      </c>
      <c r="B259" s="18" t="s">
        <v>201</v>
      </c>
      <c r="C259" s="45" t="s">
        <v>67</v>
      </c>
      <c r="D259" s="27" t="str">
        <f>IF(ISBLANK(Status!E287),"",IF(Status!E287="Pass","Pass","Fail"))</f>
        <v>Fail</v>
      </c>
      <c r="K259" s="40" t="s">
        <v>265</v>
      </c>
      <c r="L259" s="18" t="s">
        <v>201</v>
      </c>
      <c r="M259" t="str">
        <f>IF(ISBLANK(Status!E287),"",IF(Status!E287="Pass","Pass","Fail"))</f>
        <v>Fail</v>
      </c>
    </row>
    <row r="260" spans="1:13" ht="17" x14ac:dyDescent="0.2">
      <c r="A260" s="40" t="s">
        <v>266</v>
      </c>
      <c r="B260" s="18" t="s">
        <v>44</v>
      </c>
      <c r="C260" s="45" t="s">
        <v>67</v>
      </c>
      <c r="D260" s="27" t="str">
        <f>IF(ISBLANK(Status!E288),"",IF(Status!E288="Pass","Pass","Fail"))</f>
        <v/>
      </c>
      <c r="K260" s="40" t="s">
        <v>266</v>
      </c>
      <c r="L260" s="18" t="s">
        <v>44</v>
      </c>
      <c r="M260" t="str">
        <f>IF(ISBLANK(Status!E288),"",IF(Status!E288="Pass","Pass","Fail"))</f>
        <v/>
      </c>
    </row>
    <row r="261" spans="1:13" ht="17" x14ac:dyDescent="0.2">
      <c r="A261" s="40" t="s">
        <v>267</v>
      </c>
      <c r="B261" s="18" t="s">
        <v>51</v>
      </c>
      <c r="C261" s="45" t="s">
        <v>67</v>
      </c>
      <c r="D261" s="27" t="str">
        <f>IF(ISBLANK(Status!E289),"",IF(Status!E289="Pass","Pass","Fail"))</f>
        <v/>
      </c>
      <c r="K261" s="40" t="s">
        <v>267</v>
      </c>
      <c r="L261" s="18" t="s">
        <v>51</v>
      </c>
      <c r="M261" t="str">
        <f>IF(ISBLANK(Status!E289),"",IF(Status!E289="Pass","Pass","Fail"))</f>
        <v/>
      </c>
    </row>
    <row r="262" spans="1:13" ht="17" x14ac:dyDescent="0.2">
      <c r="A262" s="40" t="s">
        <v>268</v>
      </c>
      <c r="B262" s="18" t="s">
        <v>59</v>
      </c>
      <c r="C262" s="45" t="s">
        <v>67</v>
      </c>
      <c r="D262" s="27" t="str">
        <f>IF(ISBLANK(Status!E290),"",IF(Status!E290="Pass","Pass","Fail"))</f>
        <v>Fail</v>
      </c>
      <c r="K262" s="40" t="s">
        <v>268</v>
      </c>
      <c r="L262" s="18" t="s">
        <v>59</v>
      </c>
      <c r="M262" t="str">
        <f>IF(ISBLANK(Status!E290),"",IF(Status!E290="Pass","Pass","Fail"))</f>
        <v>Fail</v>
      </c>
    </row>
    <row r="263" spans="1:13" ht="17" x14ac:dyDescent="0.2">
      <c r="A263" s="40" t="s">
        <v>269</v>
      </c>
      <c r="B263" s="18" t="s">
        <v>54</v>
      </c>
      <c r="C263" s="45" t="s">
        <v>67</v>
      </c>
      <c r="D263" s="27" t="str">
        <f>IF(ISBLANK(Status!E291),"",IF(Status!E291="Pass","Pass","Fail"))</f>
        <v/>
      </c>
      <c r="K263" s="40" t="s">
        <v>269</v>
      </c>
      <c r="L263" s="18" t="s">
        <v>54</v>
      </c>
      <c r="M263" t="str">
        <f>IF(ISBLANK(Status!E291),"",IF(Status!E291="Pass","Pass","Fail"))</f>
        <v/>
      </c>
    </row>
    <row r="264" spans="1:13" ht="17" x14ac:dyDescent="0.2">
      <c r="A264" s="40" t="s">
        <v>270</v>
      </c>
      <c r="B264" s="18" t="s">
        <v>54</v>
      </c>
      <c r="C264" s="45" t="s">
        <v>67</v>
      </c>
      <c r="D264" s="27" t="str">
        <f>IF(ISBLANK(Status!E292),"",IF(Status!E292="Pass","Pass","Fail"))</f>
        <v>Fail</v>
      </c>
      <c r="K264" s="40" t="s">
        <v>270</v>
      </c>
      <c r="L264" s="18" t="s">
        <v>54</v>
      </c>
      <c r="M264" t="str">
        <f>IF(ISBLANK(Status!E292),"",IF(Status!E292="Pass","Pass","Fail"))</f>
        <v>Fail</v>
      </c>
    </row>
    <row r="265" spans="1:13" ht="17" x14ac:dyDescent="0.2">
      <c r="A265" s="40" t="s">
        <v>272</v>
      </c>
      <c r="B265" s="18" t="s">
        <v>185</v>
      </c>
      <c r="C265" s="45" t="s">
        <v>67</v>
      </c>
      <c r="D265" s="27" t="str">
        <f>IF(ISBLANK(Status!E293),"",IF(Status!E293="Pass","Pass","Fail"))</f>
        <v/>
      </c>
      <c r="K265" s="40" t="s">
        <v>272</v>
      </c>
      <c r="L265" s="18" t="s">
        <v>185</v>
      </c>
      <c r="M265" t="str">
        <f>IF(ISBLANK(Status!E293),"",IF(Status!E293="Pass","Pass","Fail"))</f>
        <v/>
      </c>
    </row>
    <row r="266" spans="1:13" ht="17" x14ac:dyDescent="0.2">
      <c r="A266" s="40" t="s">
        <v>390</v>
      </c>
      <c r="B266" s="18" t="s">
        <v>185</v>
      </c>
      <c r="C266" s="45" t="s">
        <v>67</v>
      </c>
      <c r="D266" s="27" t="str">
        <f>IF(ISBLANK(Status!E294),"",IF(Status!E294="Pass","Pass","Fail"))</f>
        <v>Fail</v>
      </c>
      <c r="K266" s="40" t="s">
        <v>390</v>
      </c>
      <c r="L266" s="18" t="s">
        <v>185</v>
      </c>
      <c r="M266" t="str">
        <f>IF(ISBLANK(Status!E294),"",IF(Status!E294="Pass","Pass","Fail"))</f>
        <v>Fail</v>
      </c>
    </row>
    <row r="267" spans="1:13" ht="17" x14ac:dyDescent="0.2">
      <c r="A267" s="40" t="s">
        <v>391</v>
      </c>
      <c r="B267" s="18" t="s">
        <v>53</v>
      </c>
      <c r="C267" s="45" t="s">
        <v>67</v>
      </c>
      <c r="D267" s="27" t="str">
        <f>IF(ISBLANK(Status!E295),"",IF(Status!E295="Pass","Pass","Fail"))</f>
        <v>Fail</v>
      </c>
      <c r="K267" s="40" t="s">
        <v>391</v>
      </c>
      <c r="L267" s="18" t="s">
        <v>53</v>
      </c>
      <c r="M267" t="str">
        <f>IF(ISBLANK(Status!E295),"",IF(Status!E295="Pass","Pass","Fail"))</f>
        <v>Fail</v>
      </c>
    </row>
    <row r="268" spans="1:13" ht="17" x14ac:dyDescent="0.2">
      <c r="A268" s="40" t="s">
        <v>392</v>
      </c>
      <c r="B268" s="18" t="s">
        <v>46</v>
      </c>
      <c r="C268" s="45" t="s">
        <v>67</v>
      </c>
      <c r="D268" s="27" t="str">
        <f>IF(ISBLANK(Status!E296),"",IF(Status!E296="Pass","Pass","Fail"))</f>
        <v/>
      </c>
      <c r="K268" s="40" t="s">
        <v>392</v>
      </c>
      <c r="L268" s="18" t="s">
        <v>46</v>
      </c>
      <c r="M268" t="str">
        <f>IF(ISBLANK(Status!E296),"",IF(Status!E296="Pass","Pass","Fail"))</f>
        <v/>
      </c>
    </row>
    <row r="269" spans="1:13" ht="17" x14ac:dyDescent="0.2">
      <c r="A269" s="40" t="s">
        <v>393</v>
      </c>
      <c r="B269" s="18" t="s">
        <v>56</v>
      </c>
      <c r="C269" s="45" t="s">
        <v>67</v>
      </c>
      <c r="D269" s="27" t="str">
        <f>IF(ISBLANK(Status!E297),"",IF(Status!E297="Pass","Pass","Fail"))</f>
        <v/>
      </c>
      <c r="K269" s="40" t="s">
        <v>393</v>
      </c>
      <c r="L269" s="18" t="s">
        <v>56</v>
      </c>
      <c r="M269" t="str">
        <f>IF(ISBLANK(Status!E297),"",IF(Status!E297="Pass","Pass","Fail"))</f>
        <v/>
      </c>
    </row>
    <row r="270" spans="1:13" ht="17" x14ac:dyDescent="0.2">
      <c r="A270" s="40" t="s">
        <v>394</v>
      </c>
      <c r="B270" s="18" t="s">
        <v>56</v>
      </c>
      <c r="C270" s="45" t="s">
        <v>67</v>
      </c>
      <c r="D270" s="27" t="str">
        <f>IF(ISBLANK(Status!E298),"",IF(Status!E298="Pass","Pass","Fail"))</f>
        <v>Fail</v>
      </c>
      <c r="K270" s="40" t="s">
        <v>394</v>
      </c>
      <c r="L270" s="18" t="s">
        <v>56</v>
      </c>
      <c r="M270" t="str">
        <f>IF(ISBLANK(Status!E298),"",IF(Status!E298="Pass","Pass","Fail"))</f>
        <v>Fail</v>
      </c>
    </row>
    <row r="271" spans="1:13" ht="17" x14ac:dyDescent="0.2">
      <c r="A271" s="40" t="s">
        <v>395</v>
      </c>
      <c r="B271" s="18" t="s">
        <v>56</v>
      </c>
      <c r="C271" s="45" t="s">
        <v>67</v>
      </c>
      <c r="D271" s="27" t="str">
        <f>IF(ISBLANK(Status!E299),"",IF(Status!E299="Pass","Pass","Fail"))</f>
        <v>Fail</v>
      </c>
      <c r="K271" s="40" t="s">
        <v>395</v>
      </c>
      <c r="L271" s="18" t="s">
        <v>56</v>
      </c>
      <c r="M271" t="str">
        <f>IF(ISBLANK(Status!E299),"",IF(Status!E299="Pass","Pass","Fail"))</f>
        <v>Fail</v>
      </c>
    </row>
    <row r="272" spans="1:13" ht="17" x14ac:dyDescent="0.2">
      <c r="A272" s="40" t="s">
        <v>396</v>
      </c>
      <c r="B272" s="18" t="s">
        <v>48</v>
      </c>
      <c r="C272" s="45" t="s">
        <v>67</v>
      </c>
      <c r="D272" s="27" t="str">
        <f>IF(ISBLANK(Status!E300),"",IF(Status!E300="Pass","Pass","Fail"))</f>
        <v/>
      </c>
      <c r="K272" s="40" t="s">
        <v>396</v>
      </c>
      <c r="L272" s="18" t="s">
        <v>48</v>
      </c>
      <c r="M272" t="str">
        <f>IF(ISBLANK(Status!E300),"",IF(Status!E300="Pass","Pass","Fail"))</f>
        <v/>
      </c>
    </row>
    <row r="273" spans="1:13" ht="17" x14ac:dyDescent="0.2">
      <c r="A273" s="40" t="s">
        <v>397</v>
      </c>
      <c r="B273" s="18" t="s">
        <v>44</v>
      </c>
      <c r="C273" s="45" t="s">
        <v>67</v>
      </c>
      <c r="D273" s="27" t="str">
        <f>IF(ISBLANK(Status!E301),"",IF(Status!E301="Pass","Pass","Fail"))</f>
        <v>Fail</v>
      </c>
      <c r="K273" s="40" t="s">
        <v>397</v>
      </c>
      <c r="L273" s="18" t="s">
        <v>44</v>
      </c>
      <c r="M273" t="str">
        <f>IF(ISBLANK(Status!E301),"",IF(Status!E301="Pass","Pass","Fail"))</f>
        <v>Fail</v>
      </c>
    </row>
    <row r="274" spans="1:13" ht="17" x14ac:dyDescent="0.2">
      <c r="A274" s="40" t="s">
        <v>398</v>
      </c>
      <c r="B274" s="18" t="s">
        <v>58</v>
      </c>
      <c r="C274" s="45" t="s">
        <v>67</v>
      </c>
      <c r="D274" s="27" t="str">
        <f>IF(ISBLANK(Status!E302),"",IF(Status!E302="Pass","Pass","Fail"))</f>
        <v/>
      </c>
      <c r="K274" s="40" t="s">
        <v>398</v>
      </c>
      <c r="L274" s="18" t="s">
        <v>58</v>
      </c>
      <c r="M274" t="str">
        <f>IF(ISBLANK(Status!E302),"",IF(Status!E302="Pass","Pass","Fail"))</f>
        <v/>
      </c>
    </row>
    <row r="275" spans="1:13" ht="17" x14ac:dyDescent="0.2">
      <c r="A275" s="40" t="s">
        <v>399</v>
      </c>
      <c r="B275" s="18" t="s">
        <v>41</v>
      </c>
      <c r="C275" s="45" t="s">
        <v>67</v>
      </c>
      <c r="D275" s="27" t="str">
        <f>IF(ISBLANK(Status!E303),"",IF(Status!E303="Pass","Pass","Fail"))</f>
        <v/>
      </c>
      <c r="K275" s="40" t="s">
        <v>399</v>
      </c>
      <c r="L275" s="18" t="s">
        <v>41</v>
      </c>
      <c r="M275" t="str">
        <f>IF(ISBLANK(Status!E303),"",IF(Status!E303="Pass","Pass","Fail"))</f>
        <v/>
      </c>
    </row>
    <row r="276" spans="1:13" ht="17" x14ac:dyDescent="0.2">
      <c r="A276" s="40" t="s">
        <v>400</v>
      </c>
      <c r="B276" s="18" t="s">
        <v>10</v>
      </c>
      <c r="C276" s="45" t="s">
        <v>67</v>
      </c>
      <c r="D276" s="27" t="str">
        <f>IF(ISBLANK(Status!E304),"",IF(Status!E304="Pass","Pass","Fail"))</f>
        <v>Fail</v>
      </c>
      <c r="K276" s="40" t="s">
        <v>400</v>
      </c>
      <c r="L276" s="18" t="s">
        <v>10</v>
      </c>
      <c r="M276" t="str">
        <f>IF(ISBLANK(Status!E304),"",IF(Status!E304="Pass","Pass","Fail"))</f>
        <v>Fail</v>
      </c>
    </row>
    <row r="277" spans="1:13" ht="17" x14ac:dyDescent="0.2">
      <c r="A277" s="40" t="s">
        <v>401</v>
      </c>
      <c r="B277" s="18" t="s">
        <v>45</v>
      </c>
      <c r="C277" s="45" t="s">
        <v>67</v>
      </c>
      <c r="D277" s="27" t="str">
        <f>IF(ISBLANK(Status!E305),"",IF(Status!E305="Pass","Pass","Fail"))</f>
        <v/>
      </c>
      <c r="K277" s="40" t="s">
        <v>401</v>
      </c>
      <c r="L277" s="18" t="s">
        <v>45</v>
      </c>
      <c r="M277" t="str">
        <f>IF(ISBLANK(Status!E305),"",IF(Status!E305="Pass","Pass","Fail"))</f>
        <v/>
      </c>
    </row>
    <row r="278" spans="1:13" ht="17" x14ac:dyDescent="0.2">
      <c r="A278" s="40" t="s">
        <v>402</v>
      </c>
      <c r="B278" s="18" t="s">
        <v>45</v>
      </c>
      <c r="C278" s="45" t="s">
        <v>67</v>
      </c>
      <c r="D278" s="27" t="str">
        <f>IF(ISBLANK(Status!E306),"",IF(Status!E306="Pass","Pass","Fail"))</f>
        <v/>
      </c>
      <c r="K278" s="40" t="s">
        <v>402</v>
      </c>
      <c r="L278" s="18" t="s">
        <v>45</v>
      </c>
      <c r="M278" t="str">
        <f>IF(ISBLANK(Status!E306),"",IF(Status!E306="Pass","Pass","Fail"))</f>
        <v/>
      </c>
    </row>
    <row r="279" spans="1:13" ht="17" x14ac:dyDescent="0.2">
      <c r="A279" s="40" t="s">
        <v>403</v>
      </c>
      <c r="B279" s="18" t="s">
        <v>45</v>
      </c>
      <c r="C279" s="45" t="s">
        <v>67</v>
      </c>
      <c r="D279" s="27" t="str">
        <f>IF(ISBLANK(Status!E307),"",IF(Status!E307="Pass","Pass","Fail"))</f>
        <v/>
      </c>
      <c r="K279" s="40" t="s">
        <v>403</v>
      </c>
      <c r="L279" s="18" t="s">
        <v>45</v>
      </c>
      <c r="M279" t="str">
        <f>IF(ISBLANK(Status!E307),"",IF(Status!E307="Pass","Pass","Fail"))</f>
        <v/>
      </c>
    </row>
    <row r="280" spans="1:13" ht="17" x14ac:dyDescent="0.2">
      <c r="A280" s="40" t="s">
        <v>404</v>
      </c>
      <c r="B280" s="18" t="s">
        <v>45</v>
      </c>
      <c r="C280" s="45" t="s">
        <v>67</v>
      </c>
      <c r="D280" s="27" t="str">
        <f>IF(ISBLANK(Status!E308),"",IF(Status!E308="Pass","Pass","Fail"))</f>
        <v/>
      </c>
      <c r="K280" s="40" t="s">
        <v>404</v>
      </c>
      <c r="L280" s="18" t="s">
        <v>45</v>
      </c>
      <c r="M280" t="str">
        <f>IF(ISBLANK(Status!E308),"",IF(Status!E308="Pass","Pass","Fail"))</f>
        <v/>
      </c>
    </row>
    <row r="281" spans="1:13" ht="17" x14ac:dyDescent="0.2">
      <c r="A281" s="40" t="s">
        <v>405</v>
      </c>
      <c r="B281" s="18" t="s">
        <v>45</v>
      </c>
      <c r="C281" s="45" t="s">
        <v>67</v>
      </c>
      <c r="D281" s="27" t="str">
        <f>IF(ISBLANK(Status!E309),"",IF(Status!E309="Pass","Pass","Fail"))</f>
        <v>Fail</v>
      </c>
      <c r="K281" s="40" t="s">
        <v>405</v>
      </c>
      <c r="L281" s="18" t="s">
        <v>45</v>
      </c>
      <c r="M281" t="str">
        <f>IF(ISBLANK(Status!E309),"",IF(Status!E309="Pass","Pass","Fail"))</f>
        <v>Fail</v>
      </c>
    </row>
    <row r="282" spans="1:13" ht="17" x14ac:dyDescent="0.2">
      <c r="A282" s="40" t="s">
        <v>406</v>
      </c>
      <c r="B282" s="18" t="s">
        <v>51</v>
      </c>
      <c r="C282" s="45" t="s">
        <v>67</v>
      </c>
      <c r="D282" s="27" t="str">
        <f>IF(ISBLANK(Status!E310),"",IF(Status!E310="Pass","Pass","Fail"))</f>
        <v/>
      </c>
      <c r="K282" s="40" t="s">
        <v>406</v>
      </c>
      <c r="L282" s="18" t="s">
        <v>51</v>
      </c>
      <c r="M282" t="str">
        <f>IF(ISBLANK(Status!E310),"",IF(Status!E310="Pass","Pass","Fail"))</f>
        <v/>
      </c>
    </row>
    <row r="283" spans="1:13" ht="17" x14ac:dyDescent="0.2">
      <c r="A283" s="40" t="s">
        <v>407</v>
      </c>
      <c r="B283" s="18" t="s">
        <v>19</v>
      </c>
      <c r="C283" s="45" t="s">
        <v>67</v>
      </c>
      <c r="D283" s="27" t="str">
        <f>IF(ISBLANK(Status!E311),"",IF(Status!E311="Pass","Pass","Fail"))</f>
        <v/>
      </c>
      <c r="K283" s="40" t="s">
        <v>407</v>
      </c>
      <c r="L283" s="18" t="s">
        <v>19</v>
      </c>
      <c r="M283" t="str">
        <f>IF(ISBLANK(Status!E311),"",IF(Status!E311="Pass","Pass","Fail"))</f>
        <v/>
      </c>
    </row>
    <row r="284" spans="1:13" ht="17" x14ac:dyDescent="0.2">
      <c r="A284" s="40" t="s">
        <v>408</v>
      </c>
      <c r="B284" s="18" t="s">
        <v>60</v>
      </c>
      <c r="C284" s="45" t="s">
        <v>67</v>
      </c>
      <c r="D284" s="27" t="str">
        <f>IF(ISBLANK(Status!E312),"",IF(Status!E312="Pass","Pass","Fail"))</f>
        <v/>
      </c>
      <c r="K284" s="40" t="s">
        <v>408</v>
      </c>
      <c r="L284" s="18" t="s">
        <v>60</v>
      </c>
      <c r="M284" t="str">
        <f>IF(ISBLANK(Status!E312),"",IF(Status!E312="Pass","Pass","Fail"))</f>
        <v/>
      </c>
    </row>
    <row r="285" spans="1:13" ht="17" x14ac:dyDescent="0.2">
      <c r="A285" s="40" t="s">
        <v>409</v>
      </c>
      <c r="B285" s="18" t="s">
        <v>56</v>
      </c>
      <c r="C285" s="45" t="s">
        <v>67</v>
      </c>
      <c r="D285" s="27" t="str">
        <f>IF(ISBLANK(Status!E313),"",IF(Status!E313="Pass","Pass","Fail"))</f>
        <v>Fail</v>
      </c>
      <c r="K285" s="40" t="s">
        <v>409</v>
      </c>
      <c r="L285" s="18" t="s">
        <v>56</v>
      </c>
      <c r="M285" t="str">
        <f>IF(ISBLANK(Status!E313),"",IF(Status!E313="Pass","Pass","Fail"))</f>
        <v>Fail</v>
      </c>
    </row>
    <row r="286" spans="1:13" ht="17" x14ac:dyDescent="0.2">
      <c r="A286" s="40" t="s">
        <v>799</v>
      </c>
      <c r="B286" s="18" t="s">
        <v>48</v>
      </c>
      <c r="C286" s="45" t="s">
        <v>67</v>
      </c>
      <c r="D286" s="27" t="str">
        <f>IF(ISBLANK(Status!E314),"",IF(Status!E314="Pass","Pass","Fail"))</f>
        <v/>
      </c>
      <c r="K286" s="40" t="s">
        <v>799</v>
      </c>
      <c r="L286" s="18" t="s">
        <v>48</v>
      </c>
      <c r="M286" t="str">
        <f>IF(ISBLANK(Status!E314),"",IF(Status!E314="Pass","Pass","Fail"))</f>
        <v/>
      </c>
    </row>
    <row r="287" spans="1:13" ht="17" x14ac:dyDescent="0.2">
      <c r="A287" s="40" t="s">
        <v>801</v>
      </c>
      <c r="B287" s="18" t="s">
        <v>45</v>
      </c>
      <c r="C287" s="45" t="s">
        <v>67</v>
      </c>
      <c r="D287" s="27" t="str">
        <f>IF(ISBLANK(Status!E315),"",IF(Status!E315="Pass","Pass","Fail"))</f>
        <v>Fail</v>
      </c>
      <c r="K287" s="40" t="s">
        <v>801</v>
      </c>
      <c r="L287" s="18" t="s">
        <v>45</v>
      </c>
      <c r="M287" t="str">
        <f>IF(ISBLANK(Status!E315),"",IF(Status!E315="Pass","Pass","Fail"))</f>
        <v>Fail</v>
      </c>
    </row>
    <row r="288" spans="1:13" ht="17" x14ac:dyDescent="0.2">
      <c r="A288" s="40" t="s">
        <v>803</v>
      </c>
      <c r="B288" s="18" t="s">
        <v>42</v>
      </c>
      <c r="C288" s="45" t="s">
        <v>67</v>
      </c>
      <c r="D288" s="27" t="str">
        <f>IF(ISBLANK(Status!E316),"",IF(Status!E316="Pass","Pass","Fail"))</f>
        <v>Fail</v>
      </c>
      <c r="K288" s="40" t="s">
        <v>803</v>
      </c>
      <c r="L288" s="18" t="s">
        <v>42</v>
      </c>
      <c r="M288" t="str">
        <f>IF(ISBLANK(Status!E316),"",IF(Status!E316="Pass","Pass","Fail"))</f>
        <v>Fail</v>
      </c>
    </row>
    <row r="289" spans="1:13" ht="17" x14ac:dyDescent="0.2">
      <c r="A289" s="40" t="s">
        <v>817</v>
      </c>
      <c r="B289" s="18" t="s">
        <v>42</v>
      </c>
      <c r="C289" s="45" t="s">
        <v>67</v>
      </c>
      <c r="D289" s="27" t="str">
        <f>IF(ISBLANK(Status!E317),"",IF(Status!E317="Pass","Pass","Fail"))</f>
        <v/>
      </c>
      <c r="K289" s="40" t="s">
        <v>817</v>
      </c>
      <c r="L289" s="18" t="s">
        <v>42</v>
      </c>
      <c r="M289" t="str">
        <f>IF(ISBLANK(Status!E317),"",IF(Status!E317="Pass","Pass","Fail"))</f>
        <v/>
      </c>
    </row>
    <row r="290" spans="1:13" ht="17" x14ac:dyDescent="0.2">
      <c r="A290" s="40" t="s">
        <v>947</v>
      </c>
      <c r="B290" s="18" t="s">
        <v>383</v>
      </c>
      <c r="C290" s="45" t="s">
        <v>67</v>
      </c>
      <c r="D290" s="27" t="str">
        <f>IF(ISBLANK(Status!E328),"",IF(Status!E328="Pass","Pass","Fail"))</f>
        <v/>
      </c>
      <c r="K290" s="40" t="s">
        <v>947</v>
      </c>
      <c r="L290" s="18" t="s">
        <v>383</v>
      </c>
      <c r="M290" t="str">
        <f>IF(ISBLANK(Status!E328),"",IF(Status!E328="Pass","Pass","Fail"))</f>
        <v/>
      </c>
    </row>
    <row r="291" spans="1:13" ht="17" x14ac:dyDescent="0.2">
      <c r="A291" s="40" t="s">
        <v>949</v>
      </c>
      <c r="B291" s="18" t="s">
        <v>44</v>
      </c>
      <c r="C291" s="45" t="s">
        <v>67</v>
      </c>
      <c r="D291" s="27" t="str">
        <f>IF(ISBLANK(Status!E329),"",IF(Status!E329="Pass","Pass","Fail"))</f>
        <v>Fail</v>
      </c>
      <c r="K291" s="40" t="s">
        <v>949</v>
      </c>
      <c r="L291" s="18" t="s">
        <v>44</v>
      </c>
      <c r="M291" t="str">
        <f>IF(ISBLANK(Status!E329),"",IF(Status!E329="Pass","Pass","Fail"))</f>
        <v>Fail</v>
      </c>
    </row>
    <row r="292" spans="1:13" ht="17" x14ac:dyDescent="0.2">
      <c r="A292" s="40" t="s">
        <v>951</v>
      </c>
      <c r="B292" s="18" t="s">
        <v>48</v>
      </c>
      <c r="C292" s="45" t="s">
        <v>67</v>
      </c>
      <c r="D292" s="27" t="str">
        <f>IF(ISBLANK(Status!E330),"",IF(Status!E330="Pass","Pass","Fail"))</f>
        <v>Fail</v>
      </c>
      <c r="K292" s="40" t="s">
        <v>951</v>
      </c>
      <c r="L292" s="18" t="s">
        <v>48</v>
      </c>
      <c r="M292" t="str">
        <f>IF(ISBLANK(Status!E330),"",IF(Status!E330="Pass","Pass","Fail"))</f>
        <v>Fail</v>
      </c>
    </row>
    <row r="293" spans="1:13" ht="17" x14ac:dyDescent="0.2">
      <c r="A293" s="40" t="s">
        <v>953</v>
      </c>
      <c r="B293" s="18" t="s">
        <v>128</v>
      </c>
      <c r="C293" s="45" t="s">
        <v>67</v>
      </c>
      <c r="D293" s="27" t="str">
        <f>IF(ISBLANK(Status!E331),"",IF(Status!E331="Pass","Pass","Fail"))</f>
        <v>Fail</v>
      </c>
      <c r="K293" s="40" t="s">
        <v>953</v>
      </c>
      <c r="L293" s="18" t="s">
        <v>128</v>
      </c>
      <c r="M293" t="str">
        <f>IF(ISBLANK(Status!E331),"",IF(Status!E331="Pass","Pass","Fail"))</f>
        <v>Fail</v>
      </c>
    </row>
    <row r="294" spans="1:13" ht="17" x14ac:dyDescent="0.2">
      <c r="A294" s="40" t="s">
        <v>955</v>
      </c>
      <c r="B294" s="18" t="s">
        <v>128</v>
      </c>
      <c r="C294" s="45" t="s">
        <v>67</v>
      </c>
      <c r="D294" s="27" t="str">
        <f>IF(ISBLANK(Status!E332),"",IF(Status!E332="Pass","Pass","Fail"))</f>
        <v/>
      </c>
      <c r="K294" s="40" t="s">
        <v>955</v>
      </c>
      <c r="L294" s="18" t="s">
        <v>128</v>
      </c>
      <c r="M294" t="str">
        <f>IF(ISBLANK(Status!E332),"",IF(Status!E332="Pass","Pass","Fail"))</f>
        <v/>
      </c>
    </row>
    <row r="295" spans="1:13" ht="17" x14ac:dyDescent="0.2">
      <c r="A295" s="40" t="s">
        <v>957</v>
      </c>
      <c r="B295" s="18" t="s">
        <v>48</v>
      </c>
      <c r="C295" s="45" t="s">
        <v>67</v>
      </c>
      <c r="D295" s="27" t="str">
        <f>IF(ISBLANK(Status!E333),"",IF(Status!E333="Pass","Pass","Fail"))</f>
        <v/>
      </c>
      <c r="K295" s="40" t="s">
        <v>957</v>
      </c>
      <c r="L295" s="18" t="s">
        <v>48</v>
      </c>
      <c r="M295" t="str">
        <f>IF(ISBLANK(Status!E333),"",IF(Status!E333="Pass","Pass","Fail"))</f>
        <v/>
      </c>
    </row>
    <row r="296" spans="1:13" ht="17" x14ac:dyDescent="0.2">
      <c r="A296" s="40" t="s">
        <v>959</v>
      </c>
      <c r="B296" s="18" t="s">
        <v>59</v>
      </c>
      <c r="C296" s="45" t="s">
        <v>67</v>
      </c>
      <c r="D296" s="27" t="str">
        <f>IF(ISBLANK(Status!E334),"",IF(Status!E334="Pass","Pass","Fail"))</f>
        <v>Fail</v>
      </c>
      <c r="K296" s="40" t="s">
        <v>959</v>
      </c>
      <c r="L296" s="18" t="s">
        <v>59</v>
      </c>
      <c r="M296" t="str">
        <f>IF(ISBLANK(Status!E334),"",IF(Status!E334="Pass","Pass","Fail"))</f>
        <v>Fail</v>
      </c>
    </row>
    <row r="297" spans="1:13" ht="17" x14ac:dyDescent="0.2">
      <c r="A297" s="40" t="s">
        <v>1009</v>
      </c>
      <c r="B297" s="18" t="s">
        <v>45</v>
      </c>
      <c r="C297" s="45" t="s">
        <v>67</v>
      </c>
      <c r="D297" s="27" t="str">
        <f>IF(ISBLANK(Status!E335),"",IF(Status!E335="Pass","Pass","Fail"))</f>
        <v>Fail</v>
      </c>
      <c r="K297" s="40" t="s">
        <v>1009</v>
      </c>
      <c r="L297" s="18" t="s">
        <v>45</v>
      </c>
      <c r="M297" t="str">
        <f>IF(ISBLANK(Status!E335),"",IF(Status!E335="Pass","Pass","Fail"))</f>
        <v>Fail</v>
      </c>
    </row>
    <row r="298" spans="1:13" ht="17" x14ac:dyDescent="0.2">
      <c r="A298" s="40" t="s">
        <v>1011</v>
      </c>
      <c r="B298" s="18" t="s">
        <v>48</v>
      </c>
      <c r="C298" s="45" t="s">
        <v>67</v>
      </c>
      <c r="D298" s="27"/>
      <c r="K298" s="40" t="s">
        <v>1011</v>
      </c>
      <c r="L298" s="18" t="s">
        <v>48</v>
      </c>
    </row>
    <row r="299" spans="1:13" ht="17" x14ac:dyDescent="0.2">
      <c r="A299" s="40" t="s">
        <v>1048</v>
      </c>
      <c r="B299" s="18" t="s">
        <v>45</v>
      </c>
      <c r="C299" s="45" t="s">
        <v>67</v>
      </c>
      <c r="D299" s="27"/>
      <c r="K299" s="40" t="s">
        <v>1048</v>
      </c>
      <c r="L299" s="18" t="s">
        <v>45</v>
      </c>
    </row>
    <row r="300" spans="1:13" ht="17" x14ac:dyDescent="0.2">
      <c r="A300" s="40" t="s">
        <v>1052</v>
      </c>
      <c r="B300" s="18" t="s">
        <v>68</v>
      </c>
      <c r="C300" s="45" t="s">
        <v>67</v>
      </c>
      <c r="D300" s="27"/>
      <c r="K300" s="40" t="s">
        <v>1052</v>
      </c>
      <c r="L300" s="18" t="s">
        <v>68</v>
      </c>
    </row>
    <row r="301" spans="1:13" ht="17" x14ac:dyDescent="0.2">
      <c r="A301" s="40" t="s">
        <v>1054</v>
      </c>
      <c r="B301" s="18" t="s">
        <v>185</v>
      </c>
      <c r="C301" s="45" t="s">
        <v>67</v>
      </c>
      <c r="D301" s="27"/>
      <c r="K301" s="40" t="s">
        <v>1054</v>
      </c>
      <c r="L301" s="18" t="s">
        <v>185</v>
      </c>
    </row>
    <row r="302" spans="1:13" ht="17" x14ac:dyDescent="0.2">
      <c r="A302" s="40" t="s">
        <v>1056</v>
      </c>
      <c r="B302" s="18" t="s">
        <v>61</v>
      </c>
      <c r="C302" s="45" t="s">
        <v>67</v>
      </c>
      <c r="D302" s="27"/>
      <c r="K302" s="40" t="s">
        <v>1056</v>
      </c>
      <c r="L302" s="18" t="s">
        <v>61</v>
      </c>
    </row>
    <row r="303" spans="1:13" ht="17" x14ac:dyDescent="0.2">
      <c r="A303" s="40" t="s">
        <v>1093</v>
      </c>
      <c r="B303" s="18" t="s">
        <v>68</v>
      </c>
      <c r="C303" s="45" t="s">
        <v>67</v>
      </c>
      <c r="D303" s="27"/>
      <c r="K303" s="40" t="s">
        <v>1093</v>
      </c>
      <c r="L303" s="18" t="s">
        <v>68</v>
      </c>
    </row>
    <row r="304" spans="1:13" ht="17" x14ac:dyDescent="0.2">
      <c r="A304" s="40" t="s">
        <v>1095</v>
      </c>
      <c r="B304" s="18" t="s">
        <v>10</v>
      </c>
      <c r="C304" s="45" t="s">
        <v>67</v>
      </c>
      <c r="D304" s="27"/>
      <c r="K304" s="40" t="s">
        <v>1095</v>
      </c>
      <c r="L304" s="18" t="s">
        <v>10</v>
      </c>
    </row>
    <row r="305" spans="1:12" ht="17" x14ac:dyDescent="0.2">
      <c r="A305" s="40" t="s">
        <v>1097</v>
      </c>
      <c r="B305" s="18" t="s">
        <v>44</v>
      </c>
      <c r="C305" s="45" t="s">
        <v>67</v>
      </c>
      <c r="D305" s="27"/>
      <c r="K305" s="40" t="s">
        <v>1097</v>
      </c>
      <c r="L305" s="18" t="s">
        <v>44</v>
      </c>
    </row>
    <row r="306" spans="1:12" ht="17" x14ac:dyDescent="0.2">
      <c r="A306" s="40" t="s">
        <v>1099</v>
      </c>
      <c r="B306" s="18" t="s">
        <v>55</v>
      </c>
      <c r="C306" s="45" t="s">
        <v>67</v>
      </c>
      <c r="D306" s="27"/>
      <c r="K306" s="40" t="s">
        <v>1099</v>
      </c>
      <c r="L306" s="18" t="s">
        <v>55</v>
      </c>
    </row>
    <row r="307" spans="1:12" ht="17" x14ac:dyDescent="0.2">
      <c r="A307" s="40" t="s">
        <v>1101</v>
      </c>
      <c r="B307" s="18" t="s">
        <v>61</v>
      </c>
      <c r="C307" s="45" t="s">
        <v>67</v>
      </c>
      <c r="D307" s="27"/>
      <c r="K307" s="40" t="s">
        <v>1101</v>
      </c>
      <c r="L307" s="18" t="s">
        <v>61</v>
      </c>
    </row>
    <row r="308" spans="1:12" ht="17" x14ac:dyDescent="0.2">
      <c r="A308" s="40" t="s">
        <v>1103</v>
      </c>
      <c r="B308" s="18" t="s">
        <v>59</v>
      </c>
      <c r="C308" s="45" t="s">
        <v>67</v>
      </c>
      <c r="D308" s="27"/>
      <c r="K308" s="40" t="s">
        <v>1103</v>
      </c>
      <c r="L308" s="18" t="s">
        <v>59</v>
      </c>
    </row>
    <row r="309" spans="1:12" ht="17" x14ac:dyDescent="0.2">
      <c r="A309" s="40" t="s">
        <v>1105</v>
      </c>
      <c r="B309" s="18" t="s">
        <v>61</v>
      </c>
      <c r="C309" s="45" t="s">
        <v>67</v>
      </c>
      <c r="D309" s="27"/>
      <c r="K309" s="40" t="s">
        <v>1105</v>
      </c>
      <c r="L309" s="18" t="s">
        <v>61</v>
      </c>
    </row>
    <row r="310" spans="1:12" ht="17" x14ac:dyDescent="0.2">
      <c r="A310" s="40" t="s">
        <v>1107</v>
      </c>
      <c r="B310" s="18" t="s">
        <v>48</v>
      </c>
      <c r="C310" s="45" t="s">
        <v>67</v>
      </c>
      <c r="D310" s="27"/>
      <c r="K310" s="40" t="s">
        <v>1107</v>
      </c>
      <c r="L310" s="18" t="s">
        <v>48</v>
      </c>
    </row>
    <row r="311" spans="1:12" ht="17" x14ac:dyDescent="0.2">
      <c r="A311" s="40" t="s">
        <v>1109</v>
      </c>
      <c r="B311" s="18" t="s">
        <v>45</v>
      </c>
      <c r="C311" s="45" t="s">
        <v>67</v>
      </c>
      <c r="D311" s="27"/>
      <c r="K311" s="40" t="s">
        <v>1109</v>
      </c>
      <c r="L311" s="18" t="s">
        <v>45</v>
      </c>
    </row>
    <row r="312" spans="1:12" ht="17" x14ac:dyDescent="0.2">
      <c r="A312" s="40" t="s">
        <v>1111</v>
      </c>
      <c r="B312" s="18" t="s">
        <v>191</v>
      </c>
      <c r="C312" s="45" t="s">
        <v>67</v>
      </c>
      <c r="D312" s="27"/>
      <c r="K312" s="40" t="s">
        <v>1111</v>
      </c>
      <c r="L312" s="18" t="s">
        <v>191</v>
      </c>
    </row>
    <row r="313" spans="1:12" ht="17" x14ac:dyDescent="0.2">
      <c r="A313" s="40" t="s">
        <v>1113</v>
      </c>
      <c r="B313" s="18" t="s">
        <v>59</v>
      </c>
      <c r="C313" s="45" t="s">
        <v>67</v>
      </c>
      <c r="D313" s="27"/>
      <c r="K313" s="40" t="s">
        <v>1113</v>
      </c>
      <c r="L313" s="18" t="s">
        <v>59</v>
      </c>
    </row>
    <row r="314" spans="1:12" ht="17" x14ac:dyDescent="0.2">
      <c r="A314" s="40" t="s">
        <v>1115</v>
      </c>
      <c r="B314" s="18" t="s">
        <v>60</v>
      </c>
      <c r="C314" s="45" t="s">
        <v>67</v>
      </c>
      <c r="D314" s="27"/>
      <c r="K314" s="40" t="s">
        <v>1115</v>
      </c>
      <c r="L314" s="18" t="s">
        <v>60</v>
      </c>
    </row>
    <row r="315" spans="1:12" ht="17" x14ac:dyDescent="0.2">
      <c r="A315" s="40" t="s">
        <v>1117</v>
      </c>
      <c r="B315" s="18" t="s">
        <v>60</v>
      </c>
      <c r="C315" s="45" t="s">
        <v>67</v>
      </c>
      <c r="D315" s="27"/>
      <c r="K315" s="40" t="s">
        <v>1117</v>
      </c>
      <c r="L315" s="18" t="s">
        <v>60</v>
      </c>
    </row>
    <row r="316" spans="1:12" ht="17" x14ac:dyDescent="0.2">
      <c r="A316" s="40" t="s">
        <v>1119</v>
      </c>
      <c r="B316" s="18" t="s">
        <v>376</v>
      </c>
      <c r="C316" s="45" t="s">
        <v>67</v>
      </c>
      <c r="D316" s="27"/>
      <c r="K316" s="40" t="s">
        <v>1119</v>
      </c>
      <c r="L316" s="18" t="s">
        <v>376</v>
      </c>
    </row>
    <row r="317" spans="1:12" ht="17" x14ac:dyDescent="0.2">
      <c r="A317" s="40" t="s">
        <v>1122</v>
      </c>
      <c r="B317" s="18" t="s">
        <v>383</v>
      </c>
      <c r="C317" s="45" t="s">
        <v>67</v>
      </c>
      <c r="D317" s="27"/>
      <c r="K317" s="40" t="s">
        <v>1122</v>
      </c>
      <c r="L317" s="18" t="s">
        <v>383</v>
      </c>
    </row>
    <row r="318" spans="1:12" ht="17" x14ac:dyDescent="0.2">
      <c r="A318" s="40" t="s">
        <v>1244</v>
      </c>
      <c r="B318" s="18" t="s">
        <v>383</v>
      </c>
      <c r="C318" s="45" t="s">
        <v>67</v>
      </c>
      <c r="D318" s="27"/>
      <c r="K318" s="40" t="s">
        <v>1244</v>
      </c>
      <c r="L318" s="18" t="s">
        <v>383</v>
      </c>
    </row>
    <row r="319" spans="1:12" ht="17" x14ac:dyDescent="0.2">
      <c r="A319" s="40" t="s">
        <v>1262</v>
      </c>
      <c r="B319" s="18" t="s">
        <v>383</v>
      </c>
      <c r="C319" s="45" t="s">
        <v>67</v>
      </c>
      <c r="D319" s="27"/>
      <c r="K319" s="40" t="s">
        <v>1262</v>
      </c>
      <c r="L319" s="18" t="s">
        <v>383</v>
      </c>
    </row>
    <row r="320" spans="1:12" ht="17" x14ac:dyDescent="0.2">
      <c r="A320" s="40" t="s">
        <v>1264</v>
      </c>
      <c r="B320" s="18" t="s">
        <v>39</v>
      </c>
      <c r="C320" s="45" t="s">
        <v>67</v>
      </c>
      <c r="D320" s="27"/>
      <c r="K320" s="40" t="s">
        <v>1264</v>
      </c>
      <c r="L320" s="18" t="s">
        <v>39</v>
      </c>
    </row>
    <row r="321" spans="1:12" ht="17" x14ac:dyDescent="0.2">
      <c r="A321" s="40" t="s">
        <v>1266</v>
      </c>
      <c r="B321" s="18" t="s">
        <v>51</v>
      </c>
      <c r="C321" s="45" t="s">
        <v>67</v>
      </c>
      <c r="D321" s="27"/>
      <c r="K321" s="40" t="s">
        <v>1266</v>
      </c>
      <c r="L321" s="18" t="s">
        <v>51</v>
      </c>
    </row>
    <row r="322" spans="1:12" ht="17" x14ac:dyDescent="0.2">
      <c r="A322" s="40" t="s">
        <v>1268</v>
      </c>
      <c r="B322" s="18" t="s">
        <v>55</v>
      </c>
      <c r="C322" s="45" t="s">
        <v>67</v>
      </c>
      <c r="D322" s="27"/>
      <c r="K322" s="40" t="s">
        <v>1268</v>
      </c>
      <c r="L322" s="18" t="s">
        <v>55</v>
      </c>
    </row>
    <row r="323" spans="1:12" ht="17" x14ac:dyDescent="0.2">
      <c r="A323" s="40" t="s">
        <v>1270</v>
      </c>
      <c r="B323" s="18" t="s">
        <v>43</v>
      </c>
      <c r="C323" s="45" t="s">
        <v>67</v>
      </c>
      <c r="D323" s="27"/>
      <c r="K323" s="40" t="s">
        <v>1270</v>
      </c>
      <c r="L323" s="18" t="s">
        <v>43</v>
      </c>
    </row>
    <row r="324" spans="1:12" ht="17" x14ac:dyDescent="0.2">
      <c r="A324" s="40" t="s">
        <v>1351</v>
      </c>
      <c r="B324" s="18" t="s">
        <v>48</v>
      </c>
      <c r="C324" s="45" t="s">
        <v>67</v>
      </c>
      <c r="D324" s="27"/>
      <c r="K324" s="40" t="s">
        <v>1351</v>
      </c>
      <c r="L324" s="18" t="s">
        <v>48</v>
      </c>
    </row>
    <row r="325" spans="1:12" ht="17" x14ac:dyDescent="0.2">
      <c r="A325" s="40" t="s">
        <v>1353</v>
      </c>
      <c r="B325" s="18" t="s">
        <v>185</v>
      </c>
      <c r="C325" s="45" t="s">
        <v>67</v>
      </c>
      <c r="D325" s="27"/>
      <c r="K325" s="40" t="s">
        <v>1353</v>
      </c>
      <c r="L325" s="18" t="s">
        <v>185</v>
      </c>
    </row>
    <row r="326" spans="1:12" ht="17" x14ac:dyDescent="0.2">
      <c r="A326" s="40" t="s">
        <v>1355</v>
      </c>
      <c r="B326" s="18" t="s">
        <v>185</v>
      </c>
      <c r="C326" s="45" t="s">
        <v>67</v>
      </c>
      <c r="D326" s="27"/>
      <c r="K326" s="40" t="s">
        <v>1355</v>
      </c>
      <c r="L326" s="18" t="s">
        <v>185</v>
      </c>
    </row>
    <row r="327" spans="1:12" ht="17" x14ac:dyDescent="0.2">
      <c r="A327" s="40" t="s">
        <v>1357</v>
      </c>
      <c r="B327" s="18" t="s">
        <v>185</v>
      </c>
      <c r="C327" s="45" t="s">
        <v>67</v>
      </c>
      <c r="D327" s="27"/>
      <c r="K327" s="40" t="s">
        <v>1357</v>
      </c>
      <c r="L327" s="18" t="s">
        <v>185</v>
      </c>
    </row>
    <row r="328" spans="1:12" ht="17" x14ac:dyDescent="0.2">
      <c r="A328" s="40" t="s">
        <v>299</v>
      </c>
      <c r="B328" s="18" t="s">
        <v>63</v>
      </c>
      <c r="C328" s="45" t="s">
        <v>67</v>
      </c>
      <c r="D328" s="27"/>
      <c r="K328" s="40" t="s">
        <v>299</v>
      </c>
      <c r="L328" s="18" t="s">
        <v>63</v>
      </c>
    </row>
    <row r="329" spans="1:12" ht="17" x14ac:dyDescent="0.2">
      <c r="A329" s="40" t="s">
        <v>414</v>
      </c>
      <c r="B329" s="18" t="s">
        <v>208</v>
      </c>
      <c r="C329" s="45" t="s">
        <v>67</v>
      </c>
      <c r="D329" s="27"/>
      <c r="K329" s="40" t="s">
        <v>414</v>
      </c>
      <c r="L329" s="18" t="s">
        <v>208</v>
      </c>
    </row>
    <row r="330" spans="1:12" ht="17" x14ac:dyDescent="0.2">
      <c r="A330" s="40" t="s">
        <v>418</v>
      </c>
      <c r="B330" s="18" t="s">
        <v>57</v>
      </c>
      <c r="C330" s="45" t="s">
        <v>67</v>
      </c>
      <c r="D330" s="27"/>
      <c r="K330" s="40" t="s">
        <v>418</v>
      </c>
      <c r="L330" s="18" t="s">
        <v>57</v>
      </c>
    </row>
    <row r="331" spans="1:12" ht="17" x14ac:dyDescent="0.2">
      <c r="A331" s="40" t="s">
        <v>1013</v>
      </c>
      <c r="B331" s="18" t="s">
        <v>57</v>
      </c>
      <c r="C331" s="45" t="s">
        <v>67</v>
      </c>
      <c r="D331" s="27"/>
      <c r="K331" s="40" t="s">
        <v>1013</v>
      </c>
      <c r="L331" s="18" t="s">
        <v>57</v>
      </c>
    </row>
    <row r="332" spans="1:12" ht="17" x14ac:dyDescent="0.2">
      <c r="A332" s="40" t="s">
        <v>1015</v>
      </c>
      <c r="B332" s="18" t="s">
        <v>208</v>
      </c>
      <c r="C332" s="45" t="s">
        <v>67</v>
      </c>
      <c r="D332" s="27"/>
      <c r="K332" s="40" t="s">
        <v>1015</v>
      </c>
      <c r="L332" s="18" t="s">
        <v>208</v>
      </c>
    </row>
    <row r="333" spans="1:12" ht="17" x14ac:dyDescent="0.2">
      <c r="A333" s="40" t="s">
        <v>1017</v>
      </c>
      <c r="B333" s="18" t="s">
        <v>208</v>
      </c>
      <c r="C333" s="45" t="s">
        <v>67</v>
      </c>
      <c r="D333" s="27"/>
      <c r="K333" s="40" t="s">
        <v>1017</v>
      </c>
      <c r="L333" s="18" t="s">
        <v>208</v>
      </c>
    </row>
    <row r="334" spans="1:12" ht="17" x14ac:dyDescent="0.2">
      <c r="A334" s="40" t="s">
        <v>1019</v>
      </c>
      <c r="B334" s="18" t="s">
        <v>57</v>
      </c>
      <c r="C334" s="45" t="s">
        <v>67</v>
      </c>
      <c r="D334" s="27"/>
      <c r="K334" s="40" t="s">
        <v>1019</v>
      </c>
      <c r="L334" s="18" t="s">
        <v>57</v>
      </c>
    </row>
    <row r="335" spans="1:12" ht="17" x14ac:dyDescent="0.2">
      <c r="A335" s="40" t="s">
        <v>1125</v>
      </c>
      <c r="B335" s="18" t="s">
        <v>57</v>
      </c>
      <c r="C335" s="45" t="s">
        <v>67</v>
      </c>
      <c r="D335" s="27"/>
      <c r="K335" s="40" t="s">
        <v>1125</v>
      </c>
      <c r="L335" s="18" t="s">
        <v>57</v>
      </c>
    </row>
    <row r="336" spans="1:12" ht="17" x14ac:dyDescent="0.2">
      <c r="A336" s="40" t="s">
        <v>1303</v>
      </c>
      <c r="B336" s="18" t="s">
        <v>208</v>
      </c>
      <c r="C336" s="45" t="s">
        <v>67</v>
      </c>
      <c r="D336" s="27"/>
      <c r="K336" s="40" t="s">
        <v>1303</v>
      </c>
      <c r="L336" s="18" t="s">
        <v>208</v>
      </c>
    </row>
    <row r="337" spans="1:12" x14ac:dyDescent="0.2">
      <c r="A337" s="40"/>
      <c r="B337" s="18"/>
      <c r="C337" s="45"/>
      <c r="D337" s="27"/>
      <c r="K337" s="40"/>
      <c r="L337" s="18"/>
    </row>
    <row r="338" spans="1:12" x14ac:dyDescent="0.2">
      <c r="A338" s="40"/>
      <c r="B338" s="18"/>
      <c r="C338" s="45"/>
      <c r="D338" s="27"/>
      <c r="K338" s="40"/>
      <c r="L338" s="18"/>
    </row>
    <row r="339" spans="1:12" x14ac:dyDescent="0.2">
      <c r="A339" s="40"/>
      <c r="B339" s="18"/>
      <c r="C339" s="45"/>
      <c r="D339" s="27"/>
      <c r="K339" s="40"/>
      <c r="L339" s="18"/>
    </row>
    <row r="340" spans="1:12" x14ac:dyDescent="0.2">
      <c r="A340" s="40"/>
      <c r="B340" s="18"/>
      <c r="C340" s="45"/>
      <c r="D340" s="27"/>
      <c r="K340" s="40"/>
      <c r="L340" s="18"/>
    </row>
    <row r="341" spans="1:12" x14ac:dyDescent="0.2">
      <c r="A341" s="40"/>
      <c r="B341" s="18"/>
      <c r="C341" s="45"/>
      <c r="D341" s="27"/>
      <c r="K341" s="40"/>
      <c r="L341" s="18"/>
    </row>
    <row r="342" spans="1:12" x14ac:dyDescent="0.2">
      <c r="A342" s="40"/>
      <c r="B342" s="18"/>
      <c r="C342" s="45"/>
      <c r="D342" s="27"/>
      <c r="K342" s="40"/>
      <c r="L342" s="18"/>
    </row>
    <row r="343" spans="1:12" x14ac:dyDescent="0.2">
      <c r="A343" s="40"/>
      <c r="B343" s="18"/>
      <c r="C343" s="45"/>
      <c r="D343" s="27"/>
      <c r="K343" s="40"/>
      <c r="L343" s="18"/>
    </row>
    <row r="344" spans="1:12" x14ac:dyDescent="0.2">
      <c r="A344" s="40"/>
      <c r="B344" s="18"/>
      <c r="C344" s="45"/>
      <c r="D344" s="27"/>
      <c r="K344" s="40"/>
      <c r="L344" s="18"/>
    </row>
    <row r="345" spans="1:12" x14ac:dyDescent="0.2">
      <c r="A345" s="40"/>
      <c r="B345" s="18"/>
      <c r="C345" s="45"/>
      <c r="D345" s="27"/>
      <c r="K345" s="40"/>
      <c r="L345" s="18"/>
    </row>
    <row r="346" spans="1:12" x14ac:dyDescent="0.2">
      <c r="A346" s="40"/>
      <c r="B346" s="18"/>
      <c r="C346" s="45"/>
      <c r="D346" s="27"/>
      <c r="K346" s="40"/>
      <c r="L346" s="18"/>
    </row>
    <row r="347" spans="1:12" x14ac:dyDescent="0.2">
      <c r="A347" s="40"/>
      <c r="B347" s="18"/>
      <c r="C347" s="45"/>
      <c r="D347" s="27"/>
      <c r="K347" s="40"/>
      <c r="L347" s="18"/>
    </row>
    <row r="348" spans="1:12" x14ac:dyDescent="0.2">
      <c r="A348" s="40"/>
      <c r="B348" s="18"/>
      <c r="C348" s="45"/>
      <c r="D348" s="27"/>
      <c r="K348" s="40"/>
      <c r="L348" s="18"/>
    </row>
    <row r="349" spans="1:12" x14ac:dyDescent="0.2">
      <c r="A349" s="40"/>
      <c r="B349" s="18"/>
      <c r="C349" s="45"/>
      <c r="D349" s="27"/>
      <c r="K349" s="40"/>
      <c r="L349" s="18"/>
    </row>
    <row r="350" spans="1:12" x14ac:dyDescent="0.2">
      <c r="A350" s="40"/>
      <c r="B350" s="18"/>
      <c r="C350" s="45"/>
      <c r="D350" s="27"/>
      <c r="K350" s="40"/>
      <c r="L350" s="18"/>
    </row>
    <row r="351" spans="1:12" x14ac:dyDescent="0.2">
      <c r="A351" s="40"/>
      <c r="B351" s="18"/>
      <c r="C351" s="45"/>
      <c r="D351" s="27"/>
      <c r="K351" s="40"/>
      <c r="L351" s="18"/>
    </row>
    <row r="352" spans="1:12" x14ac:dyDescent="0.2">
      <c r="A352" s="40"/>
      <c r="B352" s="18"/>
      <c r="C352" s="45"/>
      <c r="D352" s="27"/>
      <c r="K352" s="40"/>
      <c r="L352" s="18"/>
    </row>
    <row r="353" spans="1:12" x14ac:dyDescent="0.2">
      <c r="A353" s="40"/>
      <c r="B353" s="18"/>
      <c r="C353" s="45"/>
      <c r="D353" s="27"/>
      <c r="K353" s="40"/>
      <c r="L353" s="18"/>
    </row>
    <row r="354" spans="1:12" x14ac:dyDescent="0.2">
      <c r="A354" s="40"/>
      <c r="B354" s="18"/>
      <c r="C354" s="45"/>
      <c r="D354" s="27"/>
      <c r="K354" s="40"/>
      <c r="L354" s="18"/>
    </row>
    <row r="355" spans="1:12" x14ac:dyDescent="0.2">
      <c r="A355" s="40"/>
      <c r="B355" s="18"/>
      <c r="C355" s="45"/>
      <c r="D355" s="27"/>
      <c r="K355" s="40"/>
      <c r="L355" s="18"/>
    </row>
    <row r="356" spans="1:12" x14ac:dyDescent="0.2">
      <c r="A356" s="40"/>
      <c r="B356" s="18"/>
      <c r="C356" s="45"/>
      <c r="D356" s="27"/>
      <c r="K356" s="40"/>
      <c r="L356" s="18"/>
    </row>
    <row r="357" spans="1:12" x14ac:dyDescent="0.2">
      <c r="A357" s="40"/>
      <c r="B357" s="18"/>
      <c r="C357" s="45"/>
      <c r="D357" s="27"/>
      <c r="K357" s="40"/>
      <c r="L357" s="18"/>
    </row>
    <row r="358" spans="1:12" x14ac:dyDescent="0.2">
      <c r="A358" s="40"/>
      <c r="B358" s="18"/>
      <c r="C358" s="45"/>
      <c r="D358" s="27"/>
      <c r="K358" s="40"/>
      <c r="L358" s="18"/>
    </row>
    <row r="359" spans="1:12" x14ac:dyDescent="0.2">
      <c r="A359" s="40"/>
      <c r="B359" s="18"/>
      <c r="C359" s="45"/>
      <c r="D359" s="27"/>
      <c r="K359" s="40"/>
      <c r="L359" s="18"/>
    </row>
    <row r="360" spans="1:12" x14ac:dyDescent="0.2">
      <c r="A360" s="40"/>
      <c r="B360" s="18"/>
      <c r="C360" s="45"/>
      <c r="D360" s="27"/>
      <c r="K360" s="40"/>
      <c r="L360" s="18"/>
    </row>
    <row r="361" spans="1:12" x14ac:dyDescent="0.2">
      <c r="A361" s="40"/>
      <c r="B361" s="18"/>
      <c r="C361" s="45"/>
      <c r="D361" s="27"/>
      <c r="K361" s="40"/>
      <c r="L361" s="18"/>
    </row>
    <row r="362" spans="1:12" x14ac:dyDescent="0.2">
      <c r="A362" s="40"/>
      <c r="B362" s="18"/>
      <c r="C362" s="45"/>
      <c r="D362" s="27"/>
      <c r="K362" s="40"/>
      <c r="L362" s="18"/>
    </row>
    <row r="363" spans="1:12" x14ac:dyDescent="0.2">
      <c r="A363" s="40"/>
      <c r="B363" s="18"/>
      <c r="C363" s="45"/>
      <c r="D363" s="27"/>
      <c r="K363" s="40"/>
      <c r="L363" s="18"/>
    </row>
    <row r="364" spans="1:12" x14ac:dyDescent="0.2">
      <c r="A364" s="40"/>
      <c r="B364" s="18"/>
      <c r="C364" s="45"/>
      <c r="D364" s="27"/>
      <c r="K364" s="40"/>
      <c r="L364" s="18"/>
    </row>
    <row r="365" spans="1:12" x14ac:dyDescent="0.2">
      <c r="A365" s="40"/>
      <c r="B365" s="18"/>
      <c r="C365" s="45"/>
      <c r="D365" s="27"/>
      <c r="K365" s="40"/>
      <c r="L365" s="18"/>
    </row>
    <row r="366" spans="1:12" x14ac:dyDescent="0.2">
      <c r="A366" s="40"/>
      <c r="B366" s="18"/>
      <c r="C366" s="45"/>
      <c r="D366" s="27"/>
      <c r="K366" s="40"/>
      <c r="L366" s="18"/>
    </row>
    <row r="367" spans="1:12" x14ac:dyDescent="0.2">
      <c r="A367" s="40"/>
      <c r="B367" s="18"/>
      <c r="C367" s="45"/>
      <c r="D367" s="27"/>
      <c r="K367" s="40"/>
      <c r="L367" s="18"/>
    </row>
    <row r="368" spans="1:12" x14ac:dyDescent="0.2">
      <c r="A368" s="40"/>
      <c r="B368" s="18"/>
      <c r="C368" s="45"/>
      <c r="D368" s="27"/>
      <c r="K368" s="40"/>
      <c r="L368" s="18"/>
    </row>
    <row r="369" spans="1:12" x14ac:dyDescent="0.2">
      <c r="A369" s="40"/>
      <c r="B369" s="18"/>
      <c r="C369" s="45"/>
      <c r="D369" s="27"/>
      <c r="K369" s="40"/>
      <c r="L369" s="18"/>
    </row>
    <row r="370" spans="1:12" x14ac:dyDescent="0.2">
      <c r="A370" s="40"/>
      <c r="B370" s="18"/>
      <c r="C370" s="45"/>
      <c r="D370" s="27"/>
      <c r="K370" s="40"/>
      <c r="L370" s="18"/>
    </row>
    <row r="371" spans="1:12" x14ac:dyDescent="0.2">
      <c r="A371" s="40"/>
      <c r="B371" s="18"/>
      <c r="C371" s="45"/>
      <c r="D371" s="27"/>
      <c r="K371" s="40"/>
      <c r="L371" s="18"/>
    </row>
    <row r="372" spans="1:12" x14ac:dyDescent="0.2">
      <c r="A372" s="40"/>
      <c r="B372" s="18"/>
      <c r="C372" s="45"/>
      <c r="D372" s="27"/>
      <c r="K372" s="40"/>
      <c r="L372" s="18"/>
    </row>
    <row r="373" spans="1:12" x14ac:dyDescent="0.2">
      <c r="A373" s="40"/>
      <c r="B373" s="18"/>
      <c r="C373" s="45"/>
      <c r="D373" s="27"/>
      <c r="K373" s="40"/>
      <c r="L373" s="18"/>
    </row>
    <row r="374" spans="1:12" x14ac:dyDescent="0.2">
      <c r="A374" s="40"/>
      <c r="B374" s="18"/>
      <c r="C374" s="45"/>
      <c r="D374" s="27"/>
      <c r="K374" s="40"/>
      <c r="L374" s="18"/>
    </row>
    <row r="375" spans="1:12" x14ac:dyDescent="0.2">
      <c r="A375" s="40"/>
      <c r="B375" s="18"/>
      <c r="C375" s="45"/>
      <c r="D375" s="27"/>
      <c r="K375" s="40"/>
      <c r="L375" s="18"/>
    </row>
    <row r="376" spans="1:12" x14ac:dyDescent="0.2">
      <c r="A376" s="40"/>
      <c r="B376" s="18"/>
      <c r="C376" s="45"/>
      <c r="D376" s="27"/>
      <c r="K376" s="40"/>
      <c r="L376" s="18"/>
    </row>
    <row r="377" spans="1:12" x14ac:dyDescent="0.2">
      <c r="A377" s="40"/>
      <c r="B377" s="18"/>
      <c r="C377" s="45"/>
      <c r="D377" s="27"/>
      <c r="K377" s="40"/>
      <c r="L377" s="18"/>
    </row>
    <row r="378" spans="1:12" x14ac:dyDescent="0.2">
      <c r="A378" s="40"/>
      <c r="B378" s="18"/>
      <c r="C378" s="45"/>
      <c r="D378" s="27"/>
      <c r="K378" s="40"/>
      <c r="L378" s="18"/>
    </row>
    <row r="379" spans="1:12" x14ac:dyDescent="0.2">
      <c r="A379" s="40"/>
      <c r="B379" s="18"/>
      <c r="C379" s="45"/>
      <c r="D379" s="27"/>
      <c r="K379" s="40"/>
      <c r="L379" s="18"/>
    </row>
    <row r="380" spans="1:12" x14ac:dyDescent="0.2">
      <c r="A380" s="40"/>
      <c r="B380" s="18"/>
      <c r="C380" s="45"/>
      <c r="D380" s="27"/>
      <c r="K380" s="40"/>
      <c r="L380" s="18"/>
    </row>
    <row r="381" spans="1:12" x14ac:dyDescent="0.2">
      <c r="A381" s="40"/>
      <c r="B381" s="18"/>
      <c r="C381" s="45"/>
      <c r="D381" s="27"/>
      <c r="K381" s="40"/>
      <c r="L381" s="18"/>
    </row>
    <row r="382" spans="1:12" x14ac:dyDescent="0.2">
      <c r="A382" s="40"/>
      <c r="B382" s="18"/>
      <c r="C382" s="45"/>
      <c r="D382" s="27"/>
      <c r="K382" s="40"/>
      <c r="L382" s="18"/>
    </row>
    <row r="383" spans="1:12" x14ac:dyDescent="0.2">
      <c r="A383" s="40"/>
      <c r="B383" s="18"/>
      <c r="C383" s="45"/>
      <c r="D383" s="27"/>
      <c r="K383" s="40"/>
      <c r="L383" s="18"/>
    </row>
    <row r="384" spans="1:12" x14ac:dyDescent="0.2">
      <c r="A384" s="40"/>
      <c r="B384" s="18"/>
      <c r="C384" s="45"/>
      <c r="D384" s="27"/>
      <c r="K384" s="40"/>
      <c r="L384" s="18"/>
    </row>
    <row r="385" spans="1:12" x14ac:dyDescent="0.2">
      <c r="A385" s="40"/>
      <c r="B385" s="18"/>
      <c r="C385" s="45"/>
      <c r="D385" s="27"/>
      <c r="K385" s="40"/>
      <c r="L385" s="18"/>
    </row>
    <row r="386" spans="1:12" x14ac:dyDescent="0.2">
      <c r="A386" s="40"/>
      <c r="B386" s="18"/>
      <c r="C386" s="45"/>
      <c r="D386" s="27"/>
      <c r="K386" s="40"/>
      <c r="L386" s="18"/>
    </row>
    <row r="387" spans="1:12" x14ac:dyDescent="0.2">
      <c r="A387" s="40"/>
      <c r="B387" s="18"/>
      <c r="C387" s="45"/>
      <c r="D387" s="27"/>
      <c r="K387" s="40"/>
      <c r="L387" s="18"/>
    </row>
    <row r="388" spans="1:12" x14ac:dyDescent="0.2">
      <c r="A388" s="40"/>
      <c r="B388" s="18"/>
      <c r="C388" s="45"/>
      <c r="D388" s="27"/>
      <c r="K388" s="40"/>
      <c r="L388" s="18"/>
    </row>
    <row r="389" spans="1:12" x14ac:dyDescent="0.2">
      <c r="A389" s="40"/>
      <c r="B389" s="18"/>
      <c r="C389" s="45"/>
      <c r="D389" s="27"/>
      <c r="K389" s="40"/>
      <c r="L389" s="18"/>
    </row>
    <row r="390" spans="1:12" x14ac:dyDescent="0.2">
      <c r="A390" s="40"/>
      <c r="B390" s="18"/>
      <c r="C390" s="45"/>
      <c r="D390" s="27"/>
      <c r="K390" s="40"/>
      <c r="L390" s="18"/>
    </row>
    <row r="391" spans="1:12" x14ac:dyDescent="0.2">
      <c r="A391" s="40"/>
      <c r="B391" s="18"/>
      <c r="C391" s="45"/>
      <c r="D391" s="27"/>
      <c r="K391" s="40"/>
      <c r="L391" s="18"/>
    </row>
    <row r="392" spans="1:12" x14ac:dyDescent="0.2">
      <c r="A392" s="40"/>
      <c r="B392" s="18"/>
      <c r="C392" s="45"/>
      <c r="D392" s="27"/>
      <c r="K392" s="40"/>
      <c r="L392" s="18"/>
    </row>
    <row r="393" spans="1:12" x14ac:dyDescent="0.2">
      <c r="A393" s="40"/>
      <c r="B393" s="18"/>
      <c r="C393" s="45"/>
      <c r="D393" s="27"/>
      <c r="K393" s="40"/>
      <c r="L393" s="18"/>
    </row>
    <row r="394" spans="1:12" x14ac:dyDescent="0.2">
      <c r="A394" s="40"/>
      <c r="B394" s="18"/>
      <c r="C394" s="45"/>
      <c r="D394" s="27"/>
      <c r="K394" s="40"/>
      <c r="L394" s="18"/>
    </row>
    <row r="395" spans="1:12" x14ac:dyDescent="0.2">
      <c r="A395" s="40"/>
      <c r="B395" s="18"/>
      <c r="C395" s="45"/>
      <c r="D395" s="27"/>
      <c r="K395" s="40"/>
      <c r="L395" s="18"/>
    </row>
    <row r="396" spans="1:12" x14ac:dyDescent="0.2">
      <c r="A396" s="40"/>
      <c r="B396" s="18"/>
      <c r="C396" s="45"/>
      <c r="D396" s="27"/>
      <c r="K396" s="40"/>
      <c r="L396" s="18"/>
    </row>
    <row r="397" spans="1:12" x14ac:dyDescent="0.2">
      <c r="A397" s="40"/>
      <c r="B397" s="18"/>
      <c r="C397" s="45"/>
      <c r="D397" s="27"/>
      <c r="K397" s="40"/>
      <c r="L397" s="18"/>
    </row>
    <row r="398" spans="1:12" x14ac:dyDescent="0.2">
      <c r="A398" s="40"/>
      <c r="B398" s="18"/>
      <c r="C398" s="45"/>
      <c r="D398" s="27"/>
      <c r="K398" s="40"/>
      <c r="L398" s="18"/>
    </row>
    <row r="399" spans="1:12" x14ac:dyDescent="0.2">
      <c r="A399" s="40"/>
      <c r="B399" s="18"/>
      <c r="C399" s="45"/>
      <c r="D399" s="27"/>
      <c r="K399" s="40"/>
      <c r="L399" s="18"/>
    </row>
    <row r="400" spans="1:12" x14ac:dyDescent="0.2">
      <c r="A400" s="40"/>
      <c r="B400" s="18"/>
      <c r="C400" s="45"/>
      <c r="D400" s="27"/>
      <c r="K400" s="40"/>
      <c r="L400" s="18"/>
    </row>
    <row r="401" spans="1:12" x14ac:dyDescent="0.2">
      <c r="A401" s="40"/>
      <c r="B401" s="18"/>
      <c r="C401" s="45"/>
      <c r="D401" s="27"/>
      <c r="K401" s="40"/>
      <c r="L401" s="18"/>
    </row>
    <row r="402" spans="1:12" x14ac:dyDescent="0.2">
      <c r="A402" s="40"/>
      <c r="B402" s="18"/>
      <c r="C402" s="45"/>
      <c r="D402" s="27"/>
      <c r="K402" s="40"/>
      <c r="L402" s="18"/>
    </row>
    <row r="403" spans="1:12" x14ac:dyDescent="0.2">
      <c r="A403" s="40"/>
      <c r="B403" s="18"/>
      <c r="C403" s="45"/>
      <c r="D403" s="27"/>
      <c r="K403" s="40"/>
      <c r="L403" s="18"/>
    </row>
    <row r="404" spans="1:12" x14ac:dyDescent="0.2">
      <c r="A404" s="40"/>
      <c r="B404" s="18"/>
      <c r="C404" s="45"/>
      <c r="D404" s="27"/>
      <c r="K404" s="40"/>
      <c r="L404" s="18"/>
    </row>
    <row r="405" spans="1:12" x14ac:dyDescent="0.2">
      <c r="A405" s="40"/>
      <c r="B405" s="18"/>
      <c r="C405" s="45"/>
      <c r="D405" s="27"/>
      <c r="K405" s="40"/>
      <c r="L405" s="18"/>
    </row>
    <row r="406" spans="1:12" x14ac:dyDescent="0.2">
      <c r="A406" s="40"/>
      <c r="B406" s="18"/>
      <c r="C406" s="45"/>
      <c r="D406" s="27"/>
      <c r="K406" s="40"/>
      <c r="L406" s="18"/>
    </row>
    <row r="407" spans="1:12" x14ac:dyDescent="0.2">
      <c r="A407" s="40"/>
      <c r="B407" s="18"/>
      <c r="C407" s="45"/>
      <c r="D407" s="27"/>
      <c r="K407" s="40"/>
      <c r="L407" s="18"/>
    </row>
    <row r="408" spans="1:12" x14ac:dyDescent="0.2">
      <c r="A408" s="40"/>
      <c r="B408" s="18"/>
      <c r="C408" s="45"/>
      <c r="D408" s="27"/>
      <c r="K408" s="40"/>
      <c r="L408" s="18"/>
    </row>
    <row r="409" spans="1:12" x14ac:dyDescent="0.2">
      <c r="A409" s="40"/>
      <c r="B409" s="18"/>
      <c r="C409" s="45"/>
      <c r="D409" s="27"/>
      <c r="K409" s="40"/>
      <c r="L409" s="18"/>
    </row>
    <row r="410" spans="1:12" x14ac:dyDescent="0.2">
      <c r="A410" s="40"/>
      <c r="B410" s="18"/>
      <c r="C410" s="45"/>
      <c r="D410" s="27"/>
      <c r="K410" s="40"/>
      <c r="L410" s="18"/>
    </row>
    <row r="411" spans="1:12" x14ac:dyDescent="0.2">
      <c r="A411" s="40"/>
      <c r="B411" s="18"/>
      <c r="C411" s="45"/>
      <c r="D411" s="27"/>
      <c r="K411" s="40"/>
      <c r="L411" s="18"/>
    </row>
    <row r="412" spans="1:12" x14ac:dyDescent="0.2">
      <c r="A412" s="40"/>
      <c r="B412" s="18"/>
      <c r="C412" s="45"/>
      <c r="D412" s="27"/>
      <c r="K412" s="40"/>
      <c r="L412" s="18"/>
    </row>
    <row r="413" spans="1:12" x14ac:dyDescent="0.2">
      <c r="A413" s="40"/>
      <c r="B413" s="18"/>
      <c r="C413" s="45"/>
      <c r="D413" s="27"/>
      <c r="K413" s="40"/>
      <c r="L413" s="18"/>
    </row>
    <row r="414" spans="1:12" x14ac:dyDescent="0.2">
      <c r="A414" s="40"/>
      <c r="B414" s="18"/>
      <c r="C414" s="45"/>
      <c r="D414" s="27"/>
      <c r="K414" s="40"/>
      <c r="L414" s="18"/>
    </row>
    <row r="415" spans="1:12" x14ac:dyDescent="0.2">
      <c r="A415" s="40"/>
      <c r="B415" s="18"/>
      <c r="C415" s="45"/>
      <c r="D415" s="27"/>
      <c r="K415" s="40"/>
      <c r="L415" s="18"/>
    </row>
    <row r="416" spans="1:12" x14ac:dyDescent="0.2">
      <c r="A416" s="40"/>
      <c r="B416" s="18"/>
      <c r="C416" s="45"/>
      <c r="D416" s="27"/>
      <c r="K416" s="40"/>
      <c r="L416" s="18"/>
    </row>
    <row r="417" spans="1:12" x14ac:dyDescent="0.2">
      <c r="A417" s="40"/>
      <c r="B417" s="18"/>
      <c r="C417" s="45"/>
      <c r="D417" s="27"/>
      <c r="K417" s="40"/>
      <c r="L417" s="18"/>
    </row>
    <row r="418" spans="1:12" x14ac:dyDescent="0.2">
      <c r="A418" s="40"/>
      <c r="B418" s="18"/>
      <c r="C418" s="45"/>
      <c r="D418" s="27"/>
      <c r="K418" s="40"/>
      <c r="L418" s="18"/>
    </row>
    <row r="419" spans="1:12" x14ac:dyDescent="0.2">
      <c r="A419" s="40"/>
      <c r="B419" s="18"/>
      <c r="C419" s="45"/>
      <c r="D419" s="27"/>
      <c r="K419" s="40"/>
      <c r="L419" s="18"/>
    </row>
    <row r="420" spans="1:12" x14ac:dyDescent="0.2">
      <c r="A420" s="40"/>
      <c r="B420" s="18"/>
      <c r="C420" s="45"/>
      <c r="D420" s="27"/>
      <c r="K420" s="40"/>
      <c r="L420" s="18"/>
    </row>
    <row r="421" spans="1:12" x14ac:dyDescent="0.2">
      <c r="A421" s="40"/>
      <c r="B421" s="18"/>
      <c r="C421" s="45"/>
      <c r="D421" s="27"/>
      <c r="K421" s="40"/>
      <c r="L421" s="18"/>
    </row>
    <row r="422" spans="1:12" x14ac:dyDescent="0.2">
      <c r="A422" s="40"/>
      <c r="B422" s="18"/>
      <c r="C422" s="45"/>
      <c r="D422" s="27"/>
      <c r="K422" s="40"/>
      <c r="L422" s="18"/>
    </row>
    <row r="423" spans="1:12" x14ac:dyDescent="0.2">
      <c r="A423" s="40"/>
      <c r="B423" s="18"/>
      <c r="C423" s="45"/>
      <c r="D423" s="27"/>
      <c r="K423" s="40"/>
      <c r="L423" s="18"/>
    </row>
    <row r="424" spans="1:12" x14ac:dyDescent="0.2">
      <c r="A424" s="40"/>
      <c r="B424" s="18"/>
      <c r="C424" s="45"/>
      <c r="D424" s="27"/>
      <c r="K424" s="40"/>
      <c r="L424" s="18"/>
    </row>
    <row r="425" spans="1:12" x14ac:dyDescent="0.2">
      <c r="A425" s="40"/>
      <c r="B425" s="18"/>
      <c r="C425" s="45"/>
      <c r="D425" s="27"/>
      <c r="K425" s="40"/>
      <c r="L425" s="18"/>
    </row>
    <row r="426" spans="1:12" x14ac:dyDescent="0.2">
      <c r="A426" s="40"/>
      <c r="B426" s="18"/>
      <c r="C426" s="45"/>
      <c r="D426" s="27"/>
      <c r="K426" s="40"/>
      <c r="L426" s="18"/>
    </row>
    <row r="427" spans="1:12" x14ac:dyDescent="0.2">
      <c r="A427" s="40"/>
      <c r="B427" s="18"/>
      <c r="C427" s="45"/>
      <c r="D427" s="27"/>
      <c r="K427" s="40"/>
      <c r="L427" s="18"/>
    </row>
    <row r="428" spans="1:12" x14ac:dyDescent="0.2">
      <c r="A428" s="40"/>
      <c r="B428" s="18"/>
      <c r="C428" s="45"/>
      <c r="D428" s="27"/>
      <c r="K428" s="40"/>
      <c r="L428" s="18"/>
    </row>
    <row r="429" spans="1:12" x14ac:dyDescent="0.2">
      <c r="A429" s="40"/>
      <c r="B429" s="18"/>
      <c r="C429" s="45"/>
      <c r="D429" s="27"/>
      <c r="K429" s="40"/>
      <c r="L429" s="18"/>
    </row>
    <row r="430" spans="1:12" x14ac:dyDescent="0.2">
      <c r="A430" s="40"/>
      <c r="B430" s="18"/>
      <c r="C430" s="45"/>
      <c r="D430" s="27"/>
      <c r="K430" s="40"/>
      <c r="L430" s="18"/>
    </row>
    <row r="431" spans="1:12" x14ac:dyDescent="0.2">
      <c r="A431" s="40"/>
      <c r="B431" s="18"/>
      <c r="C431" s="45"/>
      <c r="D431" s="27"/>
      <c r="K431" s="40"/>
      <c r="L431" s="18"/>
    </row>
    <row r="432" spans="1:12" x14ac:dyDescent="0.2">
      <c r="A432" s="40"/>
      <c r="B432" s="18"/>
      <c r="C432" s="45"/>
      <c r="D432" s="27"/>
      <c r="K432" s="40"/>
      <c r="L432" s="18"/>
    </row>
    <row r="433" spans="1:12" x14ac:dyDescent="0.2">
      <c r="A433" s="40"/>
      <c r="B433" s="18"/>
      <c r="C433" s="45"/>
      <c r="D433" s="27"/>
      <c r="K433" s="40"/>
      <c r="L433" s="18"/>
    </row>
    <row r="434" spans="1:12" x14ac:dyDescent="0.2">
      <c r="A434" s="40"/>
      <c r="B434" s="18"/>
      <c r="C434" s="45"/>
      <c r="D434" s="27"/>
      <c r="K434" s="40"/>
      <c r="L434" s="18"/>
    </row>
    <row r="435" spans="1:12" x14ac:dyDescent="0.2">
      <c r="A435" s="40"/>
      <c r="B435" s="18"/>
      <c r="C435" s="45"/>
      <c r="D435" s="27"/>
      <c r="K435" s="40"/>
      <c r="L435" s="18"/>
    </row>
    <row r="436" spans="1:12" x14ac:dyDescent="0.2">
      <c r="A436" s="40"/>
      <c r="B436" s="18"/>
      <c r="C436" s="45"/>
      <c r="D436" s="27"/>
      <c r="K436" s="40"/>
      <c r="L436" s="18"/>
    </row>
    <row r="437" spans="1:12" x14ac:dyDescent="0.2">
      <c r="A437" s="40"/>
      <c r="B437" s="18"/>
      <c r="C437" s="45"/>
      <c r="D437" s="27"/>
      <c r="K437" s="40"/>
      <c r="L437" s="18"/>
    </row>
    <row r="438" spans="1:12" x14ac:dyDescent="0.2">
      <c r="A438" s="40"/>
      <c r="B438" s="18"/>
      <c r="C438" s="45"/>
      <c r="D438" s="27"/>
      <c r="K438" s="40"/>
      <c r="L438" s="18"/>
    </row>
    <row r="439" spans="1:12" x14ac:dyDescent="0.2">
      <c r="A439" s="40"/>
      <c r="B439" s="18"/>
      <c r="C439" s="45"/>
      <c r="D439" s="27"/>
      <c r="K439" s="40"/>
      <c r="L439" s="18"/>
    </row>
    <row r="440" spans="1:12" x14ac:dyDescent="0.2">
      <c r="A440" s="40"/>
      <c r="B440" s="18"/>
      <c r="C440" s="45"/>
      <c r="D440" s="27"/>
      <c r="K440" s="40"/>
      <c r="L440" s="18"/>
    </row>
    <row r="441" spans="1:12" x14ac:dyDescent="0.2">
      <c r="A441" s="40"/>
      <c r="B441" s="18"/>
      <c r="C441" s="45"/>
      <c r="D441" s="27"/>
      <c r="K441" s="40"/>
      <c r="L441" s="18"/>
    </row>
    <row r="442" spans="1:12" x14ac:dyDescent="0.2">
      <c r="A442" s="40"/>
      <c r="B442" s="18"/>
      <c r="C442" s="45"/>
      <c r="D442" s="27"/>
      <c r="K442" s="40"/>
      <c r="L442" s="18"/>
    </row>
    <row r="443" spans="1:12" x14ac:dyDescent="0.2">
      <c r="A443" s="40"/>
      <c r="B443" s="18"/>
      <c r="C443" s="45"/>
      <c r="D443" s="27"/>
      <c r="K443" s="40"/>
      <c r="L443" s="18"/>
    </row>
    <row r="444" spans="1:12" x14ac:dyDescent="0.2">
      <c r="A444" s="40"/>
      <c r="B444" s="18"/>
      <c r="C444" s="45"/>
      <c r="D444" s="27"/>
      <c r="K444" s="40"/>
      <c r="L444" s="18"/>
    </row>
    <row r="445" spans="1:12" x14ac:dyDescent="0.2">
      <c r="A445" s="40"/>
      <c r="B445" s="18"/>
      <c r="C445" s="45"/>
      <c r="D445" s="27"/>
      <c r="K445" s="40"/>
      <c r="L445" s="18"/>
    </row>
    <row r="446" spans="1:12" x14ac:dyDescent="0.2">
      <c r="A446" s="40"/>
      <c r="B446" s="18"/>
      <c r="C446" s="45"/>
      <c r="D446" s="27"/>
      <c r="K446" s="40"/>
      <c r="L446" s="18"/>
    </row>
    <row r="447" spans="1:12" x14ac:dyDescent="0.2">
      <c r="A447" s="40"/>
      <c r="B447" s="18"/>
      <c r="C447" s="45"/>
      <c r="D447" s="27"/>
      <c r="K447" s="40"/>
      <c r="L447" s="18"/>
    </row>
    <row r="448" spans="1:12" x14ac:dyDescent="0.2">
      <c r="A448" s="40"/>
      <c r="B448" s="18"/>
      <c r="C448" s="45"/>
      <c r="D448" s="27"/>
      <c r="K448" s="40"/>
      <c r="L448" s="18"/>
    </row>
    <row r="449" spans="1:12" x14ac:dyDescent="0.2">
      <c r="A449" s="40"/>
      <c r="B449" s="18"/>
      <c r="C449" s="45"/>
      <c r="D449" s="27"/>
      <c r="K449" s="40"/>
      <c r="L449" s="18"/>
    </row>
    <row r="450" spans="1:12" x14ac:dyDescent="0.2">
      <c r="A450" s="40"/>
      <c r="B450" s="18"/>
      <c r="C450" s="45"/>
      <c r="D450" s="27"/>
      <c r="K450" s="40"/>
      <c r="L450" s="18"/>
    </row>
    <row r="451" spans="1:12" x14ac:dyDescent="0.2">
      <c r="A451" s="40"/>
      <c r="B451" s="18"/>
      <c r="C451" s="45"/>
      <c r="D451" s="27"/>
      <c r="K451" s="40"/>
      <c r="L451" s="18"/>
    </row>
    <row r="452" spans="1:12" x14ac:dyDescent="0.2">
      <c r="A452" s="40"/>
      <c r="B452" s="18"/>
      <c r="C452" s="45"/>
      <c r="D452" s="27"/>
      <c r="K452" s="40"/>
      <c r="L452" s="18"/>
    </row>
    <row r="453" spans="1:12" x14ac:dyDescent="0.2">
      <c r="A453" s="40"/>
      <c r="B453" s="18"/>
      <c r="C453" s="45"/>
      <c r="D453" s="27"/>
      <c r="K453" s="40"/>
      <c r="L453" s="18"/>
    </row>
    <row r="454" spans="1:12" x14ac:dyDescent="0.2">
      <c r="A454" s="40"/>
      <c r="B454" s="18"/>
      <c r="C454" s="45"/>
      <c r="D454" s="27"/>
      <c r="K454" s="40"/>
      <c r="L454" s="18"/>
    </row>
    <row r="455" spans="1:12" x14ac:dyDescent="0.2">
      <c r="A455" s="40"/>
      <c r="B455" s="18"/>
      <c r="C455" s="45"/>
      <c r="D455" s="27"/>
      <c r="K455" s="40"/>
      <c r="L455" s="18"/>
    </row>
    <row r="456" spans="1:12" x14ac:dyDescent="0.2">
      <c r="A456" s="40"/>
      <c r="B456" s="18"/>
      <c r="C456" s="45"/>
      <c r="D456" s="27"/>
      <c r="K456" s="40"/>
      <c r="L456" s="18"/>
    </row>
    <row r="457" spans="1:12" x14ac:dyDescent="0.2">
      <c r="A457" s="40"/>
      <c r="B457" s="18"/>
      <c r="C457" s="45"/>
      <c r="D457" s="27"/>
      <c r="K457" s="40"/>
      <c r="L457" s="18"/>
    </row>
    <row r="458" spans="1:12" x14ac:dyDescent="0.2">
      <c r="A458" s="40"/>
      <c r="B458" s="18"/>
      <c r="C458" s="45"/>
      <c r="D458" s="27"/>
      <c r="K458" s="40"/>
      <c r="L458" s="18"/>
    </row>
    <row r="459" spans="1:12" x14ac:dyDescent="0.2">
      <c r="A459" s="40"/>
      <c r="B459" s="18"/>
      <c r="C459" s="45"/>
      <c r="D459" s="27"/>
      <c r="K459" s="40"/>
      <c r="L459" s="18"/>
    </row>
    <row r="460" spans="1:12" x14ac:dyDescent="0.2">
      <c r="A460" s="40"/>
      <c r="B460" s="18"/>
      <c r="C460" s="45"/>
      <c r="D460" s="27"/>
      <c r="K460" s="40"/>
      <c r="L460" s="18"/>
    </row>
    <row r="461" spans="1:12" x14ac:dyDescent="0.2">
      <c r="A461" s="40"/>
      <c r="B461" s="18"/>
      <c r="C461" s="45"/>
      <c r="D461" s="27"/>
      <c r="K461" s="40"/>
      <c r="L461" s="18"/>
    </row>
    <row r="462" spans="1:12" x14ac:dyDescent="0.2">
      <c r="A462" s="40"/>
      <c r="B462" s="18"/>
      <c r="C462" s="45"/>
      <c r="D462" s="27"/>
      <c r="K462" s="40"/>
      <c r="L462" s="18"/>
    </row>
    <row r="463" spans="1:12" x14ac:dyDescent="0.2">
      <c r="A463" s="40"/>
      <c r="B463" s="18"/>
      <c r="C463" s="45"/>
      <c r="D463" s="27"/>
      <c r="K463" s="40"/>
      <c r="L463" s="18"/>
    </row>
    <row r="464" spans="1:12" x14ac:dyDescent="0.2">
      <c r="A464" s="40"/>
      <c r="B464" s="18"/>
      <c r="C464" s="45"/>
      <c r="D464" s="27"/>
      <c r="K464" s="40"/>
      <c r="L464" s="18"/>
    </row>
    <row r="465" spans="1:12" x14ac:dyDescent="0.2">
      <c r="A465" s="40"/>
      <c r="B465" s="18"/>
      <c r="C465" s="45"/>
      <c r="D465" s="27"/>
      <c r="K465" s="40"/>
      <c r="L465" s="18"/>
    </row>
    <row r="466" spans="1:12" x14ac:dyDescent="0.2">
      <c r="A466" s="40"/>
      <c r="B466" s="18"/>
      <c r="C466" s="45"/>
      <c r="D466" s="27"/>
      <c r="K466" s="40"/>
      <c r="L466" s="18"/>
    </row>
    <row r="467" spans="1:12" x14ac:dyDescent="0.2">
      <c r="A467" s="40"/>
      <c r="B467" s="18"/>
      <c r="C467" s="45"/>
      <c r="D467" s="27"/>
      <c r="K467" s="40"/>
      <c r="L467" s="18"/>
    </row>
    <row r="468" spans="1:12" x14ac:dyDescent="0.2">
      <c r="A468" s="40"/>
      <c r="B468" s="18"/>
      <c r="C468" s="45"/>
      <c r="D468" s="27"/>
      <c r="K468" s="40"/>
      <c r="L468" s="18"/>
    </row>
    <row r="469" spans="1:12" x14ac:dyDescent="0.2">
      <c r="A469" s="40"/>
      <c r="B469" s="18"/>
      <c r="C469" s="45"/>
      <c r="D469" s="27"/>
      <c r="K469" s="40"/>
      <c r="L469" s="18"/>
    </row>
    <row r="470" spans="1:12" x14ac:dyDescent="0.2">
      <c r="A470" s="40"/>
      <c r="B470" s="18"/>
      <c r="C470" s="45"/>
      <c r="D470" s="27"/>
      <c r="K470" s="40"/>
      <c r="L470" s="18"/>
    </row>
    <row r="471" spans="1:12" x14ac:dyDescent="0.2">
      <c r="A471" s="40"/>
      <c r="B471" s="18"/>
      <c r="C471" s="45"/>
      <c r="D471" s="27"/>
      <c r="K471" s="40"/>
      <c r="L471" s="18"/>
    </row>
    <row r="472" spans="1:12" x14ac:dyDescent="0.2">
      <c r="A472" s="40"/>
      <c r="B472" s="18"/>
      <c r="C472" s="45"/>
      <c r="D472" s="27"/>
      <c r="K472" s="40"/>
      <c r="L472" s="18"/>
    </row>
    <row r="473" spans="1:12" x14ac:dyDescent="0.2">
      <c r="A473" s="40"/>
      <c r="B473" s="18"/>
      <c r="C473" s="45"/>
      <c r="D473" s="27"/>
      <c r="K473" s="40"/>
      <c r="L473" s="18"/>
    </row>
    <row r="474" spans="1:12" x14ac:dyDescent="0.2">
      <c r="A474" s="40"/>
      <c r="B474" s="18"/>
      <c r="C474" s="45"/>
      <c r="D474" s="27"/>
      <c r="K474" s="40"/>
      <c r="L474" s="18"/>
    </row>
    <row r="475" spans="1:12" x14ac:dyDescent="0.2">
      <c r="A475" s="40"/>
      <c r="B475" s="18"/>
      <c r="C475" s="45"/>
      <c r="D475" s="27"/>
      <c r="K475" s="40"/>
      <c r="L475" s="18"/>
    </row>
    <row r="476" spans="1:12" x14ac:dyDescent="0.2">
      <c r="A476" s="40"/>
      <c r="B476" s="18"/>
      <c r="C476" s="45"/>
      <c r="D476" s="27"/>
      <c r="K476" s="40"/>
      <c r="L476" s="18"/>
    </row>
    <row r="477" spans="1:12" x14ac:dyDescent="0.2">
      <c r="A477" s="40"/>
      <c r="B477" s="18"/>
      <c r="C477" s="45"/>
      <c r="D477" s="27"/>
      <c r="K477" s="40"/>
      <c r="L477" s="18"/>
    </row>
    <row r="478" spans="1:12" x14ac:dyDescent="0.2">
      <c r="A478" s="40"/>
      <c r="B478" s="18"/>
      <c r="C478" s="45"/>
      <c r="D478" s="27"/>
      <c r="K478" s="40"/>
      <c r="L478" s="18"/>
    </row>
    <row r="479" spans="1:12" x14ac:dyDescent="0.2">
      <c r="A479" s="40"/>
      <c r="B479" s="18"/>
      <c r="C479" s="45"/>
      <c r="D479" s="27"/>
      <c r="K479" s="40"/>
      <c r="L479" s="18"/>
    </row>
    <row r="480" spans="1:12" x14ac:dyDescent="0.2">
      <c r="A480" s="40"/>
      <c r="B480" s="18"/>
      <c r="C480" s="45"/>
      <c r="D480" s="27"/>
      <c r="K480" s="40"/>
      <c r="L480" s="18"/>
    </row>
    <row r="481" spans="1:12" x14ac:dyDescent="0.2">
      <c r="A481" s="40"/>
      <c r="B481" s="18"/>
      <c r="C481" s="45"/>
      <c r="D481" s="27"/>
      <c r="K481" s="40"/>
      <c r="L481" s="18"/>
    </row>
    <row r="482" spans="1:12" x14ac:dyDescent="0.2">
      <c r="A482" s="40"/>
      <c r="B482" s="18"/>
      <c r="C482" s="45"/>
      <c r="D482" s="27"/>
      <c r="K482" s="40"/>
      <c r="L482" s="18"/>
    </row>
    <row r="483" spans="1:12" x14ac:dyDescent="0.2">
      <c r="A483" s="40"/>
      <c r="B483" s="18"/>
      <c r="C483" s="45"/>
      <c r="D483" s="27"/>
      <c r="K483" s="40"/>
      <c r="L483" s="18"/>
    </row>
    <row r="484" spans="1:12" x14ac:dyDescent="0.2">
      <c r="A484" s="40"/>
      <c r="B484" s="18"/>
      <c r="C484" s="45"/>
      <c r="D484" s="27"/>
      <c r="K484" s="40"/>
      <c r="L484" s="18"/>
    </row>
    <row r="485" spans="1:12" x14ac:dyDescent="0.2">
      <c r="A485" s="40"/>
      <c r="B485" s="18"/>
      <c r="C485" s="45"/>
      <c r="D485" s="27"/>
      <c r="K485" s="40"/>
      <c r="L485" s="18"/>
    </row>
    <row r="486" spans="1:12" x14ac:dyDescent="0.2">
      <c r="A486" s="40"/>
      <c r="B486" s="18"/>
      <c r="C486" s="45"/>
      <c r="D486" s="27"/>
      <c r="K486" s="40"/>
      <c r="L486" s="18"/>
    </row>
    <row r="487" spans="1:12" x14ac:dyDescent="0.2">
      <c r="A487" s="40"/>
      <c r="B487" s="18"/>
      <c r="C487" s="45"/>
      <c r="D487" s="27"/>
      <c r="K487" s="40"/>
      <c r="L487" s="18"/>
    </row>
    <row r="488" spans="1:12" x14ac:dyDescent="0.2">
      <c r="A488" s="40"/>
      <c r="B488" s="18"/>
      <c r="C488" s="45"/>
      <c r="D488" s="27"/>
      <c r="K488" s="40"/>
      <c r="L488" s="18"/>
    </row>
    <row r="489" spans="1:12" x14ac:dyDescent="0.2">
      <c r="A489" s="40"/>
      <c r="B489" s="18"/>
      <c r="C489" s="45"/>
      <c r="D489" s="27"/>
      <c r="K489" s="40"/>
      <c r="L489" s="18"/>
    </row>
    <row r="490" spans="1:12" x14ac:dyDescent="0.2">
      <c r="A490" s="40"/>
      <c r="B490" s="18"/>
      <c r="C490" s="45"/>
      <c r="D490" s="27"/>
      <c r="K490" s="40"/>
      <c r="L490" s="18"/>
    </row>
    <row r="491" spans="1:12" x14ac:dyDescent="0.2">
      <c r="A491" s="40"/>
      <c r="B491" s="18"/>
      <c r="C491" s="45"/>
      <c r="D491" s="27"/>
      <c r="K491" s="40"/>
      <c r="L491" s="18"/>
    </row>
    <row r="492" spans="1:12" x14ac:dyDescent="0.2">
      <c r="A492" s="40"/>
      <c r="B492" s="18"/>
      <c r="C492" s="45"/>
      <c r="D492" s="27"/>
      <c r="K492" s="40"/>
      <c r="L492" s="18"/>
    </row>
    <row r="493" spans="1:12" x14ac:dyDescent="0.2">
      <c r="A493" s="40"/>
      <c r="B493" s="18"/>
      <c r="C493" s="45"/>
      <c r="D493" s="27"/>
      <c r="K493" s="40"/>
      <c r="L493" s="18"/>
    </row>
    <row r="494" spans="1:12" x14ac:dyDescent="0.2">
      <c r="A494" s="40"/>
      <c r="B494" s="18"/>
      <c r="C494" s="45"/>
      <c r="D494" s="27"/>
      <c r="K494" s="40"/>
      <c r="L494" s="18"/>
    </row>
    <row r="495" spans="1:12" x14ac:dyDescent="0.2">
      <c r="A495" s="40"/>
      <c r="C495" s="45"/>
      <c r="D495" s="27"/>
      <c r="K495" s="40"/>
    </row>
    <row r="496" spans="1:12" x14ac:dyDescent="0.2">
      <c r="A496" s="40"/>
      <c r="C496" s="45"/>
      <c r="D496" s="27"/>
      <c r="K496" s="40"/>
    </row>
    <row r="497" spans="1:11" x14ac:dyDescent="0.2">
      <c r="A497" s="40"/>
      <c r="C497" s="45"/>
      <c r="D497" s="27"/>
      <c r="K497" s="40"/>
    </row>
    <row r="498" spans="1:11" x14ac:dyDescent="0.2">
      <c r="A498" s="40"/>
      <c r="C498" s="45"/>
      <c r="D498" s="27"/>
      <c r="K498" s="40"/>
    </row>
    <row r="499" spans="1:11" x14ac:dyDescent="0.2">
      <c r="A499" s="40"/>
      <c r="C499" s="45"/>
      <c r="D499" s="27"/>
      <c r="K499" s="40"/>
    </row>
    <row r="500" spans="1:11" x14ac:dyDescent="0.2">
      <c r="A500" s="40"/>
      <c r="C500" s="45"/>
      <c r="D500" s="27"/>
      <c r="K500" s="40"/>
    </row>
    <row r="501" spans="1:11" x14ac:dyDescent="0.2">
      <c r="A501" s="40"/>
      <c r="C501" s="45"/>
      <c r="D501" s="27"/>
      <c r="K501" s="40"/>
    </row>
    <row r="502" spans="1:11" x14ac:dyDescent="0.2">
      <c r="A502" s="40"/>
      <c r="C502" s="45"/>
      <c r="D502" s="27"/>
      <c r="K502" s="40"/>
    </row>
    <row r="503" spans="1:11" x14ac:dyDescent="0.2">
      <c r="A503" s="40"/>
      <c r="C503" s="45"/>
      <c r="D503" s="27"/>
      <c r="K503" s="40"/>
    </row>
    <row r="504" spans="1:11" x14ac:dyDescent="0.2">
      <c r="A504" s="40"/>
      <c r="C504" s="45"/>
      <c r="D504" s="27"/>
      <c r="K504" s="40"/>
    </row>
    <row r="505" spans="1:11" x14ac:dyDescent="0.2">
      <c r="A505" s="40"/>
      <c r="C505" s="45"/>
      <c r="D505" s="27"/>
      <c r="K505" s="40"/>
    </row>
    <row r="506" spans="1:11" x14ac:dyDescent="0.2">
      <c r="A506" s="40"/>
      <c r="C506" s="45"/>
      <c r="D506" s="27"/>
      <c r="K506" s="40"/>
    </row>
    <row r="507" spans="1:11" x14ac:dyDescent="0.2">
      <c r="A507" s="40"/>
      <c r="C507" s="45"/>
      <c r="D507" s="27"/>
      <c r="K507" s="40"/>
    </row>
    <row r="508" spans="1:11" x14ac:dyDescent="0.2">
      <c r="A508" s="40"/>
      <c r="C508" s="45"/>
      <c r="D508" s="27"/>
      <c r="K508" s="40"/>
    </row>
    <row r="509" spans="1:11" x14ac:dyDescent="0.2">
      <c r="A509" s="40"/>
      <c r="C509" s="45"/>
      <c r="D509" s="27"/>
      <c r="K509" s="40"/>
    </row>
    <row r="510" spans="1:11" x14ac:dyDescent="0.2">
      <c r="A510" s="40"/>
      <c r="C510" s="45"/>
      <c r="D510" s="27"/>
      <c r="K510" s="40"/>
    </row>
    <row r="511" spans="1:11" x14ac:dyDescent="0.2">
      <c r="A511" s="40"/>
      <c r="C511" s="45"/>
      <c r="D511" s="27"/>
      <c r="K511" s="40"/>
    </row>
    <row r="512" spans="1:11" x14ac:dyDescent="0.2">
      <c r="A512" s="40"/>
      <c r="C512" s="45"/>
      <c r="D512" s="27"/>
      <c r="K512" s="40"/>
    </row>
    <row r="513" spans="1:11" x14ac:dyDescent="0.2">
      <c r="A513" s="40"/>
      <c r="C513" s="45"/>
      <c r="D513" s="27"/>
      <c r="K513" s="40"/>
    </row>
    <row r="514" spans="1:11" x14ac:dyDescent="0.2">
      <c r="A514" s="40"/>
      <c r="C514" s="45"/>
      <c r="D514" s="27"/>
      <c r="K514" s="40"/>
    </row>
    <row r="515" spans="1:11" x14ac:dyDescent="0.2">
      <c r="A515" s="40"/>
      <c r="C515" s="45"/>
      <c r="D515" s="27"/>
      <c r="K515" s="40"/>
    </row>
    <row r="516" spans="1:11" x14ac:dyDescent="0.2">
      <c r="A516" s="40"/>
      <c r="C516" s="45"/>
      <c r="D516" s="27"/>
      <c r="K516" s="40"/>
    </row>
    <row r="517" spans="1:11" x14ac:dyDescent="0.2">
      <c r="A517" s="40"/>
      <c r="C517" s="45"/>
      <c r="D517" s="27"/>
      <c r="K517" s="40"/>
    </row>
    <row r="518" spans="1:11" x14ac:dyDescent="0.2">
      <c r="A518" s="40"/>
      <c r="C518" s="45"/>
      <c r="D518" s="27"/>
      <c r="K518" s="40"/>
    </row>
    <row r="519" spans="1:11" x14ac:dyDescent="0.2">
      <c r="A519" s="40"/>
      <c r="C519" s="45"/>
      <c r="D519" s="27"/>
      <c r="K519" s="40"/>
    </row>
    <row r="520" spans="1:11" x14ac:dyDescent="0.2">
      <c r="A520" s="40"/>
      <c r="C520" s="45"/>
      <c r="D520" s="27"/>
      <c r="K520" s="40"/>
    </row>
    <row r="521" spans="1:11" x14ac:dyDescent="0.2">
      <c r="A521" s="40"/>
      <c r="C521" s="45"/>
      <c r="D521" s="27"/>
      <c r="K521" s="40"/>
    </row>
    <row r="522" spans="1:11" x14ac:dyDescent="0.2">
      <c r="A522" s="40"/>
      <c r="C522" s="45"/>
      <c r="D522" s="27"/>
      <c r="K522" s="40"/>
    </row>
    <row r="523" spans="1:11" x14ac:dyDescent="0.2">
      <c r="A523" s="40"/>
      <c r="C523" s="45"/>
      <c r="D523" s="27"/>
      <c r="K523" s="40"/>
    </row>
    <row r="524" spans="1:11" x14ac:dyDescent="0.2">
      <c r="A524" s="40"/>
      <c r="C524" s="45"/>
      <c r="D524" s="27"/>
      <c r="K524" s="40"/>
    </row>
    <row r="525" spans="1:11" x14ac:dyDescent="0.2">
      <c r="A525" s="40"/>
      <c r="C525" s="45"/>
      <c r="D525" s="27"/>
      <c r="K525" s="40"/>
    </row>
    <row r="526" spans="1:11" x14ac:dyDescent="0.2">
      <c r="A526" s="40"/>
      <c r="C526" s="45"/>
      <c r="D526" s="27"/>
      <c r="K526" s="40"/>
    </row>
    <row r="527" spans="1:11" x14ac:dyDescent="0.2">
      <c r="A527" s="40"/>
      <c r="C527" s="45"/>
      <c r="D527" s="27"/>
      <c r="K527" s="40"/>
    </row>
    <row r="528" spans="1:11" x14ac:dyDescent="0.2">
      <c r="A528" s="40"/>
      <c r="C528" s="45"/>
      <c r="D528" s="27"/>
      <c r="K528" s="40"/>
    </row>
    <row r="529" spans="1:11" x14ac:dyDescent="0.2">
      <c r="A529" s="40"/>
      <c r="C529" s="45"/>
      <c r="D529" s="27"/>
      <c r="K529" s="40"/>
    </row>
    <row r="530" spans="1:11" x14ac:dyDescent="0.2">
      <c r="A530" s="40"/>
      <c r="C530" s="45"/>
      <c r="D530" s="27"/>
      <c r="K530" s="40"/>
    </row>
    <row r="531" spans="1:11" x14ac:dyDescent="0.2">
      <c r="A531" s="40"/>
      <c r="C531" s="45"/>
      <c r="D531" s="27"/>
      <c r="K531" s="40"/>
    </row>
    <row r="532" spans="1:11" x14ac:dyDescent="0.2">
      <c r="A532" s="40"/>
      <c r="C532" s="45"/>
      <c r="D532" s="27"/>
      <c r="K532" s="40"/>
    </row>
    <row r="533" spans="1:11" x14ac:dyDescent="0.2">
      <c r="A533" s="40"/>
      <c r="C533" s="45"/>
      <c r="D533" s="27"/>
      <c r="K533" s="40"/>
    </row>
    <row r="534" spans="1:11" x14ac:dyDescent="0.2">
      <c r="A534" s="40"/>
      <c r="C534" s="45"/>
      <c r="D534" s="27"/>
      <c r="K534" s="40"/>
    </row>
    <row r="535" spans="1:11" x14ac:dyDescent="0.2">
      <c r="A535" s="40"/>
      <c r="C535" s="45"/>
      <c r="D535" s="27"/>
      <c r="K535" s="40"/>
    </row>
    <row r="536" spans="1:11" x14ac:dyDescent="0.2">
      <c r="A536" s="40"/>
      <c r="C536" s="45"/>
      <c r="D536" s="27"/>
      <c r="K536" s="40"/>
    </row>
    <row r="537" spans="1:11" x14ac:dyDescent="0.2">
      <c r="A537" s="40"/>
      <c r="C537" s="45"/>
      <c r="D537" s="27"/>
      <c r="K537" s="40"/>
    </row>
    <row r="538" spans="1:11" x14ac:dyDescent="0.2">
      <c r="A538" s="40"/>
      <c r="C538" s="45"/>
      <c r="D538" s="27"/>
      <c r="K538" s="40"/>
    </row>
    <row r="539" spans="1:11" x14ac:dyDescent="0.2">
      <c r="A539" s="40"/>
      <c r="C539" s="45"/>
      <c r="D539" s="27"/>
      <c r="K539" s="40"/>
    </row>
    <row r="540" spans="1:11" x14ac:dyDescent="0.2">
      <c r="A540" s="40"/>
      <c r="C540" s="45"/>
      <c r="D540" s="27"/>
      <c r="K540" s="40"/>
    </row>
    <row r="541" spans="1:11" x14ac:dyDescent="0.2">
      <c r="A541" s="40"/>
      <c r="C541" s="45"/>
      <c r="D541" s="27"/>
      <c r="K541" s="40"/>
    </row>
    <row r="542" spans="1:11" x14ac:dyDescent="0.2">
      <c r="A542" s="40"/>
      <c r="C542" s="45"/>
      <c r="D542" s="27"/>
      <c r="K542" s="40"/>
    </row>
    <row r="543" spans="1:11" x14ac:dyDescent="0.2">
      <c r="A543" s="40"/>
      <c r="C543" s="45"/>
      <c r="D543" s="27"/>
      <c r="K543" s="40"/>
    </row>
    <row r="544" spans="1:11" x14ac:dyDescent="0.2">
      <c r="A544" s="40"/>
      <c r="C544" s="45"/>
      <c r="D544" s="27"/>
      <c r="K544" s="40"/>
    </row>
    <row r="545" spans="1:11" x14ac:dyDescent="0.2">
      <c r="A545" s="40"/>
      <c r="C545" s="45"/>
      <c r="D545" s="27"/>
      <c r="K545" s="40"/>
    </row>
    <row r="546" spans="1:11" x14ac:dyDescent="0.2">
      <c r="A546" s="40"/>
      <c r="C546" s="45"/>
      <c r="D546" s="27"/>
      <c r="K546" s="40"/>
    </row>
    <row r="547" spans="1:11" x14ac:dyDescent="0.2">
      <c r="A547" s="40"/>
      <c r="C547" s="45"/>
      <c r="D547" s="27"/>
      <c r="K547" s="40"/>
    </row>
    <row r="548" spans="1:11" x14ac:dyDescent="0.2">
      <c r="A548" s="40"/>
      <c r="C548" s="45"/>
      <c r="D548" s="27"/>
      <c r="K548" s="40"/>
    </row>
    <row r="549" spans="1:11" x14ac:dyDescent="0.2">
      <c r="A549" s="40"/>
      <c r="C549" s="45"/>
      <c r="D549" s="27"/>
      <c r="K549" s="40"/>
    </row>
    <row r="550" spans="1:11" x14ac:dyDescent="0.2">
      <c r="A550" s="40"/>
      <c r="C550" s="45"/>
      <c r="D550" s="27"/>
      <c r="K550" s="40"/>
    </row>
    <row r="551" spans="1:11" x14ac:dyDescent="0.2">
      <c r="A551" s="40"/>
      <c r="C551" s="45"/>
      <c r="D551" s="27"/>
      <c r="K551" s="40"/>
    </row>
    <row r="552" spans="1:11" x14ac:dyDescent="0.2">
      <c r="A552" s="40"/>
      <c r="C552" s="45"/>
      <c r="D552" s="27"/>
      <c r="K552" s="40"/>
    </row>
    <row r="553" spans="1:11" x14ac:dyDescent="0.2">
      <c r="A553" s="40"/>
      <c r="C553" s="45"/>
      <c r="D553" s="27"/>
      <c r="K553" s="40"/>
    </row>
    <row r="554" spans="1:11" x14ac:dyDescent="0.2">
      <c r="A554" s="40"/>
      <c r="C554" s="45"/>
      <c r="D554" s="27"/>
      <c r="K554" s="40"/>
    </row>
    <row r="555" spans="1:11" x14ac:dyDescent="0.2">
      <c r="A555" s="40"/>
      <c r="C555" s="45"/>
      <c r="D555" s="27"/>
      <c r="K555" s="40"/>
    </row>
    <row r="556" spans="1:11" x14ac:dyDescent="0.2">
      <c r="A556" s="40"/>
      <c r="C556" s="45"/>
      <c r="D556" s="27"/>
      <c r="K556" s="40"/>
    </row>
  </sheetData>
  <autoFilter ref="A1:C284" xr:uid="{6F6292F4-9B75-DD4F-BA8F-0C42026870E5}"/>
  <sortState xmlns:xlrd2="http://schemas.microsoft.com/office/spreadsheetml/2017/richdata2" ref="AK2:AN40">
    <sortCondition descending="1" ref="AN2:AN40"/>
  </sortState>
  <conditionalFormatting sqref="V3:V42">
    <cfRule type="cellIs" dxfId="24" priority="4" operator="greaterThan">
      <formula>0.659999</formula>
    </cfRule>
    <cfRule type="cellIs" dxfId="23" priority="5" operator="between">
      <formula>0.329</formula>
      <formula>0.66</formula>
    </cfRule>
    <cfRule type="cellIs" dxfId="22" priority="6" operator="lessThan">
      <formula>0.33</formula>
    </cfRule>
  </conditionalFormatting>
  <conditionalFormatting sqref="W3:W42">
    <cfRule type="cellIs" dxfId="21" priority="1" operator="greaterThan">
      <formula>0.659999</formula>
    </cfRule>
    <cfRule type="cellIs" dxfId="20" priority="2" operator="between">
      <formula>0.329</formula>
      <formula>0.66</formula>
    </cfRule>
    <cfRule type="cellIs" dxfId="19" priority="3" stopIfTrue="1" operator="lessThan">
      <formula>0.33</formula>
    </cfRule>
  </conditionalFormatting>
  <hyperlinks>
    <hyperlink ref="A3" r:id="rId3" display="https://www.wyoleg.gov/Legislation/2026/HB0002" xr:uid="{209C3D69-135A-7844-B0B3-01CE571F3707}"/>
    <hyperlink ref="A4" r:id="rId4" display="https://www.wyoleg.gov/Legislation/2026/HB0003" xr:uid="{F5771FBF-2DAC-0245-9B0B-BCE4A641C44D}"/>
    <hyperlink ref="A5" r:id="rId5" display="https://www.wyoleg.gov/Legislation/2026/HB0004" xr:uid="{C20340DF-2E52-784E-AF72-58F67D36B9DB}"/>
    <hyperlink ref="A6" r:id="rId6" display="https://www.wyoleg.gov/Legislation/2026/HB0005" xr:uid="{B8523E0B-1453-104D-A04E-BE88AB753D9C}"/>
    <hyperlink ref="A7" r:id="rId7" display="https://www.wyoleg.gov/Legislation/2026/HB0006" xr:uid="{D4F7496D-6DF9-DB40-885A-B60AFCE4E617}"/>
    <hyperlink ref="A8" r:id="rId8" display="https://www.wyoleg.gov/Legislation/2026/HB0007" xr:uid="{3F4BB31D-D4C6-E442-9F0C-59BE0B9668CB}"/>
    <hyperlink ref="A9" r:id="rId9" display="https://www.wyoleg.gov/Legislation/2026/HB0008" xr:uid="{A1BC8A75-6F86-C642-8F78-12062CBDAE2F}"/>
    <hyperlink ref="A10" r:id="rId10" display="https://www.wyoleg.gov/Legislation/2026/HB0009" xr:uid="{1B340BBD-A843-594B-901B-0B6D21230BD4}"/>
    <hyperlink ref="A11" r:id="rId11" display="https://www.wyoleg.gov/Legislation/2026/HB0010" xr:uid="{C91481D8-60C7-AC42-AC71-71D803608E33}"/>
    <hyperlink ref="A12" r:id="rId12" display="https://www.wyoleg.gov/Legislation/2026/HB0011" xr:uid="{8973137D-5EC8-C84A-8F48-C29898452A91}"/>
    <hyperlink ref="A205" r:id="rId13" display="https://www.wyoleg.gov/Legislation/2026/SF0004" xr:uid="{03E6F2DE-44C0-6047-A0AB-0D58BC47D15E}"/>
    <hyperlink ref="A206" r:id="rId14" display="https://www.wyoleg.gov/Legislation/2026/SF0005" xr:uid="{93A995A1-10FB-D549-BB14-A364369B588C}"/>
    <hyperlink ref="A207" r:id="rId15" display="https://www.wyoleg.gov/Legislation/2026/SF0006" xr:uid="{1A9D9C23-860C-8543-A0FE-2BF85814E327}"/>
    <hyperlink ref="A208" r:id="rId16" display="https://www.wyoleg.gov/Legislation/2026/SF0007" xr:uid="{99E88C49-424E-F241-AB34-937F24065CD2}"/>
    <hyperlink ref="A209" r:id="rId17" display="https://www.wyoleg.gov/Legislation/2026/SF0008" xr:uid="{3444ED67-5F71-F040-8F3A-56D9D5458FAD}"/>
    <hyperlink ref="A210" r:id="rId18" display="https://www.wyoleg.gov/Legislation/2026/SF0009" xr:uid="{66ABA45C-1D9E-6F4F-905B-930B2EB4D2CB}"/>
    <hyperlink ref="A211" r:id="rId19" display="https://www.wyoleg.gov/Legislation/2026/SF0010" xr:uid="{42F1C50D-BA49-4041-8E2E-1F6654CA81E5}"/>
    <hyperlink ref="A212" r:id="rId20" display="https://www.wyoleg.gov/Legislation/2026/SF0011" xr:uid="{3A51D10A-2B16-A44C-A476-E4ACE3B201FC}"/>
    <hyperlink ref="A213" r:id="rId21" display="https://www.wyoleg.gov/Legislation/2026/SF0012" xr:uid="{022703E1-1932-B84B-85BD-E3A1E7B8A2C5}"/>
    <hyperlink ref="A214" r:id="rId22" display="https://www.wyoleg.gov/Legislation/2026/SF0013" xr:uid="{C015737F-B4C8-644D-A627-FA318C3C9A15}"/>
    <hyperlink ref="A215" r:id="rId23" display="https://www.wyoleg.gov/Legislation/2026/SF0014" xr:uid="{07B8A81C-C888-CB4A-B403-C6833A510C14}"/>
    <hyperlink ref="A328" r:id="rId24" display="https://www.wyoleg.gov/Legislation/2026/SJ0001" xr:uid="{4BEED556-4A36-3D41-9AAC-054B84284CF2}"/>
    <hyperlink ref="A216" r:id="rId25" display="https://www.wyoleg.gov/Legislation/2026/SF0015" xr:uid="{B1AF128B-0B45-7748-AA6D-3C6F2CC99B68}"/>
    <hyperlink ref="A217" r:id="rId26" display="https://www.wyoleg.gov/Legislation/2026/SF0016" xr:uid="{C2E62D12-75F0-264C-86B5-B4DDE1DA9DBE}"/>
    <hyperlink ref="A218" r:id="rId27" display="https://www.wyoleg.gov/Legislation/2026/SF0017" xr:uid="{E4453DEA-55C8-0F4D-B368-365CD642C709}"/>
    <hyperlink ref="A219" r:id="rId28" display="https://www.wyoleg.gov/Legislation/2026/SF0018" xr:uid="{39B9CE3C-B98B-8C44-BDFF-AAF88FB9E312}"/>
    <hyperlink ref="A220" r:id="rId29" display="https://www.wyoleg.gov/Legislation/2026/SF0019" xr:uid="{44C84C1F-1358-D948-8481-9A524B72BDEC}"/>
    <hyperlink ref="A13" r:id="rId30" display="https://www.wyoleg.gov/Legislation/2026/HB0012" xr:uid="{E0CB2983-6D0A-0646-81D8-9B93ABDED3A9}"/>
    <hyperlink ref="A14" r:id="rId31" display="https://www.wyoleg.gov/Legislation/2026/HB0013" xr:uid="{0ED658C7-B159-684E-9E53-C7EEF607FF80}"/>
    <hyperlink ref="A15" r:id="rId32" display="https://www.wyoleg.gov/Legislation/2026/HB0014" xr:uid="{CBD7C8C0-360F-8C48-9D34-D8446C1EC373}"/>
    <hyperlink ref="A16" r:id="rId33" display="https://www.wyoleg.gov/Legislation/2026/HB0015" xr:uid="{91424EC1-3F12-EF4A-A975-BFA35959AF78}"/>
    <hyperlink ref="A17" r:id="rId34" display="https://www.wyoleg.gov/Legislation/2026/HB0016" xr:uid="{D9660716-D7E0-0B47-82E5-F9B2E730860F}"/>
    <hyperlink ref="A18" r:id="rId35" display="https://www.wyoleg.gov/Legislation/2026/HB0017" xr:uid="{B9F1D120-9509-FF49-B5F5-66B5D4C92457}"/>
    <hyperlink ref="A19" r:id="rId36" display="https://www.wyoleg.gov/Legislation/2026/HB0018" xr:uid="{930E4849-AEF2-1849-A23B-2FD89EA44056}"/>
    <hyperlink ref="A20" r:id="rId37" display="https://www.wyoleg.gov/Legislation/2026/HB0019" xr:uid="{7DE700ED-81CE-424D-A5F4-AFAD13348BC6}"/>
    <hyperlink ref="A21" r:id="rId38" display="https://www.wyoleg.gov/Legislation/2026/HB0020" xr:uid="{8B57ABDD-B197-2749-B45A-37347BA35EDD}"/>
    <hyperlink ref="A22" r:id="rId39" display="https://www.wyoleg.gov/Legislation/2026/HB0021" xr:uid="{C8498202-6F6F-6448-9C4A-8E8B5E8D44BB}"/>
    <hyperlink ref="A23" r:id="rId40" display="https://www.wyoleg.gov/Legislation/2026/HB0022" xr:uid="{65283B48-13A4-3F44-8CAA-0AC834637E45}"/>
    <hyperlink ref="A24" r:id="rId41" display="https://www.wyoleg.gov/Legislation/2026/HB0023" xr:uid="{2E17FCE9-CD07-0547-9F41-98A5C6B63E38}"/>
    <hyperlink ref="A25" r:id="rId42" display="https://www.wyoleg.gov/Legislation/2026/HB0024" xr:uid="{A297F258-DBC2-FF48-878E-60A39B5D1F13}"/>
    <hyperlink ref="A26" r:id="rId43" display="https://www.wyoleg.gov/Legislation/2026/HB0025" xr:uid="{7EF1097E-228B-E143-BCE6-93D577433153}"/>
    <hyperlink ref="A27" r:id="rId44" display="https://www.wyoleg.gov/Legislation/2026/HB0026" xr:uid="{99E6F797-DB69-1C4E-938E-8BACF72A7881}"/>
    <hyperlink ref="A28" r:id="rId45" display="https://www.wyoleg.gov/Legislation/2026/HB0027" xr:uid="{D6FAAE05-61BE-4F47-A55A-6BDD8495844C}"/>
    <hyperlink ref="A29" r:id="rId46" display="https://www.wyoleg.gov/Legislation/2026/HB0028" xr:uid="{714C814B-07A6-E448-9F33-0006C5B14B25}"/>
    <hyperlink ref="A30" r:id="rId47" display="https://www.wyoleg.gov/Legislation/2026/HB0029" xr:uid="{08FBBEF2-2DD2-F04B-A3E1-5AE3A9F03DB7}"/>
    <hyperlink ref="A31" r:id="rId48" display="https://www.wyoleg.gov/Legislation/2026/HB0030" xr:uid="{48874A7A-87EE-FC44-95BA-ADD3885886F5}"/>
    <hyperlink ref="A221" r:id="rId49" display="https://www.wyoleg.gov/Legislation/2026/SF0020" xr:uid="{9552DA88-7DAF-8C41-AFF8-1F645C5C6D7D}"/>
    <hyperlink ref="A222" r:id="rId50" display="https://www.wyoleg.gov/Legislation/2026/SF0021" xr:uid="{FD1DA368-89C0-C147-8737-FC55E7A8D68C}"/>
    <hyperlink ref="A223" r:id="rId51" display="https://www.wyoleg.gov/Legislation/2026/SF0022" xr:uid="{A5825F58-0D37-E74C-BC3A-A23E12669124}"/>
    <hyperlink ref="A224" r:id="rId52" display="https://www.wyoleg.gov/Legislation/2026/SF0023" xr:uid="{FBAC84CF-1DF9-9B4F-8BEC-D23D326A8439}"/>
    <hyperlink ref="A225" r:id="rId53" display="https://www.wyoleg.gov/Legislation/2026/SF0024" xr:uid="{96B2A578-17B6-EC44-84F1-50F7EB791C2A}"/>
    <hyperlink ref="A226" r:id="rId54" display="https://www.wyoleg.gov/Legislation/2026/SF0025" xr:uid="{C7EF4518-9141-E648-85D0-7C911ABD6204}"/>
    <hyperlink ref="A227" r:id="rId55" display="https://www.wyoleg.gov/Legislation/2026/SF0026" xr:uid="{4E716B77-8996-B042-BCFA-54AAF547B10D}"/>
    <hyperlink ref="A228" r:id="rId56" display="https://www.wyoleg.gov/Legislation/2026/SF0027" xr:uid="{CBFB98AA-A4D1-2448-A3B1-C40085695C6A}"/>
    <hyperlink ref="A229" r:id="rId57" display="https://www.wyoleg.gov/Legislation/2026/SF0028" xr:uid="{6EF2B9D4-7201-9241-92AE-45374AFCEA9A}"/>
    <hyperlink ref="A230" r:id="rId58" display="https://www.wyoleg.gov/Legislation/2026/SF0029" xr:uid="{24E8868F-FDEE-0049-9A97-AF3CF250A2D7}"/>
    <hyperlink ref="A231" r:id="rId59" display="https://www.wyoleg.gov/Legislation/2026/SF0030" xr:uid="{928054E2-5484-554F-9B87-7A4419F21E91}"/>
    <hyperlink ref="A232" r:id="rId60" display="https://www.wyoleg.gov/Legislation/2026/SF0031" xr:uid="{9652C2C0-F674-E341-90E8-405574296C8F}"/>
    <hyperlink ref="A233" r:id="rId61" display="https://www.wyoleg.gov/Legislation/2026/SF0032" xr:uid="{BB321D93-1632-2748-BE7B-FC116DDF7A53}"/>
    <hyperlink ref="A234" r:id="rId62" display="https://www.wyoleg.gov/Legislation/2026/SF0033" xr:uid="{2CC9E772-96DE-DA4C-B4A6-AF4284CEDEEC}"/>
    <hyperlink ref="A235" r:id="rId63" display="https://www.wyoleg.gov/Legislation/2026/SF0034" xr:uid="{006F0124-91CA-244A-8C1E-53DDBFE56654}"/>
    <hyperlink ref="A236" r:id="rId64" display="https://www.wyoleg.gov/Legislation/2026/SF0035" xr:uid="{99318C2E-1D3C-6B43-92CC-49D17BEB12C7}"/>
    <hyperlink ref="A237" r:id="rId65" display="https://www.wyoleg.gov/Legislation/2026/SF0036" xr:uid="{CC2D38EF-4881-A148-A9D6-AD583C9B0CD5}"/>
    <hyperlink ref="A238" r:id="rId66" display="https://www.wyoleg.gov/Legislation/2026/SF0037" xr:uid="{C5FFCE52-2787-2B43-B29D-803B8BC3EABF}"/>
    <hyperlink ref="A239" r:id="rId67" display="https://www.wyoleg.gov/Legislation/2026/SF0038" xr:uid="{853D004B-0DEA-6C4A-9DEE-861CA847AC8D}"/>
    <hyperlink ref="A240" r:id="rId68" display="https://www.wyoleg.gov/Legislation/2026/SF0039" xr:uid="{F25BCAE0-0F94-5440-BF14-0D3D8480A871}"/>
    <hyperlink ref="A195" r:id="rId69" display="https://www.wyoleg.gov/Legislation/2026/HJ0002" xr:uid="{4C98D22E-BED4-5645-B1D0-E1C297DCD9A5}"/>
    <hyperlink ref="A204" r:id="rId70" display="https://www.wyoleg.gov/Legislation/2026/SF0003" xr:uid="{F4809339-677F-0343-A199-58A6F9CCE921}"/>
    <hyperlink ref="A194" r:id="rId71" display="https://www.wyoleg.gov/Legislation/2026/HJ0001" xr:uid="{FAAD0A5C-EA8B-C548-9509-0FC3FE07B22D}"/>
    <hyperlink ref="A32" r:id="rId72" display="https://www.wyoleg.gov/Legislation/2026/HB0031" xr:uid="{D5698FA3-88A5-CA47-9227-EB353B7D6F4A}"/>
    <hyperlink ref="A33" r:id="rId73" display="https://www.wyoleg.gov/Legislation/2026/HB0032" xr:uid="{B3FA9425-F7BF-6E4D-AC6B-E72DAD346161}"/>
    <hyperlink ref="A196" r:id="rId74" display="https://www.wyoleg.gov/Legislation/2026/HJ0003" xr:uid="{C285BF1E-6B27-3845-8F5F-53FCA58C54A6}"/>
    <hyperlink ref="A35" r:id="rId75" display="https://www.wyoleg.gov/Legislation/2026/HB0034" xr:uid="{92B73E06-E18C-6C4B-AF32-6A3D72074933}"/>
    <hyperlink ref="A36" r:id="rId76" display="https://www.wyoleg.gov/Legislation/2026/HB0035" xr:uid="{AB0D2C1F-8A03-3349-92EB-92C7E1D4481E}"/>
    <hyperlink ref="A37" r:id="rId77" display="https://www.wyoleg.gov/Legislation/2026/HB0036" xr:uid="{E47F2A8A-5145-3E49-8F77-D7BD930A5EED}"/>
    <hyperlink ref="A38" r:id="rId78" display="https://www.wyoleg.gov/Legislation/2026/HB0037" xr:uid="{46B2E75B-F3AF-B647-A038-63939B10883C}"/>
    <hyperlink ref="A39" r:id="rId79" display="https://www.wyoleg.gov/Legislation/2026/HB0038" xr:uid="{471A7F3A-AFD1-A441-82C1-B81DF0BB8D9F}"/>
    <hyperlink ref="A40" r:id="rId80" display="https://www.wyoleg.gov/Legislation/2026/HB0039" xr:uid="{339A3D8D-25E6-CB46-8F11-A5C6062002F7}"/>
    <hyperlink ref="A41" r:id="rId81" display="https://www.wyoleg.gov/Legislation/2026/HB0040" xr:uid="{1756B8CD-8313-2245-8FEB-F5C7FB8B381A}"/>
    <hyperlink ref="A42" r:id="rId82" display="https://www.wyoleg.gov/Legislation/2026/HB0041" xr:uid="{5433764E-3628-F34D-A4CB-5973EB28664D}"/>
    <hyperlink ref="A43" r:id="rId83" display="https://www.wyoleg.gov/Legislation/2026/HB0042" xr:uid="{EDC02768-5D7B-D54C-9908-5B80E9EA3C85}"/>
    <hyperlink ref="A44" r:id="rId84" display="https://www.wyoleg.gov/Legislation/2026/HB0043" xr:uid="{E5E735F3-B367-3D44-B1D2-FE632791D8B8}"/>
    <hyperlink ref="A45" r:id="rId85" display="https://www.wyoleg.gov/Legislation/2026/HB0044" xr:uid="{85FB2998-75BE-414A-8CF0-70E5C58259FA}"/>
    <hyperlink ref="A46" r:id="rId86" display="https://www.wyoleg.gov/Legislation/2026/HB0045" xr:uid="{884430C3-4ABC-3E41-A8AA-56633C94FCA6}"/>
    <hyperlink ref="A47" r:id="rId87" display="https://www.wyoleg.gov/Legislation/2026/HB0046" xr:uid="{55B62B74-1640-6849-B9E0-3FE8A3DA47A5}"/>
    <hyperlink ref="A48" r:id="rId88" display="https://www.wyoleg.gov/Legislation/2026/HB0047" xr:uid="{FCEBC60A-0773-CA46-A9FC-3E81FB2B1087}"/>
    <hyperlink ref="A34" r:id="rId89" display="https://www.wyoleg.gov/Legislation/2026/HB0033" xr:uid="{7F6E28DC-CE8C-6D40-A628-9410302A5CC9}"/>
    <hyperlink ref="A197" r:id="rId90" display="https://www.wyoleg.gov/Legislation/2026/HJ0004" xr:uid="{4E3FC55E-BCF4-0144-B0ED-B7A1B5B581FB}"/>
    <hyperlink ref="A203" r:id="rId91" display="https://www.wyoleg.gov/Legislation/2026/SF0002" xr:uid="{9F5D1F26-8E9B-5F44-8330-A7E4AACB2B48}"/>
    <hyperlink ref="A241" r:id="rId92" display="https://www.wyoleg.gov/Legislation/2026/SF0040" xr:uid="{AD195B40-CA30-1E47-AE0A-8796129B980C}"/>
    <hyperlink ref="A242" r:id="rId93" display="https://www.wyoleg.gov/Legislation/2026/SF0041" xr:uid="{A4CFFBB2-6E80-0841-90BD-FD9697F05014}"/>
    <hyperlink ref="A243" r:id="rId94" display="https://www.wyoleg.gov/Legislation/2026/SF0042" xr:uid="{3716392B-771B-8F41-B75D-940886A32BB6}"/>
    <hyperlink ref="A244" r:id="rId95" display="https://www.wyoleg.gov/Legislation/2026/SF0043" xr:uid="{E68AB0DE-DDD2-B24A-9334-7262174C72AD}"/>
    <hyperlink ref="A245" r:id="rId96" display="https://www.wyoleg.gov/Legislation/2026/SF0044" xr:uid="{48967E71-CD76-CE47-B0B2-724590BC1EAD}"/>
    <hyperlink ref="A246" r:id="rId97" display="https://www.wyoleg.gov/Legislation/2026/SF0045" xr:uid="{5F9270DC-D602-914C-BF73-EB191B2364F1}"/>
    <hyperlink ref="A247" r:id="rId98" display="https://www.wyoleg.gov/Legislation/2026/SF0046" xr:uid="{827CE55F-CF8A-4147-9356-AFB4DE41D54B}"/>
    <hyperlink ref="A248" r:id="rId99" display="https://www.wyoleg.gov/Legislation/2026/SF0047" xr:uid="{E8DFBD92-6E9A-5F4E-A19F-05DDD049C28B}"/>
    <hyperlink ref="A249" r:id="rId100" display="https://www.wyoleg.gov/Legislation/2026/SF0048" xr:uid="{6A8874DE-3237-F94A-8895-AAD01A01ABEC}"/>
    <hyperlink ref="A250" r:id="rId101" display="https://www.wyoleg.gov/Legislation/2026/SF0049" xr:uid="{7B0FAF94-27AC-5443-B741-B4C79C369468}"/>
    <hyperlink ref="A49" r:id="rId102" display="https://www.wyoleg.gov/Legislation/2026/HB0048" xr:uid="{D5F75C81-613E-9C44-AB67-383F2945C62C}"/>
    <hyperlink ref="A50" r:id="rId103" display="https://www.wyoleg.gov/Legislation/2026/HB0049" xr:uid="{9B168A5B-76C8-2D48-8CC8-0BFA04EBDDE5}"/>
    <hyperlink ref="A51" r:id="rId104" display="https://www.wyoleg.gov/Legislation/2026/HB0050" xr:uid="{9AF6B1AB-96D5-A04E-A963-3EC4FA2C3E73}"/>
    <hyperlink ref="A52" r:id="rId105" display="https://www.wyoleg.gov/Legislation/2026/HB0051" xr:uid="{CE5AD940-2EE0-4D4B-ADCC-A15D18A1040A}"/>
    <hyperlink ref="A53" r:id="rId106" display="https://www.wyoleg.gov/Legislation/2026/HB0052" xr:uid="{49D6EDDC-2BBA-D849-ACD3-CD620B85751D}"/>
    <hyperlink ref="A54" r:id="rId107" display="https://www.wyoleg.gov/Legislation/2026/HB0053" xr:uid="{7BCED191-D642-CB48-8A47-5DA01D8954D8}"/>
    <hyperlink ref="A55" r:id="rId108" display="https://www.wyoleg.gov/Legislation/2026/HB0054" xr:uid="{7FA589DE-90B7-2B42-B9D0-F49A4757BE96}"/>
    <hyperlink ref="A56" r:id="rId109" display="https://www.wyoleg.gov/Legislation/2026/HB0055" xr:uid="{3959D597-453C-BA4B-AE3C-DF6FB619FD1E}"/>
    <hyperlink ref="A57" r:id="rId110" display="https://www.wyoleg.gov/Legislation/2026/HB0056" xr:uid="{8F1217C1-475A-E340-8EA5-5DCAB3347E50}"/>
    <hyperlink ref="A58" r:id="rId111" display="https://www.wyoleg.gov/Legislation/2026/HB0057" xr:uid="{E8DCDE11-65EB-1A4F-9F0E-E2955F3D6EE0}"/>
    <hyperlink ref="A59" r:id="rId112" display="https://www.wyoleg.gov/Legislation/2026/HB0058" xr:uid="{B8A6B30B-28FF-144F-A016-ACCA011C4F93}"/>
    <hyperlink ref="A251" r:id="rId113" display="https://www.wyoleg.gov/Legislation/2026/SF0050" xr:uid="{A3822D46-C007-B641-B15E-84BF8E4739BA}"/>
    <hyperlink ref="A252" r:id="rId114" display="https://www.wyoleg.gov/Legislation/2026/SF0051" xr:uid="{CCB06E4E-9E57-B54E-96C2-821846374393}"/>
    <hyperlink ref="A253" r:id="rId115" display="https://www.wyoleg.gov/Legislation/2026/SF0052" xr:uid="{E32E3D5A-96ED-0E49-88A9-E6763D30A647}"/>
    <hyperlink ref="A254" r:id="rId116" display="https://www.wyoleg.gov/Legislation/2026/SF0053" xr:uid="{0AFAD72F-5402-0949-8533-DE3D2E05C5B8}"/>
    <hyperlink ref="A60" r:id="rId117" display="https://www.wyoleg.gov/Legislation/2026/HB0059" xr:uid="{6D4C2647-89AB-244B-A07D-A607A3B69A6C}"/>
    <hyperlink ref="A255" r:id="rId118" display="https://www.wyoleg.gov/Legislation/2026/SF0054" xr:uid="{615FE07E-36EF-C14A-A877-31920718D6E9}"/>
    <hyperlink ref="A256" r:id="rId119" display="https://www.wyoleg.gov/Legislation/2026/SF0055" xr:uid="{D5943089-D417-344F-9809-90A8701CF19F}"/>
    <hyperlink ref="A61" r:id="rId120" display="https://www.wyoleg.gov/Legislation/2026/HB0060" xr:uid="{76B16A51-D014-A748-AA66-95068EF18CF9}"/>
    <hyperlink ref="A62" r:id="rId121" display="https://www.wyoleg.gov/Legislation/2026/HB0061" xr:uid="{FF6DED25-6B46-6C44-8BB6-4049710229C8}"/>
    <hyperlink ref="A63" r:id="rId122" display="https://www.wyoleg.gov/Legislation/2026/HB0062" xr:uid="{52DC886D-9A64-EF48-84C6-04BB470724C6}"/>
    <hyperlink ref="A64" r:id="rId123" display="https://www.wyoleg.gov/Legislation/2026/HB0063" xr:uid="{F1DEAF10-1D01-1C48-8760-4D9B77E7E15D}"/>
    <hyperlink ref="A65" r:id="rId124" display="https://www.wyoleg.gov/Legislation/2026/HB0064" xr:uid="{31832B86-4A0C-0841-8A2C-B4456BF642A6}"/>
    <hyperlink ref="A66" r:id="rId125" display="https://www.wyoleg.gov/Legislation/2026/HB0065" xr:uid="{DE3928B9-50F9-8745-AFFC-14DBC8A07F12}"/>
    <hyperlink ref="A67" r:id="rId126" display="https://www.wyoleg.gov/Legislation/2026/HB0066" xr:uid="{82D6B75B-4636-614E-8F54-690E9F5F87C3}"/>
    <hyperlink ref="A68" r:id="rId127" display="https://www.wyoleg.gov/Legislation/2026/HB0067" xr:uid="{23633195-1AB1-BC4F-8B08-3F726F467D93}"/>
    <hyperlink ref="A69" r:id="rId128" display="https://www.wyoleg.gov/Legislation/2026/HB0068" xr:uid="{8F6441D3-9DDF-A24C-814B-3912283FD06F}"/>
    <hyperlink ref="A70" r:id="rId129" display="https://www.wyoleg.gov/Legislation/2026/HB0069" xr:uid="{BED41713-A181-134D-B5D7-37A342F34A45}"/>
    <hyperlink ref="A257" r:id="rId130" display="https://www.wyoleg.gov/Legislation/2026/SF0056" xr:uid="{C60EBA26-BAB9-764C-8C3F-CA8C0DCD9148}"/>
    <hyperlink ref="A258" r:id="rId131" display="https://www.wyoleg.gov/Legislation/2026/SF0057" xr:uid="{AD34DFAA-6A15-BF49-B6C3-17535D104310}"/>
    <hyperlink ref="A259" r:id="rId132" display="https://www.wyoleg.gov/Legislation/2026/SF0058" xr:uid="{1E7C03C2-BC91-C243-9AB9-ECE871BA8845}"/>
    <hyperlink ref="A260" r:id="rId133" display="https://www.wyoleg.gov/Legislation/2026/SF0059" xr:uid="{51781EBD-C13F-1F43-A9AC-6A15E6370B70}"/>
    <hyperlink ref="A261" r:id="rId134" display="https://www.wyoleg.gov/Legislation/2026/SF0060" xr:uid="{93404023-F091-5B4E-849D-0C4D96B25F78}"/>
    <hyperlink ref="A262" r:id="rId135" display="https://www.wyoleg.gov/Legislation/2026/SF0061" xr:uid="{4BD9637E-7CEA-C84F-89C2-7FE412849BB2}"/>
    <hyperlink ref="A263" r:id="rId136" display="https://www.wyoleg.gov/Legislation/2026/SF0062" xr:uid="{007C8F0E-5109-DC45-84BF-0E10D219CC51}"/>
    <hyperlink ref="A264" r:id="rId137" display="https://www.wyoleg.gov/Legislation/2026/SF0063" xr:uid="{7CAF98D1-0E82-D043-95D7-6058D18A3FB8}"/>
    <hyperlink ref="A265" r:id="rId138" display="https://www.wyoleg.gov/Legislation/2026/SF0064" xr:uid="{DEC0F1DD-4A7C-9D40-B054-DA6E314DB31F}"/>
    <hyperlink ref="A71" r:id="rId139" display="https://www.wyoleg.gov/Legislation/2026/HB0070" xr:uid="{79378084-04B6-A848-B66F-9C256C7455B4}"/>
    <hyperlink ref="A72" r:id="rId140" display="https://www.wyoleg.gov/Legislation/2026/HB0071" xr:uid="{DEBCD590-DB6E-8146-A530-9F2CECB1EB50}"/>
    <hyperlink ref="A73" r:id="rId141" display="https://www.wyoleg.gov/Legislation/2026/HB0072" xr:uid="{8A3D81C1-EC84-3E4B-82FF-A690E703D5F2}"/>
    <hyperlink ref="A74" r:id="rId142" display="https://www.wyoleg.gov/Legislation/2026/HB0073" xr:uid="{D413E43B-C6F1-9C4F-8FDC-8C8655CA3402}"/>
    <hyperlink ref="A75" r:id="rId143" display="https://www.wyoleg.gov/Legislation/2026/HB0074" xr:uid="{C302D990-662C-FF45-9BEA-B75D35D38C03}"/>
    <hyperlink ref="A76" r:id="rId144" display="https://www.wyoleg.gov/Legislation/2026/HB0075" xr:uid="{BABE1D52-1C1A-604A-9812-F0BBD69E0D73}"/>
    <hyperlink ref="A77" r:id="rId145" display="https://www.wyoleg.gov/Legislation/2026/HB0076" xr:uid="{4495124B-202A-B24D-BCED-95463661A8A8}"/>
    <hyperlink ref="A78" r:id="rId146" display="https://www.wyoleg.gov/Legislation/2026/HB0077" xr:uid="{7EB4568F-C5E5-2542-9C53-BE258E1B3CD3}"/>
    <hyperlink ref="A79" r:id="rId147" display="https://www.wyoleg.gov/Legislation/2026/HB0078" xr:uid="{196DD497-594E-2C43-A191-574B6907F118}"/>
    <hyperlink ref="A80" r:id="rId148" display="https://www.wyoleg.gov/Legislation/2026/HB0079" xr:uid="{A5A8EE23-0E5F-974B-85AA-9357B108DD73}"/>
    <hyperlink ref="A81" r:id="rId149" display="https://www.wyoleg.gov/Legislation/2026/HB0080" xr:uid="{37AA9AEB-6171-0D4E-9A5D-FBDF5FF86B95}"/>
    <hyperlink ref="A82" r:id="rId150" display="https://www.wyoleg.gov/Legislation/2026/HB0081" xr:uid="{197B91DB-6DBA-D640-A916-1A0094719C8C}"/>
    <hyperlink ref="A83" r:id="rId151" display="https://www.wyoleg.gov/Legislation/2026/HB0082" xr:uid="{C35411F1-D87B-DD45-A9E1-1696BE3C1591}"/>
    <hyperlink ref="A84" r:id="rId152" display="https://www.wyoleg.gov/Legislation/2026/HB0083" xr:uid="{B3CDD6D5-A5D4-7244-9D18-B7F2A1902A31}"/>
    <hyperlink ref="A85" r:id="rId153" display="https://www.wyoleg.gov/Legislation/2026/HB0084" xr:uid="{C2EB92F4-1737-3546-8290-162326FD46CA}"/>
    <hyperlink ref="A86" r:id="rId154" display="https://www.wyoleg.gov/Legislation/2026/HB0085" xr:uid="{3FB8A70D-74B8-8245-977B-27C193129FC6}"/>
    <hyperlink ref="A87" r:id="rId155" display="https://www.wyoleg.gov/Legislation/2026/HB0086" xr:uid="{2E20EE5C-A588-7C4B-8AD9-30557CA11FC3}"/>
    <hyperlink ref="A88" r:id="rId156" display="https://www.wyoleg.gov/Legislation/2026/HB0087" xr:uid="{42C766A0-E342-114C-903E-3A6CCE0C1499}"/>
    <hyperlink ref="A89" r:id="rId157" display="https://www.wyoleg.gov/Legislation/2026/HB0088" xr:uid="{33773109-B229-0B42-B84C-B4646C16E713}"/>
    <hyperlink ref="A90" r:id="rId158" display="https://www.wyoleg.gov/Legislation/2026/HB0089" xr:uid="{7D93BED1-4DFC-5C41-ABF4-F6DB2D095E46}"/>
    <hyperlink ref="A91" r:id="rId159" display="https://www.wyoleg.gov/Legislation/2026/HB0090" xr:uid="{4117CB3D-0716-CC48-8041-4982165514FE}"/>
    <hyperlink ref="A92" r:id="rId160" display="https://www.wyoleg.gov/Legislation/2026/HB0091" xr:uid="{4AAB6F7F-174D-D942-B2CF-AEFEB5A7750B}"/>
    <hyperlink ref="A93" r:id="rId161" display="https://www.wyoleg.gov/Legislation/2026/HB0092" xr:uid="{234B48FE-FDD3-F84A-88FD-036305B1418D}"/>
    <hyperlink ref="A94" r:id="rId162" display="https://www.wyoleg.gov/Legislation/2026/HB0093" xr:uid="{7C4A6597-35C7-1C4C-BECB-0BA3378458C9}"/>
    <hyperlink ref="A266" r:id="rId163" display="https://www.wyoleg.gov/Legislation/2026/SF0065" xr:uid="{219CE5E8-A056-724B-8194-C9D4A190733A}"/>
    <hyperlink ref="A267" r:id="rId164" display="https://www.wyoleg.gov/Legislation/2026/SF0066" xr:uid="{C942759D-E0EE-D441-B498-ACA42550427E}"/>
    <hyperlink ref="A268" r:id="rId165" display="https://www.wyoleg.gov/Legislation/2026/SF0067" xr:uid="{46B41FA6-0710-7849-9DCD-630811AB0C52}"/>
    <hyperlink ref="A269" r:id="rId166" display="https://www.wyoleg.gov/Legislation/2026/SF0068" xr:uid="{CD4CF8B3-5A3F-2749-A166-355971CE4272}"/>
    <hyperlink ref="A270" r:id="rId167" display="https://www.wyoleg.gov/Legislation/2026/SF0069" xr:uid="{186B5D49-0431-034C-8B73-27AA2E087A1D}"/>
    <hyperlink ref="A271" r:id="rId168" display="https://www.wyoleg.gov/Legislation/2026/SF0070" xr:uid="{587B94E7-1188-5243-A0E0-DA7F0F4DEF50}"/>
    <hyperlink ref="A272" r:id="rId169" display="https://www.wyoleg.gov/Legislation/2026/SF0071" xr:uid="{7B16BB92-9EE9-9E42-BF4E-A812254511CB}"/>
    <hyperlink ref="A273" r:id="rId170" display="https://www.wyoleg.gov/Legislation/2026/SF0072" xr:uid="{246AFB89-0647-1A48-ADC9-C0516FA7612F}"/>
    <hyperlink ref="A274" r:id="rId171" display="https://www.wyoleg.gov/Legislation/2026/SF0073" xr:uid="{1C82CBAE-B440-B04D-84D5-D319C3968A7C}"/>
    <hyperlink ref="A275" r:id="rId172" display="https://www.wyoleg.gov/Legislation/2026/SF0074" xr:uid="{2C26A4E7-6573-E649-A5FC-E067F18E8DE8}"/>
    <hyperlink ref="A276" r:id="rId173" display="https://www.wyoleg.gov/Legislation/2026/SF0075" xr:uid="{BC29902E-F3E4-3047-932F-CF52F12651E0}"/>
    <hyperlink ref="A277" r:id="rId174" display="https://www.wyoleg.gov/Legislation/2026/SF0076" xr:uid="{2AD7E295-C6CA-C04E-BFFF-9F2C2FC01B9B}"/>
    <hyperlink ref="A95" r:id="rId175" display="https://www.wyoleg.gov/Legislation/2026/HB0094" xr:uid="{8CEC1E43-F3FA-1C45-A61D-5F2596637921}"/>
    <hyperlink ref="A96" r:id="rId176" display="https://www.wyoleg.gov/Legislation/2026/HB0095" xr:uid="{0A9B3D08-25CB-4640-9793-339B1CF5309E}"/>
    <hyperlink ref="A97" r:id="rId177" display="https://www.wyoleg.gov/Legislation/2026/HB0096" xr:uid="{03A5A956-07B4-B14A-B93A-958DCDC56103}"/>
    <hyperlink ref="A98" r:id="rId178" display="https://www.wyoleg.gov/Legislation/2026/HB0097" xr:uid="{938E459B-13AD-F643-9BCA-FD3B05BC9457}"/>
    <hyperlink ref="A99" r:id="rId179" display="https://www.wyoleg.gov/Legislation/2026/HB0098" xr:uid="{06FD647C-5A2B-644D-AC5E-7A295D46B6AB}"/>
    <hyperlink ref="A100" r:id="rId180" display="https://www.wyoleg.gov/Legislation/2026/HB0099" xr:uid="{80E75650-E75F-4449-A654-DF470B4853F2}"/>
    <hyperlink ref="A101" r:id="rId181" display="https://www.wyoleg.gov/Legislation/2026/HB0100" xr:uid="{A1D32C16-117F-E14C-A825-AE7A37C5DF7D}"/>
    <hyperlink ref="A102" r:id="rId182" display="https://www.wyoleg.gov/Legislation/2026/HB0101" xr:uid="{EC8F0F28-FC80-9343-8140-0FB2CB9FE712}"/>
    <hyperlink ref="A103" r:id="rId183" display="https://www.wyoleg.gov/Legislation/2026/HB0102" xr:uid="{FEBBE6DE-AD90-BD49-AE2A-8CF4DD81E230}"/>
    <hyperlink ref="A104" r:id="rId184" display="https://www.wyoleg.gov/Legislation/2026/HB0103" xr:uid="{626B8CBB-51F3-BC4E-9FCD-5B204F2057C1}"/>
    <hyperlink ref="A105" r:id="rId185" display="https://www.wyoleg.gov/Legislation/2026/HB0104" xr:uid="{0057A5C2-B840-4D49-9216-9AF455DFB446}"/>
    <hyperlink ref="A106" r:id="rId186" display="https://www.wyoleg.gov/Legislation/2026/HB0105" xr:uid="{1ED78CB6-F4CF-0048-9B23-E5D4243135FE}"/>
    <hyperlink ref="A107" r:id="rId187" display="https://www.wyoleg.gov/Legislation/2026/HB0106" xr:uid="{590D5A32-98E2-4245-A9DA-5ECDC88DF32B}"/>
    <hyperlink ref="A108" r:id="rId188" display="https://www.wyoleg.gov/Legislation/2026/HB0107" xr:uid="{A2B6F5E8-C9BD-D240-B3A8-D89012FBADFE}"/>
    <hyperlink ref="A109" r:id="rId189" display="https://www.wyoleg.gov/Legislation/2026/HB0108" xr:uid="{75F3CB2A-28B0-2D43-BD90-5EB36ECFBEF1}"/>
    <hyperlink ref="A110" r:id="rId190" display="https://www.wyoleg.gov/Legislation/2026/HB0109" xr:uid="{6307AB20-C259-714F-A60A-06EED69CFFE2}"/>
    <hyperlink ref="A2" r:id="rId191" display="https://www.wyoleg.gov/Legislation/2026/HB0001" xr:uid="{EE0AB3A7-372F-1B47-96C5-2B0BB114CD2A}"/>
    <hyperlink ref="A111" r:id="rId192" display="https://www.wyoleg.gov/Legislation/2026/HB0110" xr:uid="{CB8B9B1E-D720-BE42-8B2C-CC2862C322D7}"/>
    <hyperlink ref="A202" r:id="rId193" display="https://www.wyoleg.gov/Legislation/2026/SF0001" xr:uid="{FB7CBF14-4E4C-C644-80B7-E1BC9F6E6841}"/>
    <hyperlink ref="A278" r:id="rId194" display="https://www.wyoleg.gov/Legislation/2026/SF0077" xr:uid="{525BA6C7-3F63-104E-A3B6-26437A3F4BDC}"/>
    <hyperlink ref="A279" r:id="rId195" display="https://www.wyoleg.gov/Legislation/2026/SF0078" xr:uid="{C8477847-2683-7C48-BF7B-FEDCFAADABAD}"/>
    <hyperlink ref="A280" r:id="rId196" display="https://www.wyoleg.gov/Legislation/2026/SF0079" xr:uid="{0D55C76E-F2B5-3742-B4B3-A69223C80F0F}"/>
    <hyperlink ref="A281" r:id="rId197" display="https://www.wyoleg.gov/Legislation/2026/SF0080" xr:uid="{FB041FDC-7D21-F34F-B2FC-CDF7070B675A}"/>
    <hyperlink ref="A282" r:id="rId198" display="https://www.wyoleg.gov/Legislation/2026/SF0081" xr:uid="{618AD42A-728C-B448-8AC8-2FC4F3883019}"/>
    <hyperlink ref="A112" r:id="rId199" display="https://www.wyoleg.gov/Legislation/2026/HB0111" xr:uid="{201A1346-196F-C740-811E-764CE1280198}"/>
    <hyperlink ref="A113" r:id="rId200" display="https://www.wyoleg.gov/Legislation/2026/HB0112" xr:uid="{04DA7A5D-4178-1347-8D41-335B0CB2B922}"/>
    <hyperlink ref="A114" r:id="rId201" display="https://www.wyoleg.gov/Legislation/2026/HB0113" xr:uid="{1858B4EA-CE5E-CD44-8702-217F4656BC9D}"/>
    <hyperlink ref="A115" r:id="rId202" display="https://www.wyoleg.gov/Legislation/2026/HB0114" xr:uid="{56FA2D70-F544-D849-B811-B970333E1127}"/>
    <hyperlink ref="A116" r:id="rId203" display="https://www.wyoleg.gov/Legislation/2026/HB0115" xr:uid="{EA383499-E5A0-2740-9BFC-26AE370BC540}"/>
    <hyperlink ref="A117" r:id="rId204" display="https://www.wyoleg.gov/Legislation/2026/HB0116" xr:uid="{267DED3C-C392-C64F-B7B2-C02441F53B18}"/>
    <hyperlink ref="A118" r:id="rId205" display="https://www.wyoleg.gov/Legislation/2026/HB0117" xr:uid="{FA58975F-FF64-F04E-89FE-69307AD471EE}"/>
    <hyperlink ref="A119" r:id="rId206" display="https://www.wyoleg.gov/Legislation/2026/HB0118" xr:uid="{2234DC86-BB46-DF40-8741-4A6FCF6A663E}"/>
    <hyperlink ref="A283" r:id="rId207" display="https://www.wyoleg.gov/Legislation/2026/SF0082" xr:uid="{912F2960-DAD4-5C4E-AD77-7B893F9F1DBA}"/>
    <hyperlink ref="A284" r:id="rId208" display="https://www.wyoleg.gov/Legislation/2026/SF0083" xr:uid="{45080E07-0871-7749-822A-09B6FA498FDD}"/>
    <hyperlink ref="A285" r:id="rId209" display="https://www.wyoleg.gov/Legislation/2026/SF0084" xr:uid="{524405EB-CC45-9D45-81A6-89D9404383F1}"/>
    <hyperlink ref="A198" r:id="rId210" display="https://www.wyoleg.gov/Legislation/2026/HJ0005" xr:uid="{A810B234-7BFC-374C-800E-837A14C60A4F}"/>
    <hyperlink ref="A330" r:id="rId211" display="https://www.wyoleg.gov/Legislation/2026/SJ0003" xr:uid="{90A88B6F-BAE4-8F40-AC4B-A22CF72026B1}"/>
    <hyperlink ref="A120" r:id="rId212" display="https://www.wyoleg.gov/Legislation/2026/HB0119" xr:uid="{1CB54CA3-0D04-4847-9C34-C7667E82770E}"/>
    <hyperlink ref="A121" r:id="rId213" display="https://www.wyoleg.gov/Legislation/2026/HB0120" xr:uid="{86FFB8D4-A92F-0448-AE80-7C5E5103823C}"/>
    <hyperlink ref="A122" r:id="rId214" display="https://www.wyoleg.gov/Legislation/2026/HB0121" xr:uid="{07389F2A-7324-554F-85E5-233DE99A5BE3}"/>
    <hyperlink ref="A123" r:id="rId215" display="https://www.wyoleg.gov/Legislation/2026/HB0122" xr:uid="{4A5DA82E-011E-E94C-A48E-3D5B320134D0}"/>
    <hyperlink ref="A124" r:id="rId216" display="https://www.wyoleg.gov/Legislation/2026/HB0123" xr:uid="{5040B584-0F87-214E-B977-80AA49B4FF74}"/>
    <hyperlink ref="A286" r:id="rId217" display="https://www.wyoleg.gov/Legislation/2026/SF0085" xr:uid="{938AA016-2F1A-804C-9F86-2E4E738079B7}"/>
    <hyperlink ref="A287" r:id="rId218" display="https://www.wyoleg.gov/Legislation/2026/SF0086" xr:uid="{3FE5D06C-A747-7A48-9E14-DA8E91A50ED4}"/>
    <hyperlink ref="A288" r:id="rId219" display="https://www.wyoleg.gov/Legislation/2026/SF0087" xr:uid="{0E749011-D6DE-9448-9384-6284276335C1}"/>
    <hyperlink ref="A289" r:id="rId220" display="https://www.wyoleg.gov/Legislation/2026/SF0088" xr:uid="{0AAF9613-751F-164C-B219-33C7EFA543FF}"/>
    <hyperlink ref="A125" r:id="rId221" display="https://www.wyoleg.gov/Legislation/2026/HB0124" xr:uid="{FCB1EF6D-155E-EB41-8712-3110A5369ED1}"/>
    <hyperlink ref="A126" r:id="rId222" display="https://www.wyoleg.gov/Legislation/2026/HB0125" xr:uid="{62982868-7391-7F4B-A6F6-9F0B1FA81128}"/>
    <hyperlink ref="A127" r:id="rId223" display="https://www.wyoleg.gov/Legislation/2026/HB0126" xr:uid="{447DE37B-59A5-C748-8E64-900351B89BCC}"/>
    <hyperlink ref="A128" r:id="rId224" display="https://www.wyoleg.gov/Legislation/2026/HB0127" xr:uid="{07F43550-4688-4643-8C8C-AAFE8975F65A}"/>
    <hyperlink ref="A290" r:id="rId225" display="https://www.wyoleg.gov/Legislation/2026/SF0089" xr:uid="{095D1931-EB40-BB43-917B-DF6A349BF958}"/>
    <hyperlink ref="A291" r:id="rId226" display="https://www.wyoleg.gov/Legislation/2026/SF0090" xr:uid="{55875CFA-24E8-1C42-92B4-13B2AE3211FD}"/>
    <hyperlink ref="A292" r:id="rId227" display="https://www.wyoleg.gov/Legislation/2026/SF0091" xr:uid="{9FC31A1B-7A10-1943-84E4-CB5BE143C28A}"/>
    <hyperlink ref="A293" r:id="rId228" display="https://www.wyoleg.gov/Legislation/2026/SF0092" xr:uid="{4C3CD75E-92A6-1B46-91CA-C1528605D938}"/>
    <hyperlink ref="A294" r:id="rId229" display="https://www.wyoleg.gov/Legislation/2026/SF0093" xr:uid="{AD8ED709-6631-5846-A2FC-BE6B7078B057}"/>
    <hyperlink ref="A295" r:id="rId230" display="https://www.wyoleg.gov/Legislation/2026/SF0094" xr:uid="{5B45A146-B9A0-1A45-A946-D2E1F4C0FAEA}"/>
    <hyperlink ref="A296" r:id="rId231" display="https://www.wyoleg.gov/Legislation/2026/SF0095" xr:uid="{9902EFD3-334C-3846-98E6-EF94E4F60F38}"/>
    <hyperlink ref="A129" r:id="rId232" display="https://www.wyoleg.gov/Legislation/2026/HB0128" xr:uid="{0618CCBE-FBAB-A146-9DB5-7BF6381D8CCA}"/>
    <hyperlink ref="A130" r:id="rId233" display="https://www.wyoleg.gov/Legislation/2026/HB0129" xr:uid="{BB33A313-6AE3-204F-9C2C-859979CC4EB2}"/>
    <hyperlink ref="A131" r:id="rId234" display="https://www.wyoleg.gov/Legislation/2026/HB0130" xr:uid="{4CEE5C0C-6335-6542-B0E3-6923F8C99956}"/>
    <hyperlink ref="A132" r:id="rId235" display="https://www.wyoleg.gov/Legislation/2026/HB0131" xr:uid="{8A26DA7C-B264-8542-A069-88D6455CDBAD}"/>
    <hyperlink ref="A133" r:id="rId236" display="https://www.wyoleg.gov/Legislation/2026/HB0132" xr:uid="{7A12E501-88FE-5044-93EE-17D8DCA7172E}"/>
    <hyperlink ref="A134" r:id="rId237" display="https://www.wyoleg.gov/Legislation/2026/HB0133" xr:uid="{6FE6DE2E-FA62-544B-9A58-60012775E291}"/>
    <hyperlink ref="A135" r:id="rId238" display="https://www.wyoleg.gov/Legislation/2026/HB0134" xr:uid="{334B7DAA-3B06-6840-B3BC-376682E0078F}"/>
    <hyperlink ref="A136" r:id="rId239" display="https://www.wyoleg.gov/Legislation/2026/HB0135" xr:uid="{D099A808-7C0B-C142-8E5A-DA660E5FDA9B}"/>
    <hyperlink ref="A137" r:id="rId240" display="https://www.wyoleg.gov/Legislation/2026/HB0136" xr:uid="{843421A6-22AC-024B-A429-1E0FD7C0E4DD}"/>
    <hyperlink ref="A138" r:id="rId241" display="https://www.wyoleg.gov/Legislation/2026/HB0137" xr:uid="{52DFC1F6-8558-9745-A632-94DC25EF393C}"/>
    <hyperlink ref="A139" r:id="rId242" display="https://www.wyoleg.gov/Legislation/2026/HB0138" xr:uid="{A3C3080E-9ABD-AA41-844E-2A6BFAB1FA2A}"/>
    <hyperlink ref="A140" r:id="rId243" display="https://www.wyoleg.gov/Legislation/2026/HB0139" xr:uid="{32BE396C-FE6C-2344-AF71-9A61DB6ADAD5}"/>
    <hyperlink ref="A141" r:id="rId244" display="https://www.wyoleg.gov/Legislation/2026/HB0140" xr:uid="{3F0CCE2B-5EC0-DA40-963E-7FA6370F98C4}"/>
    <hyperlink ref="A142" r:id="rId245" display="https://www.wyoleg.gov/Legislation/2026/HB0141" xr:uid="{62A5426D-87E8-724F-8635-5CF2D528C10F}"/>
    <hyperlink ref="A143" r:id="rId246" display="https://www.wyoleg.gov/Legislation/2026/HB0142" xr:uid="{904CF7D7-F975-714C-B92E-4A189643B3F4}"/>
    <hyperlink ref="A144" r:id="rId247" display="https://www.wyoleg.gov/Legislation/2026/HB0143" xr:uid="{BE407A26-5001-6240-9C69-B22F7EAF9563}"/>
    <hyperlink ref="A145" r:id="rId248" display="https://www.wyoleg.gov/Legislation/2026/HB0144" xr:uid="{6B094352-C062-1146-98BC-850773881945}"/>
    <hyperlink ref="A146" r:id="rId249" display="https://www.wyoleg.gov/Legislation/2026/HB0145" xr:uid="{907DEC3D-7AC9-9A44-835C-3B80BCCD0835}"/>
    <hyperlink ref="A147" r:id="rId250" display="https://www.wyoleg.gov/Legislation/2026/HB0146" xr:uid="{507B0AB1-D600-1D4B-A90F-6FCD6CBC2096}"/>
    <hyperlink ref="A148" r:id="rId251" display="https://www.wyoleg.gov/Legislation/2026/HB0147" xr:uid="{BF4F97E5-89A5-294F-99B1-47EB7F450C23}"/>
    <hyperlink ref="A199" r:id="rId252" display="https://www.wyoleg.gov/Legislation/2026/HJ0006" xr:uid="{A693F871-DECE-BE45-B29C-875D0CC2D63B}"/>
    <hyperlink ref="A297" r:id="rId253" display="https://www.wyoleg.gov/Legislation/2026/SF0096" xr:uid="{CC4F44AF-5EBE-8242-97FF-A85ABE709C28}"/>
    <hyperlink ref="A298" r:id="rId254" display="https://www.wyoleg.gov/Legislation/2026/SF0097" xr:uid="{F7909B70-6621-7941-AA32-1AB223B0CD49}"/>
    <hyperlink ref="A331" r:id="rId255" display="https://www.wyoleg.gov/Legislation/2026/SJ0004" xr:uid="{8ACBF6F5-AF4D-B949-B0E1-91457956AA2A}"/>
    <hyperlink ref="A332" r:id="rId256" display="https://www.wyoleg.gov/Legislation/2026/SJ0005" xr:uid="{84FDD8C6-2F52-8948-B070-02513E423BBC}"/>
    <hyperlink ref="A333" r:id="rId257" display="https://www.wyoleg.gov/Legislation/2026/SJ0006" xr:uid="{1725CFB9-E2E3-064C-8728-B3B41F733250}"/>
    <hyperlink ref="A299" r:id="rId258" display="https://www.wyoleg.gov/Legislation/2026/SF0098" xr:uid="{74042AD1-2AAF-194C-B56C-996951BED223}"/>
    <hyperlink ref="A300" r:id="rId259" display="https://www.wyoleg.gov/Legislation/2026/SF0099" xr:uid="{B500DA82-7ED5-B747-BC12-30208BF1C3C1}"/>
    <hyperlink ref="A301" r:id="rId260" display="https://www.wyoleg.gov/Legislation/2026/SF0100" xr:uid="{0FDA091F-8028-4F49-9C04-F1E06D90596A}"/>
    <hyperlink ref="A302" r:id="rId261" display="https://www.wyoleg.gov/Legislation/2026/SF0101" xr:uid="{E29CF443-E4A4-EA4D-BE03-ABB53136D388}"/>
    <hyperlink ref="A149" r:id="rId262" display="https://www.wyoleg.gov/Legislation/2026/HB0148" xr:uid="{5EA7ED0B-3E70-A34C-A452-42395E3C9C2C}"/>
    <hyperlink ref="A150" r:id="rId263" display="https://www.wyoleg.gov/Legislation/2026/HB0149" xr:uid="{2812425A-966B-B842-BCBC-D42A0A172F22}"/>
    <hyperlink ref="A151" r:id="rId264" display="https://www.wyoleg.gov/Legislation/2026/HB0150" xr:uid="{9452310D-0661-7544-8EA7-00CFE6E4796F}"/>
    <hyperlink ref="A152" r:id="rId265" display="https://www.wyoleg.gov/Legislation/2026/HB0151" xr:uid="{C37C2ABA-D36A-A44B-8DD4-8966B211B6C3}"/>
    <hyperlink ref="A153" r:id="rId266" display="https://www.wyoleg.gov/Legislation/2026/HB0152" xr:uid="{087D4835-16F2-3F44-9EC3-C3430EB34EAF}"/>
    <hyperlink ref="A154" r:id="rId267" display="https://www.wyoleg.gov/Legislation/2026/HB0153" xr:uid="{2CFAE802-4F09-5344-BD42-00C394212E71}"/>
    <hyperlink ref="A155" r:id="rId268" display="https://www.wyoleg.gov/Legislation/2026/HB0154" xr:uid="{3169BE2A-5BF8-BE40-A8A3-281CBE21CE5C}"/>
    <hyperlink ref="A156" r:id="rId269" display="https://www.wyoleg.gov/Legislation/2026/HB0155" xr:uid="{9B33C860-9095-B947-A111-23470C269593}"/>
    <hyperlink ref="A157" r:id="rId270" display="https://www.wyoleg.gov/Legislation/2026/HB0156" xr:uid="{E071469D-D310-6245-AFAE-38BA40247059}"/>
    <hyperlink ref="A158" r:id="rId271" display="https://www.wyoleg.gov/Legislation/2026/HB0157" xr:uid="{A2CB6419-D47F-D547-87F6-B544C04A6A88}"/>
    <hyperlink ref="A159" r:id="rId272" display="https://www.wyoleg.gov/Legislation/2026/HB0158" xr:uid="{0C75661A-2662-F64E-82AD-E0EDD67D73A3}"/>
    <hyperlink ref="A160" r:id="rId273" display="https://www.wyoleg.gov/Legislation/2026/HB0159" xr:uid="{F4C01FDD-45D5-0B49-BD8F-19532AF18049}"/>
    <hyperlink ref="A161" r:id="rId274" display="https://www.wyoleg.gov/Legislation/2026/HB0160" xr:uid="{7137F95B-2B61-3540-9969-7FC08DFF58AD}"/>
    <hyperlink ref="A162" r:id="rId275" display="https://www.wyoleg.gov/Legislation/2026/HB0161" xr:uid="{F6AAB40C-C9C4-0D42-A191-0F122C818000}"/>
    <hyperlink ref="A163" r:id="rId276" display="https://www.wyoleg.gov/Legislation/2026/HB0162" xr:uid="{9FAACC66-EC12-FA41-8FC2-FEF01E8C61CF}"/>
    <hyperlink ref="A200" r:id="rId277" display="https://www.wyoleg.gov/Legislation/2026/HJ0007" xr:uid="{95EBCD5C-C1A8-FD4C-9CAD-5441EBFEE7E2}"/>
    <hyperlink ref="A334" r:id="rId278" display="https://www.wyoleg.gov/Legislation/2026/SJ0007" xr:uid="{E687B20F-B74A-284C-BFF8-8B32ED6A4BD7}"/>
    <hyperlink ref="A335" r:id="rId279" display="https://www.wyoleg.gov/Legislation/2026/SJ0008" xr:uid="{665A9726-BFD4-AC43-9CE9-177FA7410989}"/>
    <hyperlink ref="A303" r:id="rId280" display="https://www.wyoleg.gov/Legislation/2026/SF0102" xr:uid="{95D33F64-C918-2543-80FB-C975E3EAC7E1}"/>
    <hyperlink ref="A304" r:id="rId281" display="https://www.wyoleg.gov/Legislation/2026/SF0103" xr:uid="{5A761F25-512E-2840-93A3-3290DE952948}"/>
    <hyperlink ref="A305" r:id="rId282" display="https://www.wyoleg.gov/Legislation/2026/SF0104" xr:uid="{8CE1AB55-CAB0-0A47-8722-AA8DB5E25218}"/>
    <hyperlink ref="A306" r:id="rId283" display="https://www.wyoleg.gov/Legislation/2026/SF0105" xr:uid="{D33609BF-6ACB-3F44-AE99-DDC0688B0D63}"/>
    <hyperlink ref="A307" r:id="rId284" display="https://www.wyoleg.gov/Legislation/2026/SF0106" xr:uid="{BE037404-554C-B84B-8696-9361EA5C38DC}"/>
    <hyperlink ref="A308" r:id="rId285" display="https://www.wyoleg.gov/Legislation/2026/SF0107" xr:uid="{5B2D566B-765C-2846-9F1E-54829C28D02E}"/>
    <hyperlink ref="A309" r:id="rId286" display="https://www.wyoleg.gov/Legislation/2026/SF0108" xr:uid="{CB7A31C1-1845-C044-844B-C649B9EB0867}"/>
    <hyperlink ref="A310" r:id="rId287" display="https://www.wyoleg.gov/Legislation/2026/SF0109" xr:uid="{60C7A67A-BF0C-724D-875B-F54F4C8C0F01}"/>
    <hyperlink ref="A311" r:id="rId288" display="https://www.wyoleg.gov/Legislation/2026/SF0110" xr:uid="{565DB954-A1D9-DF49-B611-4717354CCF76}"/>
    <hyperlink ref="A312" r:id="rId289" display="https://www.wyoleg.gov/Legislation/2026/SF0111" xr:uid="{29AD2189-13DE-E143-BFA3-99BC63842A36}"/>
    <hyperlink ref="A313" r:id="rId290" display="https://www.wyoleg.gov/Legislation/2026/SF0112" xr:uid="{7A959E17-D5E8-784D-9DB7-CD63E1B4A7AE}"/>
    <hyperlink ref="A314" r:id="rId291" display="https://www.wyoleg.gov/Legislation/2026/SF0113" xr:uid="{794755B9-F3B8-804D-BFDD-8EF2371BE165}"/>
    <hyperlink ref="A315" r:id="rId292" display="https://www.wyoleg.gov/Legislation/2026/SF0114" xr:uid="{FF04574C-81A0-AE4C-84FE-BFFA1A6CA9E5}"/>
    <hyperlink ref="A316" r:id="rId293" display="https://www.wyoleg.gov/Legislation/2026/SF0115" xr:uid="{6DDB9270-9629-7745-B047-6E61DA7FA1F5}"/>
    <hyperlink ref="A317" r:id="rId294" display="https://www.wyoleg.gov/Legislation/2026/SF0116" xr:uid="{D171E52C-DD84-244B-B39C-417415887197}"/>
    <hyperlink ref="A164" r:id="rId295" display="https://www.wyoleg.gov/Legislation/2026/HB0163" xr:uid="{03DEECAB-307D-2F44-AF25-C87ACB741052}"/>
    <hyperlink ref="A165" r:id="rId296" display="https://www.wyoleg.gov/Legislation/2026/HB0164" xr:uid="{698F9EB4-7B63-874B-82FC-F63C4D0F5051}"/>
    <hyperlink ref="A166" r:id="rId297" display="https://www.wyoleg.gov/Legislation/2026/HB0165" xr:uid="{3DE27BF1-A1EE-3B42-9A03-EA70E82B083E}"/>
    <hyperlink ref="A167" r:id="rId298" display="https://www.wyoleg.gov/Legislation/2026/HB0166" xr:uid="{5E0C5571-7976-E74E-867D-ACA8619F9EEF}"/>
    <hyperlink ref="A168" r:id="rId299" display="https://www.wyoleg.gov/Legislation/2026/HB0167" xr:uid="{F5FB17FF-2049-6847-AAAE-277DEE017C18}"/>
    <hyperlink ref="A169" r:id="rId300" display="https://www.wyoleg.gov/Legislation/2026/HB0168" xr:uid="{5BA608C6-88D0-1E43-BC5D-B8E6AEF4C113}"/>
    <hyperlink ref="A170" r:id="rId301" display="https://www.wyoleg.gov/Legislation/2026/HB0169" xr:uid="{F5A6D30C-FA08-1444-9BD6-0B0C8E98E665}"/>
    <hyperlink ref="A171" r:id="rId302" display="https://www.wyoleg.gov/Legislation/2026/HB0170" xr:uid="{0BE7D2BC-74DB-5046-86C7-0E48F171A3AB}"/>
    <hyperlink ref="A201" r:id="rId303" display="https://www.wyoleg.gov/Legislation/2026/HJ0008" xr:uid="{AF696F29-7831-BD4C-A925-052AE14CC263}"/>
    <hyperlink ref="A318" r:id="rId304" display="https://www.wyoleg.gov/Legislation/2026/SF0117" xr:uid="{5D155482-9904-3847-86C8-907DC66E057E}"/>
    <hyperlink ref="A319" r:id="rId305" display="https://www.wyoleg.gov/Legislation/2026/SF0118" xr:uid="{323E93E4-B5F9-3D44-9B21-6E92CA6239BA}"/>
    <hyperlink ref="A320" r:id="rId306" display="https://www.wyoleg.gov/Legislation/2026/SF0119" xr:uid="{246781D2-AFCD-5D48-80CA-00509E4E9904}"/>
    <hyperlink ref="A321" r:id="rId307" display="https://www.wyoleg.gov/Legislation/2026/SF0120" xr:uid="{0B6BE8D2-7EFB-2D48-8DE6-834B7C1243B3}"/>
    <hyperlink ref="A322" r:id="rId308" display="https://www.wyoleg.gov/Legislation/2026/SF0121" xr:uid="{D3A8F8B8-60AF-8444-9FA3-AC993F545435}"/>
    <hyperlink ref="A323" r:id="rId309" display="https://www.wyoleg.gov/Legislation/2026/SF0122" xr:uid="{5223E43C-74A9-734E-A1CB-6686F92E4C14}"/>
    <hyperlink ref="A172" r:id="rId310" display="https://www.wyoleg.gov/Legislation/2026/HB0171" xr:uid="{BC28A89F-F735-BB47-945D-26E5ADE30B6E}"/>
    <hyperlink ref="A173" r:id="rId311" display="https://www.wyoleg.gov/Legislation/2026/HB0172" xr:uid="{13688D92-9739-4E4E-8FBF-E22CB5F86F17}"/>
    <hyperlink ref="A174" r:id="rId312" display="https://www.wyoleg.gov/Legislation/2026/HB0173" xr:uid="{4244C312-5382-E249-A74E-EF884AC012AE}"/>
    <hyperlink ref="A175" r:id="rId313" display="https://www.wyoleg.gov/Legislation/2026/HB0174" xr:uid="{A3F223AE-E394-4447-90EA-9AF08196B396}"/>
    <hyperlink ref="A176" r:id="rId314" display="https://www.wyoleg.gov/Legislation/2026/HB0175" xr:uid="{05EAEFA1-2B48-994F-9555-17B038E193A7}"/>
    <hyperlink ref="A177" r:id="rId315" display="https://www.wyoleg.gov/Legislation/2026/HB0176" xr:uid="{BF772F1F-5E44-4D41-B3DB-67DB51A868F3}"/>
    <hyperlink ref="A178" r:id="rId316" display="https://www.wyoleg.gov/Legislation/2026/HB0177" xr:uid="{FF445C0D-CE8A-EE4C-B4BF-54744F5308CA}"/>
    <hyperlink ref="A336" r:id="rId317" display="https://www.wyoleg.gov/Legislation/2026/SJ0009" xr:uid="{4F0B9AB1-3BD1-F04F-BFCF-DC51BA74BFAE}"/>
    <hyperlink ref="A179" r:id="rId318" display="https://www.wyoleg.gov/Legislation/2026/HB0178" xr:uid="{F75DCF3D-A2D2-5145-9C9C-7B621B2645D0}"/>
    <hyperlink ref="A180" r:id="rId319" display="https://www.wyoleg.gov/Legislation/2026/HB0179" xr:uid="{08AEF48C-F7D2-ED4F-BABA-6293814F538F}"/>
    <hyperlink ref="A181" r:id="rId320" display="https://www.wyoleg.gov/Legislation/2026/HB0180" xr:uid="{699CB2B6-2ECD-884F-AB08-2B10BE4C6691}"/>
    <hyperlink ref="A182" r:id="rId321" display="https://www.wyoleg.gov/Legislation/2026/HB0181" xr:uid="{038B10AB-9DFC-1D42-9EA0-4F773213E995}"/>
    <hyperlink ref="A183" r:id="rId322" display="https://www.wyoleg.gov/Legislation/2026/HB0182" xr:uid="{CEBA7B19-6AFF-C740-8D7D-6BF4BAF06007}"/>
    <hyperlink ref="A184" r:id="rId323" display="https://www.wyoleg.gov/Legislation/2026/HB0183" xr:uid="{23D8D6CB-291F-274B-BF9B-03AD060C767C}"/>
    <hyperlink ref="A185" r:id="rId324" display="https://www.wyoleg.gov/Legislation/2026/HB0184" xr:uid="{3C0AC1FC-0D16-B847-B646-70BE07F5F538}"/>
    <hyperlink ref="A186" r:id="rId325" display="https://www.wyoleg.gov/Legislation/2026/HB0185" xr:uid="{71FF25BC-BEDF-294E-816B-08B3BF7890EE}"/>
    <hyperlink ref="A187" r:id="rId326" display="https://www.wyoleg.gov/Legislation/2026/HB0186" xr:uid="{7A5A27CC-EA18-234D-9005-D184F8713315}"/>
    <hyperlink ref="A188" r:id="rId327" display="https://www.wyoleg.gov/Legislation/2026/HB0187" xr:uid="{25A3954F-50CA-0847-A9D9-AB54BCAFA2F6}"/>
    <hyperlink ref="A189" r:id="rId328" display="https://www.wyoleg.gov/Legislation/2026/HB0188" xr:uid="{0E3436ED-9B62-D94F-8C31-59A039F7C821}"/>
    <hyperlink ref="A190" r:id="rId329" display="https://www.wyoleg.gov/Legislation/2026/HB0189" xr:uid="{E705F8D7-C0C0-3D48-BA43-D2E8CDF1CE7F}"/>
    <hyperlink ref="A191" r:id="rId330" display="https://www.wyoleg.gov/Legislation/2026/HB0190" xr:uid="{FCDD6EBC-D403-5342-A825-E22A91313A4E}"/>
    <hyperlink ref="A192" r:id="rId331" display="https://www.wyoleg.gov/Legislation/2026/HB0191" xr:uid="{BBFB5865-61DF-A348-805C-71423D9D0A80}"/>
    <hyperlink ref="A193" r:id="rId332" display="https://www.wyoleg.gov/Legislation/2026/HB0192" xr:uid="{E234F0D1-E6C1-A349-9993-1AEB2291088B}"/>
    <hyperlink ref="A324" r:id="rId333" display="https://wyoleg.gov/Legislation/2026/SF0123" xr:uid="{71AA7368-8CDE-0E4B-A0E7-AD20D984DD7F}"/>
    <hyperlink ref="A325" r:id="rId334" display="https://wyoleg.gov/Legislation/2026/SF0124" xr:uid="{2FCA1075-1462-8B45-A747-670AFD4B7F09}"/>
    <hyperlink ref="A326" r:id="rId335" display="https://wyoleg.gov/Legislation/2026/SF0125" xr:uid="{043B4AF4-310C-F043-BCC0-E9E697E3BF21}"/>
    <hyperlink ref="A327" r:id="rId336" display="https://wyoleg.gov/Legislation/2026/SF0126" xr:uid="{04BDB6A6-B46E-FB45-AC18-1AD59468D905}"/>
    <hyperlink ref="K3" r:id="rId337" display="https://www.wyoleg.gov/Legislation/2026/HB0002" xr:uid="{37591E41-7BA9-A84F-BFD3-73A119B80513}"/>
    <hyperlink ref="K4" r:id="rId338" display="https://www.wyoleg.gov/Legislation/2026/HB0003" xr:uid="{0C5FFF2A-8563-D447-B0B2-E2138D053699}"/>
    <hyperlink ref="K5" r:id="rId339" display="https://www.wyoleg.gov/Legislation/2026/HB0004" xr:uid="{7B814B1D-B38F-3A47-9279-8DD79D47A106}"/>
    <hyperlink ref="K6" r:id="rId340" display="https://www.wyoleg.gov/Legislation/2026/HB0005" xr:uid="{75AAA6A3-8982-684F-ADAB-937FC698B7B9}"/>
    <hyperlink ref="K7" r:id="rId341" display="https://www.wyoleg.gov/Legislation/2026/HB0006" xr:uid="{8569731A-14E5-A14E-BE89-C8832F9594E5}"/>
    <hyperlink ref="K8" r:id="rId342" display="https://www.wyoleg.gov/Legislation/2026/HB0007" xr:uid="{785803C8-64FA-B84B-B5FD-28F2FA8B7D0F}"/>
    <hyperlink ref="K9" r:id="rId343" display="https://www.wyoleg.gov/Legislation/2026/HB0008" xr:uid="{1187C867-C5DF-AE4C-B759-7F0B55E37694}"/>
    <hyperlink ref="K10" r:id="rId344" display="https://www.wyoleg.gov/Legislation/2026/HB0009" xr:uid="{875EE7C4-AC10-5748-9456-A1A46AB89A22}"/>
    <hyperlink ref="K11" r:id="rId345" display="https://www.wyoleg.gov/Legislation/2026/HB0010" xr:uid="{6FDE870F-EC34-8D45-B691-EBF6F1B0054B}"/>
    <hyperlink ref="K12" r:id="rId346" display="https://www.wyoleg.gov/Legislation/2026/HB0011" xr:uid="{649D4500-F64E-4D44-8B89-A02F18F7AABC}"/>
    <hyperlink ref="K205" r:id="rId347" display="https://www.wyoleg.gov/Legislation/2026/SF0004" xr:uid="{BE7F03CD-F6CF-1048-8DAA-CB5DA8DBE4D4}"/>
    <hyperlink ref="K206" r:id="rId348" display="https://www.wyoleg.gov/Legislation/2026/SF0005" xr:uid="{2CB380D3-C921-AA46-B9FB-4844EC448ABB}"/>
    <hyperlink ref="K207" r:id="rId349" display="https://www.wyoleg.gov/Legislation/2026/SF0006" xr:uid="{A32762FF-3F31-0B4C-9FE9-55B419C5124A}"/>
    <hyperlink ref="K208" r:id="rId350" display="https://www.wyoleg.gov/Legislation/2026/SF0007" xr:uid="{91996EFA-5653-AF48-9DA4-F1786639579B}"/>
    <hyperlink ref="K209" r:id="rId351" display="https://www.wyoleg.gov/Legislation/2026/SF0008" xr:uid="{CAB51B6B-898E-A745-9D4E-5AB5E7495803}"/>
    <hyperlink ref="K210" r:id="rId352" display="https://www.wyoleg.gov/Legislation/2026/SF0009" xr:uid="{DAA317C5-63CB-2141-B113-16362A08224C}"/>
    <hyperlink ref="K211" r:id="rId353" display="https://www.wyoleg.gov/Legislation/2026/SF0010" xr:uid="{2AA5B779-8526-C249-AC7C-B1D80C7E295C}"/>
    <hyperlink ref="K212" r:id="rId354" display="https://www.wyoleg.gov/Legislation/2026/SF0011" xr:uid="{185CE3A0-40DB-324B-AC26-90089369AE6A}"/>
    <hyperlink ref="K213" r:id="rId355" display="https://www.wyoleg.gov/Legislation/2026/SF0012" xr:uid="{85998B66-F32E-D745-9E23-C59C09E1E0EB}"/>
    <hyperlink ref="K214" r:id="rId356" display="https://www.wyoleg.gov/Legislation/2026/SF0013" xr:uid="{6ABECCD3-A85B-E94C-A66D-1D8846AE1E96}"/>
    <hyperlink ref="K215" r:id="rId357" display="https://www.wyoleg.gov/Legislation/2026/SF0014" xr:uid="{89265896-9945-394D-8F8C-BC0FE9D55CC9}"/>
    <hyperlink ref="K328" r:id="rId358" display="https://www.wyoleg.gov/Legislation/2026/SJ0001" xr:uid="{7C989B9D-84CC-F941-B8BA-FF81A77B48F5}"/>
    <hyperlink ref="K216" r:id="rId359" display="https://www.wyoleg.gov/Legislation/2026/SF0015" xr:uid="{67B65314-4F02-C943-BB22-643E75B2FB15}"/>
    <hyperlink ref="K217" r:id="rId360" display="https://www.wyoleg.gov/Legislation/2026/SF0016" xr:uid="{5C88CDF2-0271-A141-A452-BF6CF27E7236}"/>
    <hyperlink ref="K218" r:id="rId361" display="https://www.wyoleg.gov/Legislation/2026/SF0017" xr:uid="{BE614C51-5224-8742-9B9E-0B3610607EC0}"/>
    <hyperlink ref="K219" r:id="rId362" display="https://www.wyoleg.gov/Legislation/2026/SF0018" xr:uid="{D67CFC86-6E66-F843-B117-A6215F7A8643}"/>
    <hyperlink ref="K220" r:id="rId363" display="https://www.wyoleg.gov/Legislation/2026/SF0019" xr:uid="{2B2E81E0-B046-6741-95A1-4F8809D05F5D}"/>
    <hyperlink ref="K13" r:id="rId364" display="https://www.wyoleg.gov/Legislation/2026/HB0012" xr:uid="{011B2ACC-5510-7749-8691-64262B3F38AF}"/>
    <hyperlink ref="K14" r:id="rId365" display="https://www.wyoleg.gov/Legislation/2026/HB0013" xr:uid="{A6C28BD8-CCAF-844D-B7D0-2FEE3F1B4D98}"/>
    <hyperlink ref="K15" r:id="rId366" display="https://www.wyoleg.gov/Legislation/2026/HB0014" xr:uid="{FB549949-9EC9-954A-BFB5-CDC8B1D5EBF8}"/>
    <hyperlink ref="K16" r:id="rId367" display="https://www.wyoleg.gov/Legislation/2026/HB0015" xr:uid="{15CAD90A-7F82-BA46-93A9-ABEE957C65E2}"/>
    <hyperlink ref="K17" r:id="rId368" display="https://www.wyoleg.gov/Legislation/2026/HB0016" xr:uid="{552236D6-6EAF-4B43-B34F-C660E06C2112}"/>
    <hyperlink ref="K18" r:id="rId369" display="https://www.wyoleg.gov/Legislation/2026/HB0017" xr:uid="{74028702-3C62-8940-B3A5-0D1C73B8481B}"/>
    <hyperlink ref="K19" r:id="rId370" display="https://www.wyoleg.gov/Legislation/2026/HB0018" xr:uid="{DD443A9F-8FFB-BF42-B365-6864419DBC04}"/>
    <hyperlink ref="K20" r:id="rId371" display="https://www.wyoleg.gov/Legislation/2026/HB0019" xr:uid="{F3B9EA23-5E43-5A4C-A2BA-9DEBB5FEF3BA}"/>
    <hyperlink ref="K21" r:id="rId372" display="https://www.wyoleg.gov/Legislation/2026/HB0020" xr:uid="{9915DD52-D798-6346-969D-A55187A287EB}"/>
    <hyperlink ref="K22" r:id="rId373" display="https://www.wyoleg.gov/Legislation/2026/HB0021" xr:uid="{5DFCD595-209D-5142-BE6D-100354B5D272}"/>
    <hyperlink ref="K23" r:id="rId374" display="https://www.wyoleg.gov/Legislation/2026/HB0022" xr:uid="{D4A4618D-1FE7-9640-88FB-080423766CD3}"/>
    <hyperlink ref="K24" r:id="rId375" display="https://www.wyoleg.gov/Legislation/2026/HB0023" xr:uid="{6BA7AFC1-F6B3-C44B-B0AE-41AAB1DC59A8}"/>
    <hyperlink ref="K25" r:id="rId376" display="https://www.wyoleg.gov/Legislation/2026/HB0024" xr:uid="{FA695FD0-C5BD-864F-85B1-5161775B4D2A}"/>
    <hyperlink ref="K26" r:id="rId377" display="https://www.wyoleg.gov/Legislation/2026/HB0025" xr:uid="{4141D273-2CCB-AE45-B2E9-34711ABE57AB}"/>
    <hyperlink ref="K27" r:id="rId378" display="https://www.wyoleg.gov/Legislation/2026/HB0026" xr:uid="{76A59125-9BCB-C74A-BFE1-D75F3FEA6332}"/>
    <hyperlink ref="K28" r:id="rId379" display="https://www.wyoleg.gov/Legislation/2026/HB0027" xr:uid="{116C294A-8D94-E948-A87F-C6A9D33BCDF2}"/>
    <hyperlink ref="K29" r:id="rId380" display="https://www.wyoleg.gov/Legislation/2026/HB0028" xr:uid="{6D288226-067B-5D4A-935C-C24D236132E7}"/>
    <hyperlink ref="K30" r:id="rId381" display="https://www.wyoleg.gov/Legislation/2026/HB0029" xr:uid="{CA1D6259-CF65-0F48-A81E-354B677B9AA1}"/>
    <hyperlink ref="K31" r:id="rId382" display="https://www.wyoleg.gov/Legislation/2026/HB0030" xr:uid="{36EF2C46-F425-B84E-9C57-D0949FC81EAC}"/>
    <hyperlink ref="K221" r:id="rId383" display="https://www.wyoleg.gov/Legislation/2026/SF0020" xr:uid="{469E7EC9-C371-6349-9F2F-BBEFA9540228}"/>
    <hyperlink ref="K222" r:id="rId384" display="https://www.wyoleg.gov/Legislation/2026/SF0021" xr:uid="{FB9A2C15-8378-B74C-81CA-7C087AD1B1D4}"/>
    <hyperlink ref="K223" r:id="rId385" display="https://www.wyoleg.gov/Legislation/2026/SF0022" xr:uid="{9A30F947-2194-0E4C-9466-CA5C5E50BB91}"/>
    <hyperlink ref="K224" r:id="rId386" display="https://www.wyoleg.gov/Legislation/2026/SF0023" xr:uid="{D194D712-CE42-6045-9144-4CA7790B842D}"/>
    <hyperlink ref="K225" r:id="rId387" display="https://www.wyoleg.gov/Legislation/2026/SF0024" xr:uid="{6CAE97EE-F69D-6542-9384-2364DEDAAF60}"/>
    <hyperlink ref="K226" r:id="rId388" display="https://www.wyoleg.gov/Legislation/2026/SF0025" xr:uid="{4BDFF05D-3507-ED43-AF5A-ECAB3021A736}"/>
    <hyperlink ref="K227" r:id="rId389" display="https://www.wyoleg.gov/Legislation/2026/SF0026" xr:uid="{955EDF55-9073-A84C-BC77-9735E4CA2709}"/>
    <hyperlink ref="K228" r:id="rId390" display="https://www.wyoleg.gov/Legislation/2026/SF0027" xr:uid="{3917603F-66DE-6643-9D50-821BEF41D80F}"/>
    <hyperlink ref="K229" r:id="rId391" display="https://www.wyoleg.gov/Legislation/2026/SF0028" xr:uid="{67D0A986-F327-054B-A807-DB321166FB2A}"/>
    <hyperlink ref="K230" r:id="rId392" display="https://www.wyoleg.gov/Legislation/2026/SF0029" xr:uid="{E277EED9-C0F4-FF4C-B7F5-9049765A3E16}"/>
    <hyperlink ref="K231" r:id="rId393" display="https://www.wyoleg.gov/Legislation/2026/SF0030" xr:uid="{13CB8D3F-5697-3941-8070-55EE6E0D66C6}"/>
    <hyperlink ref="K232" r:id="rId394" display="https://www.wyoleg.gov/Legislation/2026/SF0031" xr:uid="{36CDCB35-B509-DB4B-8ABD-5658ECAC4D4D}"/>
    <hyperlink ref="K233" r:id="rId395" display="https://www.wyoleg.gov/Legislation/2026/SF0032" xr:uid="{56923448-16AA-F54A-BB40-D825950E1C6A}"/>
    <hyperlink ref="K234" r:id="rId396" display="https://www.wyoleg.gov/Legislation/2026/SF0033" xr:uid="{B7A25032-0AED-124B-A97D-9EF15EA53C99}"/>
    <hyperlink ref="K235" r:id="rId397" display="https://www.wyoleg.gov/Legislation/2026/SF0034" xr:uid="{4687A629-8280-0342-8E5B-83396C410983}"/>
    <hyperlink ref="K236" r:id="rId398" display="https://www.wyoleg.gov/Legislation/2026/SF0035" xr:uid="{7620EB1B-06A3-FB4A-B076-252CE4495425}"/>
    <hyperlink ref="K237" r:id="rId399" display="https://www.wyoleg.gov/Legislation/2026/SF0036" xr:uid="{712500CA-A945-DE41-A1A6-BB186D870865}"/>
    <hyperlink ref="K238" r:id="rId400" display="https://www.wyoleg.gov/Legislation/2026/SF0037" xr:uid="{F21C24B4-FD39-B44F-989F-C84726AB08B0}"/>
    <hyperlink ref="K239" r:id="rId401" display="https://www.wyoleg.gov/Legislation/2026/SF0038" xr:uid="{9C7AD1FC-9D92-A543-BE08-3D5BACB9F694}"/>
    <hyperlink ref="K240" r:id="rId402" display="https://www.wyoleg.gov/Legislation/2026/SF0039" xr:uid="{CBAE9E77-BCC4-9644-917F-B15D5EC13D42}"/>
    <hyperlink ref="K195" r:id="rId403" display="https://www.wyoleg.gov/Legislation/2026/HJ0002" xr:uid="{E882B13D-937A-784B-BEF4-C3EC8AF68256}"/>
    <hyperlink ref="K204" r:id="rId404" display="https://www.wyoleg.gov/Legislation/2026/SF0003" xr:uid="{FC242A11-99D9-CA4A-8C43-3F3B5DA5CE4E}"/>
    <hyperlink ref="K194" r:id="rId405" display="https://www.wyoleg.gov/Legislation/2026/HJ0001" xr:uid="{9E45DBB7-BAFC-D54D-83E4-A7671AFC8C8A}"/>
    <hyperlink ref="K32" r:id="rId406" display="https://www.wyoleg.gov/Legislation/2026/HB0031" xr:uid="{2CC7C0AC-09B7-6A4D-9391-BD339DEDE83C}"/>
    <hyperlink ref="K33" r:id="rId407" display="https://www.wyoleg.gov/Legislation/2026/HB0032" xr:uid="{F188DA7B-88F4-664E-9FFE-759DDB4A0D59}"/>
    <hyperlink ref="K196" r:id="rId408" display="https://www.wyoleg.gov/Legislation/2026/HJ0003" xr:uid="{4199F053-C5ED-BA48-BE76-92FDAEA5CBCE}"/>
    <hyperlink ref="K35" r:id="rId409" display="https://www.wyoleg.gov/Legislation/2026/HB0034" xr:uid="{594C17AF-DA52-144A-90D5-C69320EBC2BE}"/>
    <hyperlink ref="K36" r:id="rId410" display="https://www.wyoleg.gov/Legislation/2026/HB0035" xr:uid="{00544B98-38A4-9043-98A1-7B43DEDE7180}"/>
    <hyperlink ref="K37" r:id="rId411" display="https://www.wyoleg.gov/Legislation/2026/HB0036" xr:uid="{F3525374-A7FA-5144-880C-3145CC6CAB63}"/>
    <hyperlink ref="K38" r:id="rId412" display="https://www.wyoleg.gov/Legislation/2026/HB0037" xr:uid="{B3E60D32-AC7F-6849-A936-D518F6E797D9}"/>
    <hyperlink ref="K39" r:id="rId413" display="https://www.wyoleg.gov/Legislation/2026/HB0038" xr:uid="{19C20440-02FB-784E-8F18-8091C705F2B7}"/>
    <hyperlink ref="K40" r:id="rId414" display="https://www.wyoleg.gov/Legislation/2026/HB0039" xr:uid="{167D1BC6-72F5-534C-815D-05DF59C39B2E}"/>
    <hyperlink ref="K41" r:id="rId415" display="https://www.wyoleg.gov/Legislation/2026/HB0040" xr:uid="{A497A4FF-E3D6-DB4E-91E0-707E1A976EAD}"/>
    <hyperlink ref="K42" r:id="rId416" display="https://www.wyoleg.gov/Legislation/2026/HB0041" xr:uid="{88DF971B-BC42-3A43-AEA5-0B1BF50C10B1}"/>
    <hyperlink ref="K43" r:id="rId417" display="https://www.wyoleg.gov/Legislation/2026/HB0042" xr:uid="{C1E19FD2-4948-9142-99B5-EB909B1168BC}"/>
    <hyperlink ref="K44" r:id="rId418" display="https://www.wyoleg.gov/Legislation/2026/HB0043" xr:uid="{D61205EA-D379-B44B-A862-294ED1A5BD9B}"/>
    <hyperlink ref="K45" r:id="rId419" display="https://www.wyoleg.gov/Legislation/2026/HB0044" xr:uid="{3D2DFC91-BD46-BB46-9939-B14C72E333ED}"/>
    <hyperlink ref="K46" r:id="rId420" display="https://www.wyoleg.gov/Legislation/2026/HB0045" xr:uid="{247806A4-6068-3949-AC05-6E04E249EBA5}"/>
    <hyperlink ref="K47" r:id="rId421" display="https://www.wyoleg.gov/Legislation/2026/HB0046" xr:uid="{BED6AF05-A53B-254D-B2E1-E51E3B4597E7}"/>
    <hyperlink ref="K48" r:id="rId422" display="https://www.wyoleg.gov/Legislation/2026/HB0047" xr:uid="{826FB653-0A6F-5149-9B18-2E33C5788BA1}"/>
    <hyperlink ref="K34" r:id="rId423" display="https://www.wyoleg.gov/Legislation/2026/HB0033" xr:uid="{1FECEF03-2ACE-B040-AD0E-88CC737D58E0}"/>
    <hyperlink ref="K197" r:id="rId424" display="https://www.wyoleg.gov/Legislation/2026/HJ0004" xr:uid="{2609A02B-FF6B-C84B-BEB7-2BFFD2BE9634}"/>
    <hyperlink ref="K203" r:id="rId425" display="https://www.wyoleg.gov/Legislation/2026/SF0002" xr:uid="{CAB89CF9-03D3-F249-8C24-70A6A2D4E984}"/>
    <hyperlink ref="K241" r:id="rId426" display="https://www.wyoleg.gov/Legislation/2026/SF0040" xr:uid="{929E2E3C-93B0-2445-879C-B9DEC78A8305}"/>
    <hyperlink ref="K242" r:id="rId427" display="https://www.wyoleg.gov/Legislation/2026/SF0041" xr:uid="{646CCEE5-6FD8-E24A-8FCF-0B2593F41C64}"/>
    <hyperlink ref="K243" r:id="rId428" display="https://www.wyoleg.gov/Legislation/2026/SF0042" xr:uid="{C6AEFA26-D54A-0644-96F9-8F5B55C86F17}"/>
    <hyperlink ref="K244" r:id="rId429" display="https://www.wyoleg.gov/Legislation/2026/SF0043" xr:uid="{4E54D8AC-0BDA-8147-BED2-F4C264F97288}"/>
    <hyperlink ref="K245" r:id="rId430" display="https://www.wyoleg.gov/Legislation/2026/SF0044" xr:uid="{35EC417E-69BC-024D-917C-F1FC42985702}"/>
    <hyperlink ref="K246" r:id="rId431" display="https://www.wyoleg.gov/Legislation/2026/SF0045" xr:uid="{7C7C77F4-2377-D54D-A390-564F56FA671F}"/>
    <hyperlink ref="K247" r:id="rId432" display="https://www.wyoleg.gov/Legislation/2026/SF0046" xr:uid="{F740373C-25F1-EE4E-AAAB-54CCCBE53986}"/>
    <hyperlink ref="K248" r:id="rId433" display="https://www.wyoleg.gov/Legislation/2026/SF0047" xr:uid="{BBB563B5-709C-6F42-B182-E021102D6DD9}"/>
    <hyperlink ref="K249" r:id="rId434" display="https://www.wyoleg.gov/Legislation/2026/SF0048" xr:uid="{8F235442-A89C-C74E-B528-2BEFE7C62E6C}"/>
    <hyperlink ref="K250" r:id="rId435" display="https://www.wyoleg.gov/Legislation/2026/SF0049" xr:uid="{DE4839DA-193E-6F41-A4DC-3EA962943786}"/>
    <hyperlink ref="K49" r:id="rId436" display="https://www.wyoleg.gov/Legislation/2026/HB0048" xr:uid="{84BEFC1E-2174-7746-B60F-70FDC681A798}"/>
    <hyperlink ref="K50" r:id="rId437" display="https://www.wyoleg.gov/Legislation/2026/HB0049" xr:uid="{CD438263-1627-C246-AB9C-EAD1B668D4FF}"/>
    <hyperlink ref="K51" r:id="rId438" display="https://www.wyoleg.gov/Legislation/2026/HB0050" xr:uid="{C7B7D388-A4D5-A743-BAE9-8F1C08633205}"/>
    <hyperlink ref="K52" r:id="rId439" display="https://www.wyoleg.gov/Legislation/2026/HB0051" xr:uid="{9E0628F6-3B3B-9D49-AEE5-7C3CA0FAE3D9}"/>
    <hyperlink ref="K53" r:id="rId440" display="https://www.wyoleg.gov/Legislation/2026/HB0052" xr:uid="{96A959D1-162F-A642-9674-280C41AE8BAD}"/>
    <hyperlink ref="K54" r:id="rId441" display="https://www.wyoleg.gov/Legislation/2026/HB0053" xr:uid="{CD5D99BC-F98D-864E-BE8B-B96334DCAAE5}"/>
    <hyperlink ref="K55" r:id="rId442" display="https://www.wyoleg.gov/Legislation/2026/HB0054" xr:uid="{BA5A2003-077F-8946-B0AE-A97F9469A734}"/>
    <hyperlink ref="K56" r:id="rId443" display="https://www.wyoleg.gov/Legislation/2026/HB0055" xr:uid="{6C716E43-4ADA-124F-9791-34529BAACA9C}"/>
    <hyperlink ref="K57" r:id="rId444" display="https://www.wyoleg.gov/Legislation/2026/HB0056" xr:uid="{CB446971-98E0-8C40-94B3-92478BF170D1}"/>
    <hyperlink ref="K58" r:id="rId445" display="https://www.wyoleg.gov/Legislation/2026/HB0057" xr:uid="{A5EFBB99-8EF7-2D44-A37E-238C2ED11676}"/>
    <hyperlink ref="K59" r:id="rId446" display="https://www.wyoleg.gov/Legislation/2026/HB0058" xr:uid="{3B9075A1-5E65-7441-8F49-EB28CF5786E2}"/>
    <hyperlink ref="K251" r:id="rId447" display="https://www.wyoleg.gov/Legislation/2026/SF0050" xr:uid="{8A4C6AFB-FBDF-9E42-A274-882A9B70DDE9}"/>
    <hyperlink ref="K252" r:id="rId448" display="https://www.wyoleg.gov/Legislation/2026/SF0051" xr:uid="{D6981FD2-3575-7448-85AA-233646A436FD}"/>
    <hyperlink ref="K253" r:id="rId449" display="https://www.wyoleg.gov/Legislation/2026/SF0052" xr:uid="{7C2CF765-B57C-DE4B-80FE-981C1560298B}"/>
    <hyperlink ref="K254" r:id="rId450" display="https://www.wyoleg.gov/Legislation/2026/SF0053" xr:uid="{F497B785-EA92-F144-B676-13E8F68BCFA5}"/>
    <hyperlink ref="K60" r:id="rId451" display="https://www.wyoleg.gov/Legislation/2026/HB0059" xr:uid="{8D8A8590-CD6F-AB4B-AFD7-5B47CD4C4996}"/>
    <hyperlink ref="K255" r:id="rId452" display="https://www.wyoleg.gov/Legislation/2026/SF0054" xr:uid="{B1BF5E93-5B1B-B749-BFCD-158CB04390DD}"/>
    <hyperlink ref="K256" r:id="rId453" display="https://www.wyoleg.gov/Legislation/2026/SF0055" xr:uid="{FF94328A-878B-CA4B-A908-1C2888CB0F98}"/>
    <hyperlink ref="K61" r:id="rId454" display="https://www.wyoleg.gov/Legislation/2026/HB0060" xr:uid="{4C257F7C-93D7-F14D-9539-DF0485D9CB09}"/>
    <hyperlink ref="K62" r:id="rId455" display="https://www.wyoleg.gov/Legislation/2026/HB0061" xr:uid="{B162BA4B-3D39-9C4A-A495-38D037B4C51A}"/>
    <hyperlink ref="K63" r:id="rId456" display="https://www.wyoleg.gov/Legislation/2026/HB0062" xr:uid="{12FF98A8-FDFD-CA40-9516-CE3953CEF5E6}"/>
    <hyperlink ref="K64" r:id="rId457" display="https://www.wyoleg.gov/Legislation/2026/HB0063" xr:uid="{B3AB57D2-454B-044D-9B7F-29C62BA4943C}"/>
    <hyperlink ref="K65" r:id="rId458" display="https://www.wyoleg.gov/Legislation/2026/HB0064" xr:uid="{C8F7BA8F-0C85-CD44-B15F-D55EB6B93293}"/>
    <hyperlink ref="K66" r:id="rId459" display="https://www.wyoleg.gov/Legislation/2026/HB0065" xr:uid="{AC13103C-4603-F146-B202-77C9D2B4A0A7}"/>
    <hyperlink ref="K67" r:id="rId460" display="https://www.wyoleg.gov/Legislation/2026/HB0066" xr:uid="{ABC1373F-D9CD-544D-889C-0C323B216AC4}"/>
    <hyperlink ref="K68" r:id="rId461" display="https://www.wyoleg.gov/Legislation/2026/HB0067" xr:uid="{00904BE1-0FB5-DF47-B81E-3D87D8EC584E}"/>
    <hyperlink ref="K69" r:id="rId462" display="https://www.wyoleg.gov/Legislation/2026/HB0068" xr:uid="{6A2A662F-536D-9F4C-A3CD-3A6EDFDA655C}"/>
    <hyperlink ref="K70" r:id="rId463" display="https://www.wyoleg.gov/Legislation/2026/HB0069" xr:uid="{D1F612FD-158E-674B-869B-9D8CC61AF9EA}"/>
    <hyperlink ref="K257" r:id="rId464" display="https://www.wyoleg.gov/Legislation/2026/SF0056" xr:uid="{C371FEA4-1B04-D14A-BE50-ED56F11CA87B}"/>
    <hyperlink ref="K258" r:id="rId465" display="https://www.wyoleg.gov/Legislation/2026/SF0057" xr:uid="{683E7DB8-8CED-204E-BBE8-853969396212}"/>
    <hyperlink ref="K259" r:id="rId466" display="https://www.wyoleg.gov/Legislation/2026/SF0058" xr:uid="{445A7C1D-C8F9-CA44-99EA-C6283A1601A7}"/>
    <hyperlink ref="K260" r:id="rId467" display="https://www.wyoleg.gov/Legislation/2026/SF0059" xr:uid="{C24872BC-8C17-B044-90D1-00150D0869BA}"/>
    <hyperlink ref="K261" r:id="rId468" display="https://www.wyoleg.gov/Legislation/2026/SF0060" xr:uid="{96420C5A-07AE-C143-96E6-06450BD4F84C}"/>
    <hyperlink ref="K262" r:id="rId469" display="https://www.wyoleg.gov/Legislation/2026/SF0061" xr:uid="{E62B890E-BFC4-6441-9FB7-586A1A702E58}"/>
    <hyperlink ref="K263" r:id="rId470" display="https://www.wyoleg.gov/Legislation/2026/SF0062" xr:uid="{934EF61D-93A2-454A-A3C9-81ED13688F3F}"/>
    <hyperlink ref="K264" r:id="rId471" display="https://www.wyoleg.gov/Legislation/2026/SF0063" xr:uid="{27A98789-211A-2C4B-82DB-DC45EE4094C6}"/>
    <hyperlink ref="K265" r:id="rId472" display="https://www.wyoleg.gov/Legislation/2026/SF0064" xr:uid="{4908A6EA-3297-0542-991B-AD70D3507A4B}"/>
    <hyperlink ref="K71" r:id="rId473" display="https://www.wyoleg.gov/Legislation/2026/HB0070" xr:uid="{1E3A12A9-7D85-8846-9956-AF49B3C754F7}"/>
    <hyperlink ref="K72" r:id="rId474" display="https://www.wyoleg.gov/Legislation/2026/HB0071" xr:uid="{6B6C969C-49BD-194F-8DF8-54F25280EC51}"/>
    <hyperlink ref="K73" r:id="rId475" display="https://www.wyoleg.gov/Legislation/2026/HB0072" xr:uid="{5B4EBDB9-2F84-8B43-8635-D9F6007806D2}"/>
    <hyperlink ref="K74" r:id="rId476" display="https://www.wyoleg.gov/Legislation/2026/HB0073" xr:uid="{39E12F0F-1C00-F445-AA1D-765DF185C7BF}"/>
    <hyperlink ref="K75" r:id="rId477" display="https://www.wyoleg.gov/Legislation/2026/HB0074" xr:uid="{D7089036-0B56-744B-AB99-ADDEE71FF925}"/>
    <hyperlink ref="K76" r:id="rId478" display="https://www.wyoleg.gov/Legislation/2026/HB0075" xr:uid="{7642444B-A6FB-0F42-A765-4D4212937A23}"/>
    <hyperlink ref="K77" r:id="rId479" display="https://www.wyoleg.gov/Legislation/2026/HB0076" xr:uid="{B7E6BFAE-34DB-1148-919C-28EFC7F6C631}"/>
    <hyperlink ref="K78" r:id="rId480" display="https://www.wyoleg.gov/Legislation/2026/HB0077" xr:uid="{994E55A6-58A5-9B4C-A37B-506EAD2C6D30}"/>
    <hyperlink ref="K79" r:id="rId481" display="https://www.wyoleg.gov/Legislation/2026/HB0078" xr:uid="{17BF570F-F406-AC41-8A15-EABCE748A5E1}"/>
    <hyperlink ref="K80" r:id="rId482" display="https://www.wyoleg.gov/Legislation/2026/HB0079" xr:uid="{F4B8C2FB-5679-2542-A349-301B76C34E3C}"/>
    <hyperlink ref="K81" r:id="rId483" display="https://www.wyoleg.gov/Legislation/2026/HB0080" xr:uid="{82A45592-EC65-B741-8733-771DFAED56EE}"/>
    <hyperlink ref="K82" r:id="rId484" display="https://www.wyoleg.gov/Legislation/2026/HB0081" xr:uid="{6EF22E8B-560E-8A4D-823B-6A6B711A601F}"/>
    <hyperlink ref="K83" r:id="rId485" display="https://www.wyoleg.gov/Legislation/2026/HB0082" xr:uid="{8F1248AF-4DE4-2B47-9925-566347FE0DFB}"/>
    <hyperlink ref="K84" r:id="rId486" display="https://www.wyoleg.gov/Legislation/2026/HB0083" xr:uid="{DCD3DA00-4025-1547-9259-8D43E5AEE0CE}"/>
    <hyperlink ref="K85" r:id="rId487" display="https://www.wyoleg.gov/Legislation/2026/HB0084" xr:uid="{E0E7745A-DFEB-F74C-8DFA-52B8EDD2C0B9}"/>
    <hyperlink ref="K86" r:id="rId488" display="https://www.wyoleg.gov/Legislation/2026/HB0085" xr:uid="{88B2BBDA-12F9-3F40-AD84-4313E9CEF8C2}"/>
    <hyperlink ref="K87" r:id="rId489" display="https://www.wyoleg.gov/Legislation/2026/HB0086" xr:uid="{51D83121-35D1-AB4B-AFF5-D7DC7A83ABF0}"/>
    <hyperlink ref="K88" r:id="rId490" display="https://www.wyoleg.gov/Legislation/2026/HB0087" xr:uid="{3FD78B7A-73B7-084B-8321-D5EA4293D777}"/>
    <hyperlink ref="K89" r:id="rId491" display="https://www.wyoleg.gov/Legislation/2026/HB0088" xr:uid="{FABEB85A-1389-AD45-B142-DE0FA13E6B61}"/>
    <hyperlink ref="K90" r:id="rId492" display="https://www.wyoleg.gov/Legislation/2026/HB0089" xr:uid="{EE05B027-13D3-DA4F-BAD3-86C485BCEC7E}"/>
    <hyperlink ref="K91" r:id="rId493" display="https://www.wyoleg.gov/Legislation/2026/HB0090" xr:uid="{22189EF9-EB71-1C46-9C89-6939097C065E}"/>
    <hyperlink ref="K92" r:id="rId494" display="https://www.wyoleg.gov/Legislation/2026/HB0091" xr:uid="{269F8454-CAC9-5047-BD7A-126ADF6C85BA}"/>
    <hyperlink ref="K93" r:id="rId495" display="https://www.wyoleg.gov/Legislation/2026/HB0092" xr:uid="{D9A38594-9E10-8F45-81FF-66CF46A189A7}"/>
    <hyperlink ref="K94" r:id="rId496" display="https://www.wyoleg.gov/Legislation/2026/HB0093" xr:uid="{B54ACD2D-5340-1446-88B7-46B3A49B2D8D}"/>
    <hyperlink ref="K266" r:id="rId497" display="https://www.wyoleg.gov/Legislation/2026/SF0065" xr:uid="{72FAA6A0-5132-DB42-8215-D82CD967A543}"/>
    <hyperlink ref="K267" r:id="rId498" display="https://www.wyoleg.gov/Legislation/2026/SF0066" xr:uid="{3565D943-3E90-F94E-A69F-7B3D070005E4}"/>
    <hyperlink ref="K268" r:id="rId499" display="https://www.wyoleg.gov/Legislation/2026/SF0067" xr:uid="{BBB05001-0615-6A43-9065-77CFE02FB5B6}"/>
    <hyperlink ref="K269" r:id="rId500" display="https://www.wyoleg.gov/Legislation/2026/SF0068" xr:uid="{195BF03A-9031-804C-8117-BDF08DD0AF2C}"/>
    <hyperlink ref="K270" r:id="rId501" display="https://www.wyoleg.gov/Legislation/2026/SF0069" xr:uid="{B290A247-4575-4143-B1CB-9FF24DE39C04}"/>
    <hyperlink ref="K271" r:id="rId502" display="https://www.wyoleg.gov/Legislation/2026/SF0070" xr:uid="{0B7BEAF1-3126-1A47-8A0D-47B55E8AA5C4}"/>
    <hyperlink ref="K272" r:id="rId503" display="https://www.wyoleg.gov/Legislation/2026/SF0071" xr:uid="{372A7E73-DF76-8640-B8E2-4805891DA9F5}"/>
    <hyperlink ref="K273" r:id="rId504" display="https://www.wyoleg.gov/Legislation/2026/SF0072" xr:uid="{FADFD097-5F94-C74D-B77E-95D54ED152F1}"/>
    <hyperlink ref="K274" r:id="rId505" display="https://www.wyoleg.gov/Legislation/2026/SF0073" xr:uid="{69BF772E-6286-EB4C-9FFA-5E7329C08AF0}"/>
    <hyperlink ref="K275" r:id="rId506" display="https://www.wyoleg.gov/Legislation/2026/SF0074" xr:uid="{071F47E1-518A-7F4E-8532-C9E2B048F14D}"/>
    <hyperlink ref="K276" r:id="rId507" display="https://www.wyoleg.gov/Legislation/2026/SF0075" xr:uid="{742BF57A-8645-0B42-9F86-63AB45499B85}"/>
    <hyperlink ref="K277" r:id="rId508" display="https://www.wyoleg.gov/Legislation/2026/SF0076" xr:uid="{572028B3-447F-C34B-A161-72F4D2FCECB1}"/>
    <hyperlink ref="K95" r:id="rId509" display="https://www.wyoleg.gov/Legislation/2026/HB0094" xr:uid="{400B08E5-D7D8-424B-826F-CA6768F14006}"/>
    <hyperlink ref="K96" r:id="rId510" display="https://www.wyoleg.gov/Legislation/2026/HB0095" xr:uid="{3A0856FF-6EB5-184F-9E51-449FE4202C62}"/>
    <hyperlink ref="K97" r:id="rId511" display="https://www.wyoleg.gov/Legislation/2026/HB0096" xr:uid="{19261AB0-1451-B941-892F-A645017A5DE5}"/>
    <hyperlink ref="K98" r:id="rId512" display="https://www.wyoleg.gov/Legislation/2026/HB0097" xr:uid="{3AB77E62-D9B2-044F-B02C-B3CF66D68FB4}"/>
    <hyperlink ref="K99" r:id="rId513" display="https://www.wyoleg.gov/Legislation/2026/HB0098" xr:uid="{30AE7D4C-6980-E14D-B8BA-6910F051A67D}"/>
    <hyperlink ref="K100" r:id="rId514" display="https://www.wyoleg.gov/Legislation/2026/HB0099" xr:uid="{4EE92FBC-49F1-D648-96BB-DD01DFC52494}"/>
    <hyperlink ref="K101" r:id="rId515" display="https://www.wyoleg.gov/Legislation/2026/HB0100" xr:uid="{BA99BA6D-8158-854C-B877-19664F1601FD}"/>
    <hyperlink ref="K102" r:id="rId516" display="https://www.wyoleg.gov/Legislation/2026/HB0101" xr:uid="{B3D453FA-25A5-904D-9A58-5F654FC7D5BD}"/>
    <hyperlink ref="K103" r:id="rId517" display="https://www.wyoleg.gov/Legislation/2026/HB0102" xr:uid="{37ACCC77-4052-6547-A731-D325F1FA53DC}"/>
    <hyperlink ref="K104" r:id="rId518" display="https://www.wyoleg.gov/Legislation/2026/HB0103" xr:uid="{E47503E9-66A6-B944-80EA-AB743EBEE4CA}"/>
    <hyperlink ref="K105" r:id="rId519" display="https://www.wyoleg.gov/Legislation/2026/HB0104" xr:uid="{3647F0A4-4D8E-8A43-BCD5-55704B5EFC97}"/>
    <hyperlink ref="K106" r:id="rId520" display="https://www.wyoleg.gov/Legislation/2026/HB0105" xr:uid="{4EB16432-52E4-EE43-9F43-534E8D20FD41}"/>
    <hyperlink ref="K107" r:id="rId521" display="https://www.wyoleg.gov/Legislation/2026/HB0106" xr:uid="{3F24D94E-90C7-7B4E-8AC1-01A11EB019C1}"/>
    <hyperlink ref="K108" r:id="rId522" display="https://www.wyoleg.gov/Legislation/2026/HB0107" xr:uid="{DFB9025F-6A06-B346-934C-8BA19D2B11EB}"/>
    <hyperlink ref="K109" r:id="rId523" display="https://www.wyoleg.gov/Legislation/2026/HB0108" xr:uid="{6B824E7C-7E4D-5648-9257-BF50812A53D7}"/>
    <hyperlink ref="K110" r:id="rId524" display="https://www.wyoleg.gov/Legislation/2026/HB0109" xr:uid="{A84E4C5B-7B59-0148-B652-67B447001332}"/>
    <hyperlink ref="K2" r:id="rId525" display="https://www.wyoleg.gov/Legislation/2026/HB0001" xr:uid="{BEEBCFB1-A510-CF4E-B84D-20E057FD06D1}"/>
    <hyperlink ref="K111" r:id="rId526" display="https://www.wyoleg.gov/Legislation/2026/HB0110" xr:uid="{7D3EAF3C-9A3C-8448-830D-EDB006091036}"/>
    <hyperlink ref="K202" r:id="rId527" display="https://www.wyoleg.gov/Legislation/2026/SF0001" xr:uid="{98AE0854-6EE3-F44C-80F8-E9432CBF126F}"/>
    <hyperlink ref="K278" r:id="rId528" display="https://www.wyoleg.gov/Legislation/2026/SF0077" xr:uid="{3DCD7C9F-FAFC-C547-ACEA-EA4F2095FC9D}"/>
    <hyperlink ref="K279" r:id="rId529" display="https://www.wyoleg.gov/Legislation/2026/SF0078" xr:uid="{44FB6D6C-1BCA-1E48-A13C-28FD07DEBEE3}"/>
    <hyperlink ref="K280" r:id="rId530" display="https://www.wyoleg.gov/Legislation/2026/SF0079" xr:uid="{9E3F790E-EE83-3647-8CAD-F77FF02113A5}"/>
    <hyperlink ref="K281" r:id="rId531" display="https://www.wyoleg.gov/Legislation/2026/SF0080" xr:uid="{1A9F0E98-80FA-F54F-86CC-1202BEF986DD}"/>
    <hyperlink ref="K282" r:id="rId532" display="https://www.wyoleg.gov/Legislation/2026/SF0081" xr:uid="{48ADB573-0337-D74E-A675-E73F8768DCA5}"/>
    <hyperlink ref="K112" r:id="rId533" display="https://www.wyoleg.gov/Legislation/2026/HB0111" xr:uid="{4D23ACB2-8A6A-1D48-9545-25D60B652FCA}"/>
    <hyperlink ref="K113" r:id="rId534" display="https://www.wyoleg.gov/Legislation/2026/HB0112" xr:uid="{D52AF721-594C-484A-9E60-1999799D142B}"/>
    <hyperlink ref="K114" r:id="rId535" display="https://www.wyoleg.gov/Legislation/2026/HB0113" xr:uid="{415963BE-65A4-8642-91CC-33DB89EEE3B2}"/>
    <hyperlink ref="K115" r:id="rId536" display="https://www.wyoleg.gov/Legislation/2026/HB0114" xr:uid="{513365ED-F490-AE48-8731-4F48F215A625}"/>
    <hyperlink ref="K116" r:id="rId537" display="https://www.wyoleg.gov/Legislation/2026/HB0115" xr:uid="{02A1E31D-8F2A-D144-AC0C-29C7C7F8D184}"/>
    <hyperlink ref="K117" r:id="rId538" display="https://www.wyoleg.gov/Legislation/2026/HB0116" xr:uid="{717FF0D2-2511-2646-9BA6-0BE894A061A7}"/>
    <hyperlink ref="K118" r:id="rId539" display="https://www.wyoleg.gov/Legislation/2026/HB0117" xr:uid="{9A62DF98-1460-A547-AB8C-4DF64B83491B}"/>
    <hyperlink ref="K119" r:id="rId540" display="https://www.wyoleg.gov/Legislation/2026/HB0118" xr:uid="{1EB86324-7356-B04B-A027-15AB0E32CDBB}"/>
    <hyperlink ref="K283" r:id="rId541" display="https://www.wyoleg.gov/Legislation/2026/SF0082" xr:uid="{8915BCC4-8A92-8743-A7F1-AC9C80C9C1AD}"/>
    <hyperlink ref="K284" r:id="rId542" display="https://www.wyoleg.gov/Legislation/2026/SF0083" xr:uid="{03C8A67A-01C3-6A4C-B45A-1787AED283BF}"/>
    <hyperlink ref="K285" r:id="rId543" display="https://www.wyoleg.gov/Legislation/2026/SF0084" xr:uid="{B8874C38-4DD1-894C-BDAA-82C6166B0081}"/>
    <hyperlink ref="K198" r:id="rId544" display="https://www.wyoleg.gov/Legislation/2026/HJ0005" xr:uid="{81280B8F-BDDE-7F4A-8435-4710ED76ADDC}"/>
    <hyperlink ref="K330" r:id="rId545" display="https://www.wyoleg.gov/Legislation/2026/SJ0003" xr:uid="{7CBE62E7-901C-434F-9280-B6A892817693}"/>
    <hyperlink ref="K120" r:id="rId546" display="https://www.wyoleg.gov/Legislation/2026/HB0119" xr:uid="{F97DA650-D5FB-C84E-9DB0-64772350A25C}"/>
    <hyperlink ref="K121" r:id="rId547" display="https://www.wyoleg.gov/Legislation/2026/HB0120" xr:uid="{C2DDA274-1F66-6B4D-9D1B-47A358CCED32}"/>
    <hyperlink ref="K122" r:id="rId548" display="https://www.wyoleg.gov/Legislation/2026/HB0121" xr:uid="{D59047D3-A898-8546-A54B-6BBBFD608CF3}"/>
    <hyperlink ref="K123" r:id="rId549" display="https://www.wyoleg.gov/Legislation/2026/HB0122" xr:uid="{2261DE2B-86D5-6540-9B74-125B4E0E83BD}"/>
    <hyperlink ref="K124" r:id="rId550" display="https://www.wyoleg.gov/Legislation/2026/HB0123" xr:uid="{3A53741A-2F43-0D42-8566-5C5E92B63F7B}"/>
    <hyperlink ref="K286" r:id="rId551" display="https://www.wyoleg.gov/Legislation/2026/SF0085" xr:uid="{6E8BC1AC-B034-5046-BEAC-7A6E29BF1D0B}"/>
    <hyperlink ref="K287" r:id="rId552" display="https://www.wyoleg.gov/Legislation/2026/SF0086" xr:uid="{E99A6CDC-35D6-D34F-83BE-E70611847E0B}"/>
    <hyperlink ref="K288" r:id="rId553" display="https://www.wyoleg.gov/Legislation/2026/SF0087" xr:uid="{7C1CB6BF-919B-D948-9028-F92183DEF017}"/>
    <hyperlink ref="K289" r:id="rId554" display="https://www.wyoleg.gov/Legislation/2026/SF0088" xr:uid="{355B25B6-05FE-8945-87C7-73745AA12B54}"/>
    <hyperlink ref="K125" r:id="rId555" display="https://www.wyoleg.gov/Legislation/2026/HB0124" xr:uid="{76556C60-9CF2-B34D-869D-7C71A3167510}"/>
    <hyperlink ref="K126" r:id="rId556" display="https://www.wyoleg.gov/Legislation/2026/HB0125" xr:uid="{1DF5F0F9-7D84-904C-8AC9-3E39A18542AF}"/>
    <hyperlink ref="K127" r:id="rId557" display="https://www.wyoleg.gov/Legislation/2026/HB0126" xr:uid="{71A0F45A-D540-6F4C-AB09-60F1C89BE510}"/>
    <hyperlink ref="K128" r:id="rId558" display="https://www.wyoleg.gov/Legislation/2026/HB0127" xr:uid="{E1E44281-6EAA-B541-96A9-AF9806A6646B}"/>
    <hyperlink ref="K290" r:id="rId559" display="https://www.wyoleg.gov/Legislation/2026/SF0089" xr:uid="{4EBB581E-3212-574A-A25F-2C0278A41DB4}"/>
    <hyperlink ref="K291" r:id="rId560" display="https://www.wyoleg.gov/Legislation/2026/SF0090" xr:uid="{92364C47-FC90-CA4C-9284-3B618C5A2D1B}"/>
    <hyperlink ref="K292" r:id="rId561" display="https://www.wyoleg.gov/Legislation/2026/SF0091" xr:uid="{D5C1B517-B7B8-4440-A04F-1A106DC175A9}"/>
    <hyperlink ref="K293" r:id="rId562" display="https://www.wyoleg.gov/Legislation/2026/SF0092" xr:uid="{98B611CC-CA5F-D447-B24C-2EC7A1FA274D}"/>
    <hyperlink ref="K294" r:id="rId563" display="https://www.wyoleg.gov/Legislation/2026/SF0093" xr:uid="{DB4FB38B-F108-894D-BBCC-68E5E54C9D4C}"/>
    <hyperlink ref="K295" r:id="rId564" display="https://www.wyoleg.gov/Legislation/2026/SF0094" xr:uid="{457094C5-8A76-E541-9E7E-E22467B1B051}"/>
    <hyperlink ref="K296" r:id="rId565" display="https://www.wyoleg.gov/Legislation/2026/SF0095" xr:uid="{93D65E23-D897-944F-8568-5AFE890CCACF}"/>
    <hyperlink ref="K129" r:id="rId566" display="https://www.wyoleg.gov/Legislation/2026/HB0128" xr:uid="{A254CF7C-FA68-A743-8962-5749CA49CEC0}"/>
    <hyperlink ref="K130" r:id="rId567" display="https://www.wyoleg.gov/Legislation/2026/HB0129" xr:uid="{71D53CE8-C610-FF48-8D3B-AF42F7DC8026}"/>
    <hyperlink ref="K131" r:id="rId568" display="https://www.wyoleg.gov/Legislation/2026/HB0130" xr:uid="{4578A06F-88EE-EB40-BAD9-20FB9671ACE5}"/>
    <hyperlink ref="K132" r:id="rId569" display="https://www.wyoleg.gov/Legislation/2026/HB0131" xr:uid="{8FACEDE0-2167-274D-8680-992BC44F6234}"/>
    <hyperlink ref="K133" r:id="rId570" display="https://www.wyoleg.gov/Legislation/2026/HB0132" xr:uid="{5A7D375A-49E1-0240-8DC7-D020F3D7EE31}"/>
    <hyperlink ref="K134" r:id="rId571" display="https://www.wyoleg.gov/Legislation/2026/HB0133" xr:uid="{7CF1B264-C62D-CE45-B873-90153EEC777E}"/>
    <hyperlink ref="K135" r:id="rId572" display="https://www.wyoleg.gov/Legislation/2026/HB0134" xr:uid="{4C0AEE59-C999-DA4E-A9BC-49FAC8529E1C}"/>
    <hyperlink ref="K136" r:id="rId573" display="https://www.wyoleg.gov/Legislation/2026/HB0135" xr:uid="{F1679EEB-A835-6B4F-B1DF-40B75B2D4CC3}"/>
    <hyperlink ref="K137" r:id="rId574" display="https://www.wyoleg.gov/Legislation/2026/HB0136" xr:uid="{F35697F3-3EF2-844F-9EF7-5A2572E89F6D}"/>
    <hyperlink ref="K138" r:id="rId575" display="https://www.wyoleg.gov/Legislation/2026/HB0137" xr:uid="{47A3BBDC-EFE5-9844-8A8C-B358A51DA49B}"/>
    <hyperlink ref="K139" r:id="rId576" display="https://www.wyoleg.gov/Legislation/2026/HB0138" xr:uid="{1188CA81-990C-7E43-BFF6-A09E3055C944}"/>
    <hyperlink ref="K140" r:id="rId577" display="https://www.wyoleg.gov/Legislation/2026/HB0139" xr:uid="{E1234E00-8F08-D148-8B16-06ECBDF83E6C}"/>
    <hyperlink ref="K141" r:id="rId578" display="https://www.wyoleg.gov/Legislation/2026/HB0140" xr:uid="{A7F1B2F2-BC05-6349-92D1-0467BD09A11E}"/>
    <hyperlink ref="K142" r:id="rId579" display="https://www.wyoleg.gov/Legislation/2026/HB0141" xr:uid="{AFD2C86B-FA51-2340-B6BE-116D76EA232F}"/>
    <hyperlink ref="K143" r:id="rId580" display="https://www.wyoleg.gov/Legislation/2026/HB0142" xr:uid="{FE14FD27-87CE-CB42-BE25-1BB5A28E3D9E}"/>
    <hyperlink ref="K144" r:id="rId581" display="https://www.wyoleg.gov/Legislation/2026/HB0143" xr:uid="{ABC5B639-79B3-604B-B123-94E6FA455689}"/>
    <hyperlink ref="K145" r:id="rId582" display="https://www.wyoleg.gov/Legislation/2026/HB0144" xr:uid="{2FDCB0A5-0681-7841-8940-BB0ADCD542EF}"/>
    <hyperlink ref="K146" r:id="rId583" display="https://www.wyoleg.gov/Legislation/2026/HB0145" xr:uid="{36123EC1-1EB6-A248-B9FD-25A62F4CBBD1}"/>
    <hyperlink ref="K147" r:id="rId584" display="https://www.wyoleg.gov/Legislation/2026/HB0146" xr:uid="{28DE831C-EA35-D344-98FF-B91D4B18DB7A}"/>
    <hyperlink ref="K148" r:id="rId585" display="https://www.wyoleg.gov/Legislation/2026/HB0147" xr:uid="{26F50BB8-1D60-7841-AD1F-610883935BC4}"/>
    <hyperlink ref="K199" r:id="rId586" display="https://www.wyoleg.gov/Legislation/2026/HJ0006" xr:uid="{BC94C9CA-0D06-F544-BD86-278A7AA60972}"/>
    <hyperlink ref="K297" r:id="rId587" display="https://www.wyoleg.gov/Legislation/2026/SF0096" xr:uid="{EE1CD3E0-39B3-1942-95F1-9A277F63210D}"/>
    <hyperlink ref="K298" r:id="rId588" display="https://www.wyoleg.gov/Legislation/2026/SF0097" xr:uid="{A67EC8DF-7F6E-3149-9B03-BE7AC077CB5D}"/>
    <hyperlink ref="K331" r:id="rId589" display="https://www.wyoleg.gov/Legislation/2026/SJ0004" xr:uid="{670CE04F-3AAF-AE41-8A60-22DEBD23E4A5}"/>
    <hyperlink ref="K332" r:id="rId590" display="https://www.wyoleg.gov/Legislation/2026/SJ0005" xr:uid="{244360F8-6DD2-7547-82C4-28CE009B2C2D}"/>
    <hyperlink ref="K333" r:id="rId591" display="https://www.wyoleg.gov/Legislation/2026/SJ0006" xr:uid="{78C10283-7C19-0249-90EC-C2D7A815856F}"/>
    <hyperlink ref="K299" r:id="rId592" display="https://www.wyoleg.gov/Legislation/2026/SF0098" xr:uid="{17675FEB-3A64-4B48-88B1-3AE3F9F5FB32}"/>
    <hyperlink ref="K300" r:id="rId593" display="https://www.wyoleg.gov/Legislation/2026/SF0099" xr:uid="{80A7D089-DC66-C543-90B0-CD7317EE9C0E}"/>
    <hyperlink ref="K301" r:id="rId594" display="https://www.wyoleg.gov/Legislation/2026/SF0100" xr:uid="{5DF391C2-4F7A-6B4F-A785-87588CF7ACF3}"/>
    <hyperlink ref="K302" r:id="rId595" display="https://www.wyoleg.gov/Legislation/2026/SF0101" xr:uid="{1BCD81F8-1F0C-7D4F-8B54-0EEEFD8297FB}"/>
    <hyperlink ref="K149" r:id="rId596" display="https://www.wyoleg.gov/Legislation/2026/HB0148" xr:uid="{F900A8F4-3895-AC44-9B9A-595207A35619}"/>
    <hyperlink ref="K150" r:id="rId597" display="https://www.wyoleg.gov/Legislation/2026/HB0149" xr:uid="{CC3DF81C-2EDA-FC42-B91C-D0A1CA249089}"/>
    <hyperlink ref="K151" r:id="rId598" display="https://www.wyoleg.gov/Legislation/2026/HB0150" xr:uid="{0A027429-5F2C-FE44-8C7D-ACBCFA643D84}"/>
    <hyperlink ref="K152" r:id="rId599" display="https://www.wyoleg.gov/Legislation/2026/HB0151" xr:uid="{F80F0D3E-4C80-B344-B456-E887C0BA46AC}"/>
    <hyperlink ref="K153" r:id="rId600" display="https://www.wyoleg.gov/Legislation/2026/HB0152" xr:uid="{350228A0-6AFD-304A-B00B-FA414924EC92}"/>
    <hyperlink ref="K154" r:id="rId601" display="https://www.wyoleg.gov/Legislation/2026/HB0153" xr:uid="{6F723FA3-5AF0-BE45-A25C-26CE00F6E565}"/>
    <hyperlink ref="K155" r:id="rId602" display="https://www.wyoleg.gov/Legislation/2026/HB0154" xr:uid="{5AA2FD03-0743-1742-A39B-9A91176A59C9}"/>
    <hyperlink ref="K156" r:id="rId603" display="https://www.wyoleg.gov/Legislation/2026/HB0155" xr:uid="{93EE9107-AD64-004D-9C53-0A4E7EB689D5}"/>
    <hyperlink ref="K157" r:id="rId604" display="https://www.wyoleg.gov/Legislation/2026/HB0156" xr:uid="{C1426EB1-C0BA-C24D-98A5-AE790BAF1B87}"/>
    <hyperlink ref="K158" r:id="rId605" display="https://www.wyoleg.gov/Legislation/2026/HB0157" xr:uid="{45BFEC85-46D1-C143-A1B9-67D6C7D896B1}"/>
    <hyperlink ref="K159" r:id="rId606" display="https://www.wyoleg.gov/Legislation/2026/HB0158" xr:uid="{2D981BB2-060C-8540-9EA1-CDA0655DB596}"/>
    <hyperlink ref="K160" r:id="rId607" display="https://www.wyoleg.gov/Legislation/2026/HB0159" xr:uid="{05E49942-0ACD-8149-A940-CBFBE19C0A39}"/>
    <hyperlink ref="K161" r:id="rId608" display="https://www.wyoleg.gov/Legislation/2026/HB0160" xr:uid="{26F8B5B1-B474-794B-8977-308DAF84147E}"/>
    <hyperlink ref="K162" r:id="rId609" display="https://www.wyoleg.gov/Legislation/2026/HB0161" xr:uid="{E68A392E-BC83-6E41-BD6D-D5A4E8D8571C}"/>
    <hyperlink ref="K163" r:id="rId610" display="https://www.wyoleg.gov/Legislation/2026/HB0162" xr:uid="{893DC7D4-BC66-6C43-80E1-E7D62945745C}"/>
    <hyperlink ref="K200" r:id="rId611" display="https://www.wyoleg.gov/Legislation/2026/HJ0007" xr:uid="{A398C0F3-098D-3644-B600-6CD7A0E69486}"/>
    <hyperlink ref="K334" r:id="rId612" display="https://www.wyoleg.gov/Legislation/2026/SJ0007" xr:uid="{65BAF0C2-F9F3-ED4C-B116-B44A7270C25A}"/>
    <hyperlink ref="K335" r:id="rId613" display="https://www.wyoleg.gov/Legislation/2026/SJ0008" xr:uid="{BAAF9A1E-D6D6-544D-8DBE-3D7DA28B1D7B}"/>
    <hyperlink ref="K303" r:id="rId614" display="https://www.wyoleg.gov/Legislation/2026/SF0102" xr:uid="{9834BD6E-521E-D244-A3F3-6B456E7085B4}"/>
    <hyperlink ref="K304" r:id="rId615" display="https://www.wyoleg.gov/Legislation/2026/SF0103" xr:uid="{5874E310-1681-8F4C-961F-A9C9946579BA}"/>
    <hyperlink ref="K305" r:id="rId616" display="https://www.wyoleg.gov/Legislation/2026/SF0104" xr:uid="{F18A8CD6-F559-464B-BA96-614514975CB8}"/>
    <hyperlink ref="K306" r:id="rId617" display="https://www.wyoleg.gov/Legislation/2026/SF0105" xr:uid="{9B46D805-D26F-4440-8C0C-B3508F4EC292}"/>
    <hyperlink ref="K307" r:id="rId618" display="https://www.wyoleg.gov/Legislation/2026/SF0106" xr:uid="{A0C02748-AE08-A148-A5D0-B46CD4E0895B}"/>
    <hyperlink ref="K308" r:id="rId619" display="https://www.wyoleg.gov/Legislation/2026/SF0107" xr:uid="{D7B635F1-6C52-D341-A492-E654642CA5DC}"/>
    <hyperlink ref="K309" r:id="rId620" display="https://www.wyoleg.gov/Legislation/2026/SF0108" xr:uid="{DEE891B2-23A6-7342-A34C-484E759A7957}"/>
    <hyperlink ref="K310" r:id="rId621" display="https://www.wyoleg.gov/Legislation/2026/SF0109" xr:uid="{C5E24B5D-802F-3F4C-A8AE-4013F8F50C6E}"/>
    <hyperlink ref="K311" r:id="rId622" display="https://www.wyoleg.gov/Legislation/2026/SF0110" xr:uid="{7B48FC69-8694-B346-AE94-50F34E75B907}"/>
    <hyperlink ref="K312" r:id="rId623" display="https://www.wyoleg.gov/Legislation/2026/SF0111" xr:uid="{D7AFE475-F1BF-2D4D-8C75-2A5EFD84AB41}"/>
    <hyperlink ref="K313" r:id="rId624" display="https://www.wyoleg.gov/Legislation/2026/SF0112" xr:uid="{5A8D81D0-8741-B74B-8405-C533FD11DA1F}"/>
    <hyperlink ref="K314" r:id="rId625" display="https://www.wyoleg.gov/Legislation/2026/SF0113" xr:uid="{64DA8C8D-DE40-8B4A-8A60-B86CC6B52765}"/>
    <hyperlink ref="K315" r:id="rId626" display="https://www.wyoleg.gov/Legislation/2026/SF0114" xr:uid="{F10155BD-B278-4E4B-9974-51499DB62E1D}"/>
    <hyperlink ref="K316" r:id="rId627" display="https://www.wyoleg.gov/Legislation/2026/SF0115" xr:uid="{800D9087-3B59-4C46-9BCD-F35328732A5B}"/>
    <hyperlink ref="K317" r:id="rId628" display="https://www.wyoleg.gov/Legislation/2026/SF0116" xr:uid="{1B22BF79-58F1-6C42-B158-EA20F740B12E}"/>
    <hyperlink ref="K164" r:id="rId629" display="https://www.wyoleg.gov/Legislation/2026/HB0163" xr:uid="{1F514EFA-F70C-0642-BF32-2D07B6EF27AC}"/>
    <hyperlink ref="K165" r:id="rId630" display="https://www.wyoleg.gov/Legislation/2026/HB0164" xr:uid="{295B83D5-F239-C746-AC97-B8F5494638A5}"/>
    <hyperlink ref="K166" r:id="rId631" display="https://www.wyoleg.gov/Legislation/2026/HB0165" xr:uid="{C8900871-E8DC-D646-A855-7D311750C4B1}"/>
    <hyperlink ref="K167" r:id="rId632" display="https://www.wyoleg.gov/Legislation/2026/HB0166" xr:uid="{EE71081F-EE98-FD44-AD50-A4ED833A47CC}"/>
    <hyperlink ref="K168" r:id="rId633" display="https://www.wyoleg.gov/Legislation/2026/HB0167" xr:uid="{77EAF1C7-76AF-744D-884A-900202ABE68F}"/>
    <hyperlink ref="K169" r:id="rId634" display="https://www.wyoleg.gov/Legislation/2026/HB0168" xr:uid="{A6B4E15A-6793-3E4B-AE1E-2BCD54281551}"/>
    <hyperlink ref="K170" r:id="rId635" display="https://www.wyoleg.gov/Legislation/2026/HB0169" xr:uid="{69B717C9-73F6-7340-B8D1-51C9BF2D53E9}"/>
    <hyperlink ref="K171" r:id="rId636" display="https://www.wyoleg.gov/Legislation/2026/HB0170" xr:uid="{388D30C5-2FCC-E343-962F-4B1862016BF3}"/>
    <hyperlink ref="K201" r:id="rId637" display="https://www.wyoleg.gov/Legislation/2026/HJ0008" xr:uid="{80BBF335-89D7-C540-92D5-4D06FE476279}"/>
    <hyperlink ref="K318" r:id="rId638" display="https://www.wyoleg.gov/Legislation/2026/SF0117" xr:uid="{29B12CCB-4B15-8143-BBB9-0E4A3F44C6D1}"/>
    <hyperlink ref="K319" r:id="rId639" display="https://www.wyoleg.gov/Legislation/2026/SF0118" xr:uid="{A3F36A7C-67F3-FF42-A9D7-F6D5AAC6C34F}"/>
    <hyperlink ref="K320" r:id="rId640" display="https://www.wyoleg.gov/Legislation/2026/SF0119" xr:uid="{A2CF0F3F-1045-334A-B5BE-5F434480D934}"/>
    <hyperlink ref="K321" r:id="rId641" display="https://www.wyoleg.gov/Legislation/2026/SF0120" xr:uid="{40D966BE-D3AC-D54B-8618-75B51FB0ABF9}"/>
    <hyperlink ref="K322" r:id="rId642" display="https://www.wyoleg.gov/Legislation/2026/SF0121" xr:uid="{DB4DA4A9-A5C6-6546-9A3A-7D37138B77CA}"/>
    <hyperlink ref="K323" r:id="rId643" display="https://www.wyoleg.gov/Legislation/2026/SF0122" xr:uid="{5B8C8D5C-20EF-9443-9F80-529995FC4906}"/>
    <hyperlink ref="K172" r:id="rId644" display="https://www.wyoleg.gov/Legislation/2026/HB0171" xr:uid="{DBD9C538-B90A-BC49-AD96-8AD3CBFCCE21}"/>
    <hyperlink ref="K173" r:id="rId645" display="https://www.wyoleg.gov/Legislation/2026/HB0172" xr:uid="{C2595300-DF35-C546-8F46-633BE1E38B6E}"/>
    <hyperlink ref="K174" r:id="rId646" display="https://www.wyoleg.gov/Legislation/2026/HB0173" xr:uid="{A53A8E09-962C-F947-84FE-6E32F5D67324}"/>
    <hyperlink ref="K175" r:id="rId647" display="https://www.wyoleg.gov/Legislation/2026/HB0174" xr:uid="{9874B694-1DC3-4245-B66B-EF550280B231}"/>
    <hyperlink ref="K176" r:id="rId648" display="https://www.wyoleg.gov/Legislation/2026/HB0175" xr:uid="{39E99D9F-2AD1-8D4E-8AE8-414C7C1A2916}"/>
    <hyperlink ref="K177" r:id="rId649" display="https://www.wyoleg.gov/Legislation/2026/HB0176" xr:uid="{7663E469-08E2-594B-9708-8082AFEDF356}"/>
    <hyperlink ref="K178" r:id="rId650" display="https://www.wyoleg.gov/Legislation/2026/HB0177" xr:uid="{C50CC0D8-69AC-3F44-9C5C-81354BAB3CC6}"/>
    <hyperlink ref="K336" r:id="rId651" display="https://www.wyoleg.gov/Legislation/2026/SJ0009" xr:uid="{BA06DF18-BEEB-024B-9C4F-6F8CE798CBD8}"/>
    <hyperlink ref="K179" r:id="rId652" display="https://www.wyoleg.gov/Legislation/2026/HB0178" xr:uid="{3BC6C7FE-76BF-544A-B797-5FB8FFC30A2A}"/>
    <hyperlink ref="K180" r:id="rId653" display="https://www.wyoleg.gov/Legislation/2026/HB0179" xr:uid="{88E54B90-0FE0-B746-BDBF-DAB23F0DA1A8}"/>
    <hyperlink ref="K181" r:id="rId654" display="https://www.wyoleg.gov/Legislation/2026/HB0180" xr:uid="{43F38CE4-969F-1940-A871-3D9AE7269BCD}"/>
    <hyperlink ref="K182" r:id="rId655" display="https://www.wyoleg.gov/Legislation/2026/HB0181" xr:uid="{6FBAD077-7879-404A-9FD1-9901207AFFC7}"/>
    <hyperlink ref="K183" r:id="rId656" display="https://www.wyoleg.gov/Legislation/2026/HB0182" xr:uid="{7F514226-D339-DC4A-8CC5-84B9FD22726C}"/>
    <hyperlink ref="K184" r:id="rId657" display="https://www.wyoleg.gov/Legislation/2026/HB0183" xr:uid="{874F17EE-B5D5-D549-9238-8F7B93332056}"/>
    <hyperlink ref="K185" r:id="rId658" display="https://www.wyoleg.gov/Legislation/2026/HB0184" xr:uid="{47A7E3D2-A074-0243-A1CB-64BBD728C1D0}"/>
    <hyperlink ref="K186" r:id="rId659" display="https://www.wyoleg.gov/Legislation/2026/HB0185" xr:uid="{C30CF882-6EB7-6E4B-980B-E035FDBC81A1}"/>
    <hyperlink ref="K187" r:id="rId660" display="https://www.wyoleg.gov/Legislation/2026/HB0186" xr:uid="{0326F0D2-3394-7946-95B7-6CB848C98E41}"/>
    <hyperlink ref="K188" r:id="rId661" display="https://www.wyoleg.gov/Legislation/2026/HB0187" xr:uid="{2C6E56B2-26E6-1F48-ACB3-C834F05A56BE}"/>
    <hyperlink ref="K189" r:id="rId662" display="https://www.wyoleg.gov/Legislation/2026/HB0188" xr:uid="{08BB04F2-9520-694A-8F54-D7E6EF93DCB0}"/>
    <hyperlink ref="K190" r:id="rId663" display="https://www.wyoleg.gov/Legislation/2026/HB0189" xr:uid="{FDE56AC4-A6B1-AF48-997D-D216907D2571}"/>
    <hyperlink ref="K191" r:id="rId664" display="https://www.wyoleg.gov/Legislation/2026/HB0190" xr:uid="{B5279FD6-5C32-8649-B449-F7BA7F615684}"/>
    <hyperlink ref="K192" r:id="rId665" display="https://www.wyoleg.gov/Legislation/2026/HB0191" xr:uid="{4FED8C04-EE38-354C-9696-342E22CA32DC}"/>
    <hyperlink ref="K193" r:id="rId666" display="https://www.wyoleg.gov/Legislation/2026/HB0192" xr:uid="{8AA584C3-4FDD-3D4D-B087-30328BA4B2EB}"/>
    <hyperlink ref="K324" r:id="rId667" display="https://wyoleg.gov/Legislation/2026/SF0123" xr:uid="{3001428F-93F1-B742-8DD0-01396594AF36}"/>
    <hyperlink ref="K325" r:id="rId668" display="https://wyoleg.gov/Legislation/2026/SF0124" xr:uid="{990CEAF5-0BE0-AC4D-8021-FCFA6D725A80}"/>
    <hyperlink ref="K326" r:id="rId669" display="https://wyoleg.gov/Legislation/2026/SF0125" xr:uid="{665DB891-EEAE-874E-8062-1F2948FDCD25}"/>
    <hyperlink ref="K327" r:id="rId670" display="https://wyoleg.gov/Legislation/2026/SF0126" xr:uid="{17178239-FEF8-E549-9F22-A42132B2DF26}"/>
  </hyperlinks>
  <pageMargins left="0.7" right="0.7" top="0.75" bottom="0.75" header="0.3" footer="0.3"/>
  <drawing r:id="rId67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8D5BB2-1C81-D149-A49D-51FD7ECE07B8}">
          <x14:formula1>
            <xm:f>Category!$A$2:$A$44</xm:f>
          </x14:formula1>
          <xm:sqref>B2:B494 L2:L494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17065-08B8-DA4B-88C9-A1CAF1F5867D}">
  <dimension ref="A1:AF813"/>
  <sheetViews>
    <sheetView zoomScale="108" workbookViewId="0">
      <selection activeCell="I6" sqref="I6"/>
    </sheetView>
  </sheetViews>
  <sheetFormatPr baseColWidth="10" defaultRowHeight="16" x14ac:dyDescent="0.2"/>
  <cols>
    <col min="1" max="1" width="11.33203125" style="40" bestFit="1" customWidth="1"/>
    <col min="2" max="2" width="21.1640625" style="18" customWidth="1"/>
    <col min="3" max="3" width="12.5" style="13" customWidth="1"/>
    <col min="4" max="4" width="15" style="13" bestFit="1" customWidth="1"/>
    <col min="5" max="5" width="10.6640625" style="14" bestFit="1" customWidth="1"/>
    <col min="6" max="6" width="12.6640625" style="14" bestFit="1" customWidth="1"/>
    <col min="7" max="7" width="10.83203125" style="13" bestFit="1" customWidth="1"/>
    <col min="9" max="9" width="20.6640625" bestFit="1" customWidth="1"/>
    <col min="10" max="10" width="15.5" bestFit="1" customWidth="1"/>
    <col min="11" max="11" width="9.1640625" bestFit="1" customWidth="1"/>
    <col min="12" max="12" width="6.1640625" bestFit="1" customWidth="1"/>
    <col min="13" max="13" width="10.83203125" bestFit="1" customWidth="1"/>
    <col min="15" max="15" width="4" customWidth="1"/>
    <col min="16" max="16" width="9.1640625" bestFit="1" customWidth="1"/>
    <col min="17" max="17" width="8.5" bestFit="1" customWidth="1"/>
    <col min="18" max="18" width="8.5" customWidth="1"/>
    <col min="20" max="20" width="9.1640625" bestFit="1" customWidth="1"/>
    <col min="21" max="21" width="3.1640625" customWidth="1"/>
    <col min="22" max="22" width="21" bestFit="1" customWidth="1"/>
    <col min="23" max="23" width="15.5" bestFit="1" customWidth="1"/>
    <col min="24" max="24" width="4.33203125" bestFit="1" customWidth="1"/>
    <col min="25" max="25" width="10.83203125" bestFit="1" customWidth="1"/>
    <col min="26" max="26" width="15.5" bestFit="1" customWidth="1"/>
    <col min="27" max="27" width="4.83203125" bestFit="1" customWidth="1"/>
    <col min="28" max="29" width="10.83203125" bestFit="1" customWidth="1"/>
    <col min="30" max="30" width="13.6640625" bestFit="1" customWidth="1"/>
    <col min="31" max="31" width="7.5" bestFit="1" customWidth="1"/>
    <col min="32" max="32" width="7" bestFit="1" customWidth="1"/>
    <col min="33" max="33" width="5" bestFit="1" customWidth="1"/>
    <col min="34" max="34" width="8.1640625" bestFit="1" customWidth="1"/>
    <col min="35" max="35" width="20.1640625" bestFit="1" customWidth="1"/>
    <col min="36" max="36" width="6" bestFit="1" customWidth="1"/>
    <col min="37" max="37" width="5.83203125" bestFit="1" customWidth="1"/>
    <col min="38" max="38" width="7.33203125" bestFit="1" customWidth="1"/>
    <col min="39" max="39" width="8" bestFit="1" customWidth="1"/>
    <col min="40" max="40" width="8.83203125" bestFit="1" customWidth="1"/>
    <col min="41" max="41" width="8.33203125" bestFit="1" customWidth="1"/>
    <col min="42" max="42" width="6" bestFit="1" customWidth="1"/>
    <col min="45" max="45" width="11.83203125" bestFit="1" customWidth="1"/>
    <col min="46" max="46" width="5" bestFit="1" customWidth="1"/>
    <col min="47" max="47" width="7.5" bestFit="1" customWidth="1"/>
    <col min="48" max="49" width="8.33203125" bestFit="1" customWidth="1"/>
    <col min="50" max="50" width="7.1640625" bestFit="1" customWidth="1"/>
    <col min="51" max="51" width="11.83203125" bestFit="1" customWidth="1"/>
    <col min="52" max="52" width="5.83203125" bestFit="1" customWidth="1"/>
    <col min="53" max="54" width="5.5" bestFit="1" customWidth="1"/>
    <col min="55" max="55" width="10.1640625" bestFit="1" customWidth="1"/>
    <col min="56" max="56" width="6.6640625" bestFit="1" customWidth="1"/>
    <col min="57" max="57" width="9.1640625" bestFit="1" customWidth="1"/>
    <col min="58" max="58" width="6.6640625" bestFit="1" customWidth="1"/>
    <col min="59" max="59" width="4.83203125" bestFit="1" customWidth="1"/>
    <col min="60" max="60" width="6.6640625" bestFit="1" customWidth="1"/>
    <col min="61" max="61" width="8.33203125" bestFit="1" customWidth="1"/>
    <col min="62" max="62" width="6.6640625" bestFit="1" customWidth="1"/>
    <col min="63" max="63" width="11" bestFit="1" customWidth="1"/>
    <col min="64" max="64" width="14.83203125" bestFit="1" customWidth="1"/>
    <col min="65" max="66" width="9.5" bestFit="1" customWidth="1"/>
    <col min="67" max="67" width="6.5" bestFit="1" customWidth="1"/>
    <col min="68" max="68" width="5.33203125" bestFit="1" customWidth="1"/>
    <col min="69" max="69" width="9.1640625" bestFit="1" customWidth="1"/>
    <col min="70" max="70" width="3.6640625" bestFit="1" customWidth="1"/>
    <col min="71" max="71" width="7.83203125" bestFit="1" customWidth="1"/>
    <col min="72" max="72" width="5.6640625" bestFit="1" customWidth="1"/>
    <col min="73" max="73" width="8.1640625" bestFit="1" customWidth="1"/>
    <col min="74" max="74" width="6.33203125" bestFit="1" customWidth="1"/>
    <col min="75" max="75" width="4.83203125" bestFit="1" customWidth="1"/>
    <col min="76" max="76" width="5.6640625" bestFit="1" customWidth="1"/>
    <col min="77" max="77" width="7" bestFit="1" customWidth="1"/>
    <col min="78" max="78" width="8.33203125" bestFit="1" customWidth="1"/>
    <col min="79" max="79" width="9.1640625" bestFit="1" customWidth="1"/>
    <col min="80" max="80" width="9.6640625" bestFit="1" customWidth="1"/>
    <col min="81" max="81" width="6.83203125" bestFit="1" customWidth="1"/>
    <col min="82" max="82" width="4.5" bestFit="1" customWidth="1"/>
    <col min="83" max="84" width="5.6640625" bestFit="1" customWidth="1"/>
    <col min="85" max="85" width="7.6640625" bestFit="1" customWidth="1"/>
    <col min="86" max="86" width="9.1640625" bestFit="1" customWidth="1"/>
    <col min="88" max="88" width="8.33203125" bestFit="1" customWidth="1"/>
    <col min="89" max="89" width="12.1640625" bestFit="1" customWidth="1"/>
    <col min="90" max="90" width="7.6640625" bestFit="1" customWidth="1"/>
    <col min="91" max="91" width="10" bestFit="1" customWidth="1"/>
    <col min="92" max="92" width="8.1640625" bestFit="1" customWidth="1"/>
    <col min="93" max="93" width="5.83203125" bestFit="1" customWidth="1"/>
    <col min="94" max="94" width="7.5" bestFit="1" customWidth="1"/>
    <col min="95" max="95" width="7" bestFit="1" customWidth="1"/>
    <col min="96" max="96" width="7.6640625" bestFit="1" customWidth="1"/>
    <col min="98" max="98" width="5.83203125" bestFit="1" customWidth="1"/>
    <col min="99" max="99" width="8.6640625" bestFit="1" customWidth="1"/>
    <col min="100" max="100" width="8.1640625" bestFit="1" customWidth="1"/>
    <col min="101" max="101" width="7.1640625" bestFit="1" customWidth="1"/>
    <col min="102" max="102" width="17.5" bestFit="1" customWidth="1"/>
    <col min="103" max="103" width="8.33203125" bestFit="1" customWidth="1"/>
    <col min="104" max="106" width="7.1640625" bestFit="1" customWidth="1"/>
    <col min="107" max="107" width="5.33203125" bestFit="1" customWidth="1"/>
    <col min="108" max="108" width="10.33203125" bestFit="1" customWidth="1"/>
    <col min="109" max="109" width="9.5" bestFit="1" customWidth="1"/>
    <col min="110" max="110" width="5.6640625" bestFit="1" customWidth="1"/>
    <col min="111" max="111" width="8.1640625" bestFit="1" customWidth="1"/>
    <col min="112" max="112" width="8" bestFit="1" customWidth="1"/>
    <col min="113" max="113" width="9.5" bestFit="1" customWidth="1"/>
    <col min="114" max="116" width="6.1640625" bestFit="1" customWidth="1"/>
    <col min="117" max="117" width="6.33203125" bestFit="1" customWidth="1"/>
    <col min="118" max="118" width="6.6640625" bestFit="1" customWidth="1"/>
    <col min="119" max="119" width="13.33203125" bestFit="1" customWidth="1"/>
    <col min="120" max="120" width="6.1640625" bestFit="1" customWidth="1"/>
    <col min="121" max="121" width="14" bestFit="1" customWidth="1"/>
    <col min="122" max="122" width="7.5" bestFit="1" customWidth="1"/>
    <col min="123" max="123" width="12.6640625" bestFit="1" customWidth="1"/>
    <col min="124" max="124" width="6.33203125" bestFit="1" customWidth="1"/>
    <col min="125" max="125" width="6" bestFit="1" customWidth="1"/>
    <col min="126" max="126" width="7.6640625" bestFit="1" customWidth="1"/>
    <col min="127" max="127" width="7" bestFit="1" customWidth="1"/>
    <col min="128" max="128" width="8.5" bestFit="1" customWidth="1"/>
    <col min="129" max="129" width="6.83203125" bestFit="1" customWidth="1"/>
    <col min="130" max="130" width="5.83203125" bestFit="1" customWidth="1"/>
    <col min="131" max="131" width="3.6640625" bestFit="1" customWidth="1"/>
  </cols>
  <sheetData>
    <row r="1" spans="1:32" x14ac:dyDescent="0.2">
      <c r="Y1" s="4" t="s">
        <v>113</v>
      </c>
      <c r="Z1" t="s">
        <v>211</v>
      </c>
    </row>
    <row r="2" spans="1:32" ht="51" x14ac:dyDescent="0.2">
      <c r="A2" s="11" t="s">
        <v>134</v>
      </c>
      <c r="B2" s="11" t="s">
        <v>1</v>
      </c>
      <c r="C2" s="11" t="s">
        <v>79</v>
      </c>
      <c r="D2" s="11" t="s">
        <v>113</v>
      </c>
      <c r="E2" s="16" t="s">
        <v>127</v>
      </c>
      <c r="F2" s="32" t="s">
        <v>195</v>
      </c>
      <c r="G2" s="15" t="s">
        <v>194</v>
      </c>
    </row>
    <row r="3" spans="1:32" ht="17" x14ac:dyDescent="0.2">
      <c r="A3" s="40" t="s">
        <v>186</v>
      </c>
      <c r="B3" s="18" t="s">
        <v>179</v>
      </c>
      <c r="C3" s="45" t="s">
        <v>66</v>
      </c>
      <c r="D3" s="18" t="s">
        <v>97</v>
      </c>
      <c r="E3" s="19">
        <v>46059</v>
      </c>
      <c r="F3" s="33" t="str">
        <f t="shared" ref="F3:F66" si="0">IF(E3&lt;V$3,"1 Early", IF(E3&lt;V$4, "2 Delayed","3 Late"))</f>
        <v>3 Late</v>
      </c>
      <c r="G3" s="27" t="str">
        <f>IF(ISBLANK(Status!E2),"",IF(Status!E2="Pass","Pass","Fail"))</f>
        <v/>
      </c>
      <c r="T3" s="33" t="s">
        <v>197</v>
      </c>
      <c r="U3" t="s">
        <v>207</v>
      </c>
      <c r="V3" s="41">
        <v>46029</v>
      </c>
      <c r="Y3" s="4" t="s">
        <v>190</v>
      </c>
      <c r="Z3" s="4" t="s">
        <v>82</v>
      </c>
    </row>
    <row r="4" spans="1:32" ht="17" x14ac:dyDescent="0.2">
      <c r="A4" s="40" t="s">
        <v>188</v>
      </c>
      <c r="B4" s="18" t="s">
        <v>380</v>
      </c>
      <c r="C4" s="45" t="s">
        <v>66</v>
      </c>
      <c r="D4" s="18" t="s">
        <v>151</v>
      </c>
      <c r="E4" s="19">
        <v>45992</v>
      </c>
      <c r="F4" s="33" t="str">
        <f t="shared" si="0"/>
        <v>1 Early</v>
      </c>
      <c r="G4" s="27" t="str">
        <f>IF(ISBLANK(Status!E3),"",IF(Status!E3="Pass","Pass","Fail"))</f>
        <v/>
      </c>
      <c r="I4" s="4" t="s">
        <v>190</v>
      </c>
      <c r="J4" s="4" t="s">
        <v>82</v>
      </c>
      <c r="T4" s="33" t="s">
        <v>198</v>
      </c>
      <c r="U4" t="s">
        <v>787</v>
      </c>
      <c r="V4" s="41">
        <v>46056</v>
      </c>
      <c r="Y4" s="4" t="s">
        <v>80</v>
      </c>
      <c r="Z4" t="s">
        <v>316</v>
      </c>
      <c r="AA4" t="s">
        <v>94</v>
      </c>
      <c r="AB4" t="s">
        <v>81</v>
      </c>
      <c r="AE4" t="s">
        <v>94</v>
      </c>
      <c r="AF4" t="s">
        <v>316</v>
      </c>
    </row>
    <row r="5" spans="1:32" ht="17" x14ac:dyDescent="0.2">
      <c r="A5" s="40" t="s">
        <v>4</v>
      </c>
      <c r="B5" s="18" t="s">
        <v>12</v>
      </c>
      <c r="C5" s="45" t="s">
        <v>66</v>
      </c>
      <c r="D5" s="18" t="s">
        <v>97</v>
      </c>
      <c r="E5" s="19">
        <v>45992</v>
      </c>
      <c r="F5" s="33" t="str">
        <f t="shared" si="0"/>
        <v>1 Early</v>
      </c>
      <c r="G5" s="27" t="str">
        <f>IF(ISBLANK(Status!E4),"",IF(Status!E4="Pass","Pass","Fail"))</f>
        <v/>
      </c>
      <c r="I5" s="4" t="s">
        <v>80</v>
      </c>
      <c r="K5" t="s">
        <v>316</v>
      </c>
      <c r="L5" t="s">
        <v>81</v>
      </c>
      <c r="P5" t="s">
        <v>196</v>
      </c>
      <c r="Q5" t="s">
        <v>316</v>
      </c>
      <c r="T5" s="33" t="s">
        <v>199</v>
      </c>
      <c r="U5" t="s">
        <v>788</v>
      </c>
      <c r="V5" s="41">
        <v>46056</v>
      </c>
      <c r="Y5" s="5" t="s">
        <v>66</v>
      </c>
      <c r="Z5">
        <v>267</v>
      </c>
      <c r="AA5">
        <v>79</v>
      </c>
      <c r="AB5">
        <v>346</v>
      </c>
      <c r="AE5" s="6">
        <f>AA5/$AB5</f>
        <v>0.22832369942196531</v>
      </c>
      <c r="AF5" s="6">
        <f>Z5/$AB5</f>
        <v>0.77167630057803471</v>
      </c>
    </row>
    <row r="6" spans="1:32" ht="17" x14ac:dyDescent="0.2">
      <c r="A6" s="40" t="s">
        <v>5</v>
      </c>
      <c r="B6" s="18" t="s">
        <v>12</v>
      </c>
      <c r="C6" s="45" t="s">
        <v>66</v>
      </c>
      <c r="D6" s="18" t="s">
        <v>97</v>
      </c>
      <c r="E6" s="19">
        <v>45992</v>
      </c>
      <c r="F6" s="33" t="str">
        <f t="shared" si="0"/>
        <v>1 Early</v>
      </c>
      <c r="G6" s="27" t="str">
        <f>IF(ISBLANK(Status!E5),"",IF(Status!E5="Pass","Pass","Fail"))</f>
        <v/>
      </c>
      <c r="I6" s="5" t="s">
        <v>66</v>
      </c>
      <c r="J6">
        <v>91</v>
      </c>
      <c r="K6">
        <v>109</v>
      </c>
      <c r="L6">
        <v>200</v>
      </c>
      <c r="P6" s="6">
        <f>K6/L6</f>
        <v>0.54500000000000004</v>
      </c>
      <c r="Q6" s="6">
        <f>J6/L6</f>
        <v>0.45500000000000002</v>
      </c>
      <c r="R6" s="6"/>
      <c r="Y6" s="5" t="s">
        <v>67</v>
      </c>
      <c r="Z6">
        <v>95</v>
      </c>
      <c r="AA6">
        <v>93</v>
      </c>
      <c r="AB6">
        <v>188</v>
      </c>
      <c r="AE6" s="6">
        <f>AA6/$AB6</f>
        <v>0.49468085106382981</v>
      </c>
      <c r="AF6" s="6">
        <f>Z6/$AB6</f>
        <v>0.50531914893617025</v>
      </c>
    </row>
    <row r="7" spans="1:32" ht="17" x14ac:dyDescent="0.2">
      <c r="A7" s="40" t="s">
        <v>6</v>
      </c>
      <c r="B7" s="18" t="s">
        <v>77</v>
      </c>
      <c r="C7" s="45" t="s">
        <v>66</v>
      </c>
      <c r="D7" s="18" t="s">
        <v>97</v>
      </c>
      <c r="E7" s="19">
        <v>45992</v>
      </c>
      <c r="F7" s="33" t="str">
        <f t="shared" si="0"/>
        <v>1 Early</v>
      </c>
      <c r="G7" s="27" t="str">
        <f>IF(ISBLANK(Status!E6),"",IF(Status!E6="Pass","Pass","Fail"))</f>
        <v/>
      </c>
      <c r="I7" s="5" t="s">
        <v>67</v>
      </c>
      <c r="J7">
        <v>101</v>
      </c>
      <c r="K7">
        <v>34</v>
      </c>
      <c r="L7">
        <v>135</v>
      </c>
      <c r="P7" s="6">
        <f>K7/L7</f>
        <v>0.25185185185185183</v>
      </c>
      <c r="Q7" s="6">
        <f>J7/L7</f>
        <v>0.74814814814814812</v>
      </c>
      <c r="R7" s="6"/>
      <c r="S7" s="4"/>
      <c r="Y7" s="5" t="s">
        <v>81</v>
      </c>
      <c r="Z7">
        <v>362</v>
      </c>
      <c r="AA7">
        <v>172</v>
      </c>
      <c r="AB7">
        <v>534</v>
      </c>
      <c r="AE7" s="6">
        <f>AA7/$AB7</f>
        <v>0.32209737827715357</v>
      </c>
      <c r="AF7" s="6">
        <f>Z7/$AB7</f>
        <v>0.67790262172284643</v>
      </c>
    </row>
    <row r="8" spans="1:32" ht="17" x14ac:dyDescent="0.2">
      <c r="A8" s="40" t="s">
        <v>7</v>
      </c>
      <c r="B8" s="18" t="s">
        <v>12</v>
      </c>
      <c r="C8" s="45" t="s">
        <v>66</v>
      </c>
      <c r="D8" s="18" t="s">
        <v>97</v>
      </c>
      <c r="E8" s="19">
        <v>45992</v>
      </c>
      <c r="F8" s="33" t="str">
        <f t="shared" si="0"/>
        <v>1 Early</v>
      </c>
      <c r="G8" s="27" t="str">
        <f>IF(ISBLANK(Status!E7),"",IF(Status!E7="Pass","Pass","Fail"))</f>
        <v>Fail</v>
      </c>
      <c r="I8" s="5" t="s">
        <v>81</v>
      </c>
      <c r="J8">
        <v>192</v>
      </c>
      <c r="K8">
        <v>143</v>
      </c>
      <c r="L8">
        <v>335</v>
      </c>
    </row>
    <row r="9" spans="1:32" ht="17" x14ac:dyDescent="0.2">
      <c r="A9" s="40" t="s">
        <v>8</v>
      </c>
      <c r="B9" s="18" t="s">
        <v>12</v>
      </c>
      <c r="C9" s="45" t="s">
        <v>66</v>
      </c>
      <c r="D9" s="18" t="s">
        <v>97</v>
      </c>
      <c r="E9" s="19">
        <v>45992</v>
      </c>
      <c r="F9" s="33" t="str">
        <f t="shared" si="0"/>
        <v>1 Early</v>
      </c>
      <c r="G9" s="27" t="str">
        <f>IF(ISBLANK(Status!E8),"",IF(Status!E8="Pass","Pass","Fail"))</f>
        <v>Fail</v>
      </c>
    </row>
    <row r="10" spans="1:32" ht="17" x14ac:dyDescent="0.2">
      <c r="A10" s="40" t="s">
        <v>9</v>
      </c>
      <c r="B10" s="18" t="s">
        <v>10</v>
      </c>
      <c r="C10" s="45" t="s">
        <v>66</v>
      </c>
      <c r="D10" s="18" t="s">
        <v>97</v>
      </c>
      <c r="E10" s="19">
        <v>45992</v>
      </c>
      <c r="F10" s="33" t="str">
        <f t="shared" si="0"/>
        <v>1 Early</v>
      </c>
      <c r="G10" s="27" t="str">
        <f>IF(ISBLANK(Status!E9),"",IF(Status!E9="Pass","Pass","Fail"))</f>
        <v/>
      </c>
    </row>
    <row r="11" spans="1:32" ht="17" x14ac:dyDescent="0.2">
      <c r="A11" s="40" t="s">
        <v>11</v>
      </c>
      <c r="B11" s="18" t="s">
        <v>10</v>
      </c>
      <c r="C11" s="45" t="s">
        <v>66</v>
      </c>
      <c r="D11" s="18" t="s">
        <v>97</v>
      </c>
      <c r="E11" s="19">
        <v>45992</v>
      </c>
      <c r="F11" s="33" t="str">
        <f t="shared" si="0"/>
        <v>1 Early</v>
      </c>
      <c r="G11" s="27" t="str">
        <f>IF(ISBLANK(Status!E10),"",IF(Status!E10="Pass","Pass","Fail"))</f>
        <v/>
      </c>
      <c r="I11" s="4" t="s">
        <v>190</v>
      </c>
      <c r="J11" s="4" t="s">
        <v>82</v>
      </c>
    </row>
    <row r="12" spans="1:32" ht="17" x14ac:dyDescent="0.2">
      <c r="A12" s="40" t="s">
        <v>13</v>
      </c>
      <c r="B12" s="18" t="s">
        <v>10</v>
      </c>
      <c r="C12" s="45" t="s">
        <v>66</v>
      </c>
      <c r="D12" s="18" t="s">
        <v>97</v>
      </c>
      <c r="E12" s="19">
        <v>45992</v>
      </c>
      <c r="F12" s="33" t="str">
        <f t="shared" si="0"/>
        <v>1 Early</v>
      </c>
      <c r="G12" s="27" t="str">
        <f>IF(ISBLANK(Status!E11),"",IF(Status!E11="Pass","Pass","Fail"))</f>
        <v/>
      </c>
      <c r="I12" s="4" t="s">
        <v>80</v>
      </c>
      <c r="K12" t="s">
        <v>316</v>
      </c>
      <c r="L12" t="s">
        <v>81</v>
      </c>
      <c r="P12" t="s">
        <v>196</v>
      </c>
      <c r="Q12" t="s">
        <v>316</v>
      </c>
    </row>
    <row r="13" spans="1:32" ht="17" x14ac:dyDescent="0.2">
      <c r="A13" s="40" t="s">
        <v>14</v>
      </c>
      <c r="B13" s="18" t="s">
        <v>425</v>
      </c>
      <c r="C13" s="45" t="s">
        <v>66</v>
      </c>
      <c r="D13" s="18" t="s">
        <v>151</v>
      </c>
      <c r="E13" s="19">
        <v>45992</v>
      </c>
      <c r="F13" s="33" t="str">
        <f t="shared" si="0"/>
        <v>1 Early</v>
      </c>
      <c r="G13" s="27" t="str">
        <f>IF(ISBLANK(Status!E12),"",IF(Status!E12="Pass","Pass","Fail"))</f>
        <v/>
      </c>
      <c r="I13" s="5" t="s">
        <v>97</v>
      </c>
      <c r="J13">
        <v>80</v>
      </c>
      <c r="K13">
        <v>34</v>
      </c>
      <c r="L13">
        <v>114</v>
      </c>
      <c r="P13" s="6">
        <f>K13/L13</f>
        <v>0.2982456140350877</v>
      </c>
      <c r="Q13" s="6">
        <f>J13/L13</f>
        <v>0.70175438596491224</v>
      </c>
      <c r="R13" s="6"/>
    </row>
    <row r="14" spans="1:32" ht="17" x14ac:dyDescent="0.2">
      <c r="A14" s="40" t="s">
        <v>70</v>
      </c>
      <c r="B14" s="18" t="s">
        <v>49</v>
      </c>
      <c r="C14" s="45" t="s">
        <v>66</v>
      </c>
      <c r="D14" s="18" t="s">
        <v>97</v>
      </c>
      <c r="E14" s="19">
        <v>45999</v>
      </c>
      <c r="F14" s="33" t="str">
        <f t="shared" si="0"/>
        <v>1 Early</v>
      </c>
      <c r="G14" s="27" t="str">
        <f>IF(ISBLANK(Status!E13),"",IF(Status!E13="Pass","Pass","Fail"))</f>
        <v>Fail</v>
      </c>
      <c r="I14" s="5" t="s">
        <v>151</v>
      </c>
      <c r="J14">
        <v>112</v>
      </c>
      <c r="K14">
        <v>109</v>
      </c>
      <c r="L14">
        <v>221</v>
      </c>
      <c r="P14" s="6">
        <f>K14/L14</f>
        <v>0.49321266968325794</v>
      </c>
      <c r="Q14" s="6">
        <f>J14/L14</f>
        <v>0.50678733031674206</v>
      </c>
      <c r="R14" s="6"/>
    </row>
    <row r="15" spans="1:32" ht="17" x14ac:dyDescent="0.2">
      <c r="A15" s="40" t="s">
        <v>71</v>
      </c>
      <c r="B15" s="18" t="s">
        <v>421</v>
      </c>
      <c r="C15" s="45" t="s">
        <v>66</v>
      </c>
      <c r="D15" s="18" t="s">
        <v>151</v>
      </c>
      <c r="E15" s="19">
        <v>45999</v>
      </c>
      <c r="F15" s="33" t="str">
        <f t="shared" si="0"/>
        <v>1 Early</v>
      </c>
      <c r="G15" s="27" t="str">
        <f>IF(ISBLANK(Status!E14),"",IF(Status!E14="Pass","Pass","Fail"))</f>
        <v>Fail</v>
      </c>
      <c r="I15" s="5" t="s">
        <v>81</v>
      </c>
      <c r="J15">
        <v>192</v>
      </c>
      <c r="K15">
        <v>143</v>
      </c>
      <c r="L15">
        <v>335</v>
      </c>
    </row>
    <row r="16" spans="1:32" ht="17" x14ac:dyDescent="0.2">
      <c r="A16" s="40" t="s">
        <v>72</v>
      </c>
      <c r="B16" s="18" t="s">
        <v>421</v>
      </c>
      <c r="C16" s="45" t="s">
        <v>66</v>
      </c>
      <c r="D16" s="18" t="s">
        <v>151</v>
      </c>
      <c r="E16" s="19">
        <v>45999</v>
      </c>
      <c r="F16" s="33" t="str">
        <f t="shared" si="0"/>
        <v>1 Early</v>
      </c>
      <c r="G16" s="27" t="str">
        <f>IF(ISBLANK(Status!E15),"",IF(Status!E15="Pass","Pass","Fail"))</f>
        <v>Fail</v>
      </c>
    </row>
    <row r="17" spans="1:20" ht="17" x14ac:dyDescent="0.2">
      <c r="A17" s="40" t="s">
        <v>73</v>
      </c>
      <c r="B17" s="18" t="s">
        <v>328</v>
      </c>
      <c r="C17" s="45" t="s">
        <v>66</v>
      </c>
      <c r="D17" s="18" t="s">
        <v>97</v>
      </c>
      <c r="E17" s="19">
        <v>46006</v>
      </c>
      <c r="F17" s="33" t="str">
        <f t="shared" si="0"/>
        <v>1 Early</v>
      </c>
      <c r="G17" s="27" t="str">
        <f>IF(ISBLANK(Status!E16),"",IF(Status!E16="Pass","Pass","Fail"))</f>
        <v>Fail</v>
      </c>
    </row>
    <row r="18" spans="1:20" ht="17" x14ac:dyDescent="0.2">
      <c r="A18" s="40" t="s">
        <v>126</v>
      </c>
      <c r="B18" s="18" t="s">
        <v>328</v>
      </c>
      <c r="C18" s="45" t="s">
        <v>66</v>
      </c>
      <c r="D18" s="18" t="s">
        <v>97</v>
      </c>
      <c r="E18" s="19">
        <v>46006</v>
      </c>
      <c r="F18" s="33" t="str">
        <f t="shared" si="0"/>
        <v>1 Early</v>
      </c>
      <c r="G18" s="27" t="str">
        <f>IF(ISBLANK(Status!E17),"",IF(Status!E17="Pass","Pass","Fail"))</f>
        <v/>
      </c>
      <c r="I18" s="4" t="s">
        <v>190</v>
      </c>
      <c r="J18" s="4" t="s">
        <v>82</v>
      </c>
    </row>
    <row r="19" spans="1:20" ht="17" x14ac:dyDescent="0.2">
      <c r="A19" s="40" t="s">
        <v>125</v>
      </c>
      <c r="B19" s="18" t="s">
        <v>328</v>
      </c>
      <c r="C19" s="45" t="s">
        <v>66</v>
      </c>
      <c r="D19" s="18" t="s">
        <v>97</v>
      </c>
      <c r="E19" s="19">
        <v>46006</v>
      </c>
      <c r="F19" s="33" t="str">
        <f t="shared" si="0"/>
        <v>1 Early</v>
      </c>
      <c r="G19" s="27" t="str">
        <f>IF(ISBLANK(Status!E18),"",IF(Status!E18="Pass","Pass","Fail"))</f>
        <v>Fail</v>
      </c>
      <c r="I19" s="4" t="s">
        <v>80</v>
      </c>
      <c r="K19" t="s">
        <v>316</v>
      </c>
      <c r="L19" t="s">
        <v>81</v>
      </c>
      <c r="P19" t="s">
        <v>196</v>
      </c>
      <c r="Q19" t="s">
        <v>316</v>
      </c>
    </row>
    <row r="20" spans="1:20" ht="17" x14ac:dyDescent="0.2">
      <c r="A20" s="40" t="s">
        <v>187</v>
      </c>
      <c r="B20" s="18" t="s">
        <v>180</v>
      </c>
      <c r="C20" s="45" t="s">
        <v>66</v>
      </c>
      <c r="D20" s="18" t="s">
        <v>97</v>
      </c>
      <c r="E20" s="19">
        <v>46007</v>
      </c>
      <c r="F20" s="33" t="str">
        <f t="shared" si="0"/>
        <v>1 Early</v>
      </c>
      <c r="G20" s="27" t="str">
        <f>IF(ISBLANK(Status!E19),"",IF(Status!E19="Pass","Pass","Fail"))</f>
        <v>Fail</v>
      </c>
      <c r="I20" s="5" t="s">
        <v>197</v>
      </c>
      <c r="J20">
        <v>23</v>
      </c>
      <c r="K20">
        <v>10</v>
      </c>
      <c r="L20">
        <v>33</v>
      </c>
      <c r="P20" s="6">
        <f>K20/L20</f>
        <v>0.30303030303030304</v>
      </c>
      <c r="Q20" s="6">
        <f>J20/L20</f>
        <v>0.69696969696969702</v>
      </c>
      <c r="R20" s="6"/>
    </row>
    <row r="21" spans="1:20" ht="17" x14ac:dyDescent="0.2">
      <c r="A21" s="40" t="s">
        <v>124</v>
      </c>
      <c r="B21" s="18" t="s">
        <v>180</v>
      </c>
      <c r="C21" s="45" t="s">
        <v>66</v>
      </c>
      <c r="D21" s="18" t="s">
        <v>97</v>
      </c>
      <c r="E21" s="19">
        <v>46007</v>
      </c>
      <c r="F21" s="33" t="str">
        <f t="shared" si="0"/>
        <v>1 Early</v>
      </c>
      <c r="G21" s="27" t="str">
        <f>IF(ISBLANK(Status!E20),"",IF(Status!E20="Pass","Pass","Fail"))</f>
        <v/>
      </c>
      <c r="I21" s="5" t="s">
        <v>198</v>
      </c>
      <c r="J21">
        <v>39</v>
      </c>
      <c r="K21">
        <v>33</v>
      </c>
      <c r="L21">
        <v>72</v>
      </c>
      <c r="P21" s="6">
        <f>K21/L21</f>
        <v>0.45833333333333331</v>
      </c>
      <c r="Q21" s="6">
        <f>J21/L21</f>
        <v>0.54166666666666663</v>
      </c>
      <c r="R21" s="6"/>
      <c r="T21" s="4"/>
    </row>
    <row r="22" spans="1:20" ht="17" x14ac:dyDescent="0.2">
      <c r="A22" s="40" t="s">
        <v>123</v>
      </c>
      <c r="B22" s="18" t="s">
        <v>180</v>
      </c>
      <c r="C22" s="45" t="s">
        <v>66</v>
      </c>
      <c r="D22" s="18" t="s">
        <v>97</v>
      </c>
      <c r="E22" s="19">
        <v>46007</v>
      </c>
      <c r="F22" s="33" t="str">
        <f t="shared" si="0"/>
        <v>1 Early</v>
      </c>
      <c r="G22" s="27" t="str">
        <f>IF(ISBLANK(Status!E21),"",IF(Status!E21="Pass","Pass","Fail"))</f>
        <v>Fail</v>
      </c>
      <c r="I22" s="5" t="s">
        <v>199</v>
      </c>
      <c r="J22">
        <v>130</v>
      </c>
      <c r="K22">
        <v>100</v>
      </c>
      <c r="L22">
        <v>230</v>
      </c>
      <c r="P22" s="6">
        <f>K22/L22</f>
        <v>0.43478260869565216</v>
      </c>
      <c r="Q22" s="6">
        <f>J22/L22</f>
        <v>0.56521739130434778</v>
      </c>
      <c r="R22" s="6"/>
    </row>
    <row r="23" spans="1:20" ht="17" x14ac:dyDescent="0.2">
      <c r="A23" s="40" t="s">
        <v>122</v>
      </c>
      <c r="B23" s="18" t="s">
        <v>180</v>
      </c>
      <c r="C23" s="45" t="s">
        <v>66</v>
      </c>
      <c r="D23" s="18" t="s">
        <v>97</v>
      </c>
      <c r="E23" s="19">
        <v>46007</v>
      </c>
      <c r="F23" s="33" t="str">
        <f t="shared" si="0"/>
        <v>1 Early</v>
      </c>
      <c r="G23" s="27" t="str">
        <f>IF(ISBLANK(Status!E22),"",IF(Status!E22="Pass","Pass","Fail"))</f>
        <v>Fail</v>
      </c>
      <c r="I23" s="5" t="s">
        <v>81</v>
      </c>
      <c r="J23">
        <v>192</v>
      </c>
      <c r="K23">
        <v>143</v>
      </c>
      <c r="L23">
        <v>335</v>
      </c>
    </row>
    <row r="24" spans="1:20" ht="17" x14ac:dyDescent="0.2">
      <c r="A24" s="40" t="s">
        <v>121</v>
      </c>
      <c r="B24" s="18" t="s">
        <v>321</v>
      </c>
      <c r="C24" s="45" t="s">
        <v>66</v>
      </c>
      <c r="D24" s="18" t="s">
        <v>151</v>
      </c>
      <c r="E24" s="19">
        <v>46008</v>
      </c>
      <c r="F24" s="33" t="str">
        <f t="shared" si="0"/>
        <v>1 Early</v>
      </c>
      <c r="G24" s="27" t="str">
        <f>IF(ISBLANK(Status!E23),"",IF(Status!E23="Pass","Pass","Fail"))</f>
        <v/>
      </c>
    </row>
    <row r="25" spans="1:20" ht="17" x14ac:dyDescent="0.2">
      <c r="A25" s="40" t="s">
        <v>120</v>
      </c>
      <c r="B25" s="18" t="s">
        <v>44</v>
      </c>
      <c r="C25" s="45" t="s">
        <v>66</v>
      </c>
      <c r="D25" s="18" t="s">
        <v>97</v>
      </c>
      <c r="E25" s="19">
        <v>46010</v>
      </c>
      <c r="F25" s="33" t="str">
        <f t="shared" si="0"/>
        <v>1 Early</v>
      </c>
      <c r="G25" s="27" t="str">
        <f>IF(ISBLANK(Status!E24),"",IF(Status!E24="Pass","Pass","Fail"))</f>
        <v/>
      </c>
      <c r="I25" s="4" t="s">
        <v>190</v>
      </c>
      <c r="J25" s="4" t="s">
        <v>82</v>
      </c>
    </row>
    <row r="26" spans="1:20" ht="17" x14ac:dyDescent="0.2">
      <c r="A26" s="40" t="s">
        <v>119</v>
      </c>
      <c r="B26" s="18" t="s">
        <v>44</v>
      </c>
      <c r="C26" s="45" t="s">
        <v>66</v>
      </c>
      <c r="D26" s="18" t="s">
        <v>97</v>
      </c>
      <c r="E26" s="19">
        <v>46010</v>
      </c>
      <c r="F26" s="33" t="str">
        <f t="shared" si="0"/>
        <v>1 Early</v>
      </c>
      <c r="G26" s="27" t="str">
        <f>IF(ISBLANK(Status!E25),"",IF(Status!E25="Pass","Pass","Fail"))</f>
        <v/>
      </c>
      <c r="I26" s="4" t="s">
        <v>80</v>
      </c>
      <c r="J26" t="s">
        <v>197</v>
      </c>
      <c r="K26" t="s">
        <v>198</v>
      </c>
      <c r="L26" t="s">
        <v>199</v>
      </c>
      <c r="M26" t="s">
        <v>81</v>
      </c>
      <c r="P26" t="s">
        <v>318</v>
      </c>
      <c r="Q26" t="s">
        <v>319</v>
      </c>
      <c r="R26" t="s">
        <v>320</v>
      </c>
    </row>
    <row r="27" spans="1:20" ht="17" x14ac:dyDescent="0.2">
      <c r="A27" s="40" t="s">
        <v>139</v>
      </c>
      <c r="B27" s="18" t="s">
        <v>44</v>
      </c>
      <c r="C27" s="45" t="s">
        <v>66</v>
      </c>
      <c r="D27" s="18" t="s">
        <v>97</v>
      </c>
      <c r="E27" s="19">
        <v>46010</v>
      </c>
      <c r="F27" s="33" t="str">
        <f t="shared" si="0"/>
        <v>1 Early</v>
      </c>
      <c r="G27" s="27" t="str">
        <f>IF(ISBLANK(Status!E26),"",IF(Status!E26="Pass","Pass","Fail"))</f>
        <v/>
      </c>
      <c r="I27" s="5" t="s">
        <v>66</v>
      </c>
      <c r="J27">
        <v>29</v>
      </c>
      <c r="K27">
        <v>58</v>
      </c>
      <c r="L27">
        <v>113</v>
      </c>
      <c r="M27">
        <v>200</v>
      </c>
      <c r="P27" s="6">
        <f>J27/M27</f>
        <v>0.14499999999999999</v>
      </c>
      <c r="Q27" s="6">
        <f>K27/M27</f>
        <v>0.28999999999999998</v>
      </c>
      <c r="R27" s="6">
        <f>L27/M27</f>
        <v>0.56499999999999995</v>
      </c>
    </row>
    <row r="28" spans="1:20" ht="17" x14ac:dyDescent="0.2">
      <c r="A28" s="40" t="s">
        <v>140</v>
      </c>
      <c r="B28" s="18" t="s">
        <v>440</v>
      </c>
      <c r="C28" s="45" t="s">
        <v>66</v>
      </c>
      <c r="D28" s="18" t="s">
        <v>151</v>
      </c>
      <c r="E28" s="19">
        <v>46010</v>
      </c>
      <c r="F28" s="33" t="str">
        <f t="shared" si="0"/>
        <v>1 Early</v>
      </c>
      <c r="G28" s="27" t="str">
        <f>IF(ISBLANK(Status!E27),"",IF(Status!E27="Pass","Pass","Fail"))</f>
        <v/>
      </c>
      <c r="I28" s="5" t="s">
        <v>67</v>
      </c>
      <c r="J28">
        <v>4</v>
      </c>
      <c r="K28">
        <v>14</v>
      </c>
      <c r="L28">
        <v>117</v>
      </c>
      <c r="M28">
        <v>135</v>
      </c>
      <c r="P28" s="6">
        <f>J28/M28</f>
        <v>2.9629629629629631E-2</v>
      </c>
      <c r="Q28" s="6">
        <f>K28/M28</f>
        <v>0.1037037037037037</v>
      </c>
      <c r="R28" s="6">
        <f>L28/M28</f>
        <v>0.8666666666666667</v>
      </c>
    </row>
    <row r="29" spans="1:20" ht="17" x14ac:dyDescent="0.2">
      <c r="A29" s="40" t="s">
        <v>141</v>
      </c>
      <c r="B29" s="18" t="s">
        <v>380</v>
      </c>
      <c r="C29" s="45" t="s">
        <v>66</v>
      </c>
      <c r="D29" s="18" t="s">
        <v>151</v>
      </c>
      <c r="E29" s="19">
        <v>46014</v>
      </c>
      <c r="F29" s="33" t="str">
        <f t="shared" si="0"/>
        <v>1 Early</v>
      </c>
      <c r="G29" s="27" t="str">
        <f>IF(ISBLANK(Status!E28),"",IF(Status!E28="Pass","Pass","Fail"))</f>
        <v>Fail</v>
      </c>
      <c r="I29" s="5" t="s">
        <v>81</v>
      </c>
      <c r="J29">
        <v>33</v>
      </c>
      <c r="K29">
        <v>72</v>
      </c>
      <c r="L29">
        <v>230</v>
      </c>
      <c r="M29">
        <v>335</v>
      </c>
    </row>
    <row r="30" spans="1:20" ht="17" x14ac:dyDescent="0.2">
      <c r="A30" s="40" t="s">
        <v>135</v>
      </c>
      <c r="B30" s="18" t="s">
        <v>355</v>
      </c>
      <c r="C30" s="45" t="s">
        <v>66</v>
      </c>
      <c r="D30" s="18" t="s">
        <v>151</v>
      </c>
      <c r="E30" s="19">
        <v>46020</v>
      </c>
      <c r="F30" s="33" t="str">
        <f t="shared" si="0"/>
        <v>1 Early</v>
      </c>
      <c r="G30" s="27" t="str">
        <f>IF(ISBLANK(Status!E29),"",IF(Status!E29="Pass","Pass","Fail"))</f>
        <v/>
      </c>
    </row>
    <row r="31" spans="1:20" ht="17" x14ac:dyDescent="0.2">
      <c r="A31" s="40" t="s">
        <v>136</v>
      </c>
      <c r="B31" s="18" t="s">
        <v>361</v>
      </c>
      <c r="C31" s="45" t="s">
        <v>66</v>
      </c>
      <c r="D31" s="18" t="s">
        <v>151</v>
      </c>
      <c r="E31" s="19">
        <v>46027</v>
      </c>
      <c r="F31" s="33" t="str">
        <f t="shared" si="0"/>
        <v>1 Early</v>
      </c>
      <c r="G31" s="27" t="str">
        <f>IF(ISBLANK(Status!E30),"",IF(Status!E30="Pass","Pass","Fail"))</f>
        <v/>
      </c>
    </row>
    <row r="32" spans="1:20" ht="17" x14ac:dyDescent="0.2">
      <c r="A32" s="40" t="s">
        <v>152</v>
      </c>
      <c r="B32" s="18" t="s">
        <v>386</v>
      </c>
      <c r="C32" s="45" t="s">
        <v>66</v>
      </c>
      <c r="D32" s="18" t="s">
        <v>151</v>
      </c>
      <c r="E32" s="19">
        <v>46027</v>
      </c>
      <c r="F32" s="33" t="str">
        <f t="shared" si="0"/>
        <v>1 Early</v>
      </c>
      <c r="G32" s="27" t="str">
        <f>IF(ISBLANK(Status!E31),"",IF(Status!E31="Pass","Pass","Fail"))</f>
        <v>Fail</v>
      </c>
      <c r="I32" s="4" t="s">
        <v>190</v>
      </c>
      <c r="J32" s="4" t="s">
        <v>82</v>
      </c>
    </row>
    <row r="33" spans="1:25" ht="17" x14ac:dyDescent="0.2">
      <c r="A33" s="40" t="s">
        <v>153</v>
      </c>
      <c r="B33" s="18" t="s">
        <v>640</v>
      </c>
      <c r="C33" s="45" t="s">
        <v>66</v>
      </c>
      <c r="D33" s="18" t="s">
        <v>151</v>
      </c>
      <c r="E33" s="19">
        <v>46030</v>
      </c>
      <c r="F33" s="33" t="str">
        <f t="shared" si="0"/>
        <v>2 Delayed</v>
      </c>
      <c r="G33" s="27" t="str">
        <f>IF(ISBLANK(Status!E32),"",IF(Status!E32="Pass","Pass","Fail"))</f>
        <v>Fail</v>
      </c>
      <c r="I33" s="4" t="s">
        <v>80</v>
      </c>
      <c r="J33" t="s">
        <v>197</v>
      </c>
      <c r="K33" t="s">
        <v>198</v>
      </c>
      <c r="L33" t="s">
        <v>199</v>
      </c>
      <c r="M33" t="s">
        <v>81</v>
      </c>
      <c r="P33" t="s">
        <v>318</v>
      </c>
      <c r="Q33" t="s">
        <v>319</v>
      </c>
      <c r="R33" t="s">
        <v>320</v>
      </c>
    </row>
    <row r="34" spans="1:25" ht="17" x14ac:dyDescent="0.2">
      <c r="A34" s="40" t="s">
        <v>155</v>
      </c>
      <c r="B34" s="18" t="s">
        <v>58</v>
      </c>
      <c r="C34" s="45" t="s">
        <v>66</v>
      </c>
      <c r="D34" s="18" t="s">
        <v>97</v>
      </c>
      <c r="E34" s="19">
        <v>46030</v>
      </c>
      <c r="F34" s="33" t="str">
        <f t="shared" si="0"/>
        <v>2 Delayed</v>
      </c>
      <c r="G34" s="27" t="str">
        <f>IF(ISBLANK(Status!E33),"",IF(Status!E33="Pass","Pass","Fail"))</f>
        <v/>
      </c>
      <c r="I34" s="5" t="s">
        <v>97</v>
      </c>
      <c r="J34">
        <v>19</v>
      </c>
      <c r="K34">
        <v>26</v>
      </c>
      <c r="L34">
        <v>69</v>
      </c>
      <c r="M34">
        <v>114</v>
      </c>
      <c r="P34" s="6">
        <f>J34/M34</f>
        <v>0.16666666666666666</v>
      </c>
      <c r="Q34" s="6">
        <f>K34/M34</f>
        <v>0.22807017543859648</v>
      </c>
      <c r="R34" s="6">
        <f>L34/M34</f>
        <v>0.60526315789473684</v>
      </c>
    </row>
    <row r="35" spans="1:25" ht="17" x14ac:dyDescent="0.2">
      <c r="A35" s="40" t="s">
        <v>156</v>
      </c>
      <c r="B35" s="18" t="s">
        <v>314</v>
      </c>
      <c r="C35" s="45" t="s">
        <v>66</v>
      </c>
      <c r="D35" s="18" t="s">
        <v>97</v>
      </c>
      <c r="E35" s="19">
        <v>46034</v>
      </c>
      <c r="F35" s="33" t="str">
        <f t="shared" si="0"/>
        <v>2 Delayed</v>
      </c>
      <c r="G35" s="27" t="str">
        <f>IF(ISBLANK(Status!E34),"",IF(Status!E34="Pass","Pass","Fail"))</f>
        <v>Fail</v>
      </c>
      <c r="I35" s="5" t="s">
        <v>151</v>
      </c>
      <c r="J35">
        <v>14</v>
      </c>
      <c r="K35">
        <v>46</v>
      </c>
      <c r="L35">
        <v>161</v>
      </c>
      <c r="M35">
        <v>221</v>
      </c>
      <c r="P35" s="6">
        <f>J35/M35</f>
        <v>6.3348416289592757E-2</v>
      </c>
      <c r="Q35" s="6">
        <f>K35/M35</f>
        <v>0.20814479638009051</v>
      </c>
      <c r="R35" s="6">
        <f>L35/M35</f>
        <v>0.72850678733031671</v>
      </c>
    </row>
    <row r="36" spans="1:25" ht="17" x14ac:dyDescent="0.2">
      <c r="A36" s="40" t="s">
        <v>157</v>
      </c>
      <c r="B36" s="18" t="s">
        <v>179</v>
      </c>
      <c r="C36" s="45" t="s">
        <v>66</v>
      </c>
      <c r="D36" s="18" t="s">
        <v>97</v>
      </c>
      <c r="E36" s="19">
        <v>46034</v>
      </c>
      <c r="F36" s="33" t="str">
        <f t="shared" si="0"/>
        <v>2 Delayed</v>
      </c>
      <c r="G36" s="27" t="str">
        <f>IF(ISBLANK(Status!E35),"",IF(Status!E35="Pass","Pass","Fail"))</f>
        <v/>
      </c>
      <c r="I36" s="5" t="s">
        <v>81</v>
      </c>
      <c r="J36">
        <v>33</v>
      </c>
      <c r="K36">
        <v>72</v>
      </c>
      <c r="L36">
        <v>230</v>
      </c>
      <c r="M36">
        <v>335</v>
      </c>
    </row>
    <row r="37" spans="1:25" ht="17" x14ac:dyDescent="0.2">
      <c r="A37" s="40" t="s">
        <v>158</v>
      </c>
      <c r="B37" s="18" t="s">
        <v>179</v>
      </c>
      <c r="C37" s="45" t="s">
        <v>66</v>
      </c>
      <c r="D37" s="18" t="s">
        <v>97</v>
      </c>
      <c r="E37" s="19">
        <v>46034</v>
      </c>
      <c r="F37" s="33" t="str">
        <f t="shared" si="0"/>
        <v>2 Delayed</v>
      </c>
      <c r="G37" s="27" t="str">
        <f>IF(ISBLANK(Status!E36),"",IF(Status!E36="Pass","Pass","Fail"))</f>
        <v/>
      </c>
    </row>
    <row r="38" spans="1:25" ht="17" x14ac:dyDescent="0.2">
      <c r="A38" s="40" t="s">
        <v>159</v>
      </c>
      <c r="B38" s="18" t="s">
        <v>179</v>
      </c>
      <c r="C38" s="45" t="s">
        <v>66</v>
      </c>
      <c r="D38" s="18" t="s">
        <v>97</v>
      </c>
      <c r="E38" s="19">
        <v>46034</v>
      </c>
      <c r="F38" s="33" t="str">
        <f t="shared" si="0"/>
        <v>2 Delayed</v>
      </c>
      <c r="G38" s="27" t="str">
        <f>IF(ISBLANK(Status!E37),"",IF(Status!E37="Pass","Pass","Fail"))</f>
        <v/>
      </c>
    </row>
    <row r="39" spans="1:25" ht="17" x14ac:dyDescent="0.2">
      <c r="A39" s="40" t="s">
        <v>160</v>
      </c>
      <c r="B39" s="18" t="s">
        <v>340</v>
      </c>
      <c r="C39" s="45" t="s">
        <v>66</v>
      </c>
      <c r="D39" s="18" t="s">
        <v>151</v>
      </c>
      <c r="E39" s="19">
        <v>46034</v>
      </c>
      <c r="F39" s="33" t="str">
        <f t="shared" si="0"/>
        <v>2 Delayed</v>
      </c>
      <c r="G39" s="27" t="str">
        <f>IF(ISBLANK(Status!E38),"",IF(Status!E38="Pass","Pass","Fail"))</f>
        <v>Fail</v>
      </c>
      <c r="I39" s="4" t="s">
        <v>113</v>
      </c>
      <c r="J39" t="s">
        <v>211</v>
      </c>
    </row>
    <row r="40" spans="1:25" ht="17" x14ac:dyDescent="0.2">
      <c r="A40" s="40" t="s">
        <v>161</v>
      </c>
      <c r="B40" s="18" t="s">
        <v>412</v>
      </c>
      <c r="C40" s="45" t="s">
        <v>66</v>
      </c>
      <c r="D40" s="18" t="s">
        <v>151</v>
      </c>
      <c r="E40" s="19">
        <v>46034</v>
      </c>
      <c r="F40" s="33" t="str">
        <f t="shared" si="0"/>
        <v>2 Delayed</v>
      </c>
      <c r="G40" s="27" t="str">
        <f>IF(ISBLANK(Status!E39),"",IF(Status!E39="Pass","Pass","Fail"))</f>
        <v>Fail</v>
      </c>
      <c r="V40" s="4" t="s">
        <v>113</v>
      </c>
      <c r="W40" t="s">
        <v>151</v>
      </c>
    </row>
    <row r="41" spans="1:25" ht="17" x14ac:dyDescent="0.2">
      <c r="A41" s="40" t="s">
        <v>163</v>
      </c>
      <c r="B41" s="18" t="s">
        <v>356</v>
      </c>
      <c r="C41" s="45" t="s">
        <v>66</v>
      </c>
      <c r="D41" s="18" t="s">
        <v>151</v>
      </c>
      <c r="E41" s="19">
        <v>46034</v>
      </c>
      <c r="F41" s="33" t="str">
        <f t="shared" si="0"/>
        <v>2 Delayed</v>
      </c>
      <c r="G41" s="27" t="str">
        <f>IF(ISBLANK(Status!E40),"",IF(Status!E40="Pass","Pass","Fail"))</f>
        <v/>
      </c>
      <c r="I41" s="4" t="s">
        <v>190</v>
      </c>
      <c r="J41" s="4" t="s">
        <v>82</v>
      </c>
    </row>
    <row r="42" spans="1:25" ht="17" x14ac:dyDescent="0.2">
      <c r="A42" s="40" t="s">
        <v>164</v>
      </c>
      <c r="B42" s="18" t="s">
        <v>326</v>
      </c>
      <c r="C42" s="45" t="s">
        <v>66</v>
      </c>
      <c r="D42" s="18" t="s">
        <v>151</v>
      </c>
      <c r="E42" s="19">
        <v>46035</v>
      </c>
      <c r="F42" s="33" t="str">
        <f t="shared" si="0"/>
        <v>2 Delayed</v>
      </c>
      <c r="G42" s="27" t="str">
        <f>IF(ISBLANK(Status!E41),"",IF(Status!E41="Pass","Pass","Fail"))</f>
        <v>Fail</v>
      </c>
      <c r="I42" s="4" t="s">
        <v>80</v>
      </c>
      <c r="J42" s="44" t="s">
        <v>316</v>
      </c>
      <c r="K42" s="44"/>
      <c r="L42" t="s">
        <v>81</v>
      </c>
      <c r="P42" t="s">
        <v>196</v>
      </c>
      <c r="Q42" t="s">
        <v>316</v>
      </c>
      <c r="V42" s="4" t="s">
        <v>190</v>
      </c>
      <c r="W42" s="4" t="s">
        <v>82</v>
      </c>
    </row>
    <row r="43" spans="1:25" ht="17" x14ac:dyDescent="0.2">
      <c r="A43" s="40" t="s">
        <v>165</v>
      </c>
      <c r="B43" s="18" t="s">
        <v>422</v>
      </c>
      <c r="C43" s="45" t="s">
        <v>66</v>
      </c>
      <c r="D43" s="18" t="s">
        <v>151</v>
      </c>
      <c r="E43" s="19">
        <v>46035</v>
      </c>
      <c r="F43" s="33" t="str">
        <f t="shared" si="0"/>
        <v>2 Delayed</v>
      </c>
      <c r="G43" s="27" t="str">
        <f>IF(ISBLANK(Status!E42),"",IF(Status!E42="Pass","Pass","Fail"))</f>
        <v/>
      </c>
      <c r="I43" s="5" t="s">
        <v>19</v>
      </c>
      <c r="J43">
        <v>9</v>
      </c>
      <c r="K43">
        <v>5</v>
      </c>
      <c r="L43">
        <v>14</v>
      </c>
      <c r="P43" s="6">
        <f>K43/L43</f>
        <v>0.35714285714285715</v>
      </c>
      <c r="Q43" s="6">
        <f>J43/L43</f>
        <v>0.6428571428571429</v>
      </c>
      <c r="V43" s="4" t="s">
        <v>80</v>
      </c>
      <c r="W43" s="44" t="s">
        <v>316</v>
      </c>
      <c r="X43" s="44"/>
      <c r="Y43" t="s">
        <v>81</v>
      </c>
    </row>
    <row r="44" spans="1:25" ht="17" x14ac:dyDescent="0.2">
      <c r="A44" s="40" t="s">
        <v>166</v>
      </c>
      <c r="B44" s="18" t="s">
        <v>655</v>
      </c>
      <c r="C44" s="45" t="s">
        <v>66</v>
      </c>
      <c r="D44" s="18" t="s">
        <v>151</v>
      </c>
      <c r="E44" s="19">
        <v>46035</v>
      </c>
      <c r="F44" s="33" t="str">
        <f t="shared" si="0"/>
        <v>2 Delayed</v>
      </c>
      <c r="G44" s="27" t="str">
        <f>IF(ISBLANK(Status!E43),"",IF(Status!E43="Pass","Pass","Fail"))</f>
        <v/>
      </c>
      <c r="I44" s="5" t="s">
        <v>179</v>
      </c>
      <c r="J44">
        <v>1</v>
      </c>
      <c r="K44">
        <v>11</v>
      </c>
      <c r="L44">
        <v>12</v>
      </c>
      <c r="P44" s="6">
        <f t="shared" ref="P44:P107" si="1">K44/L44</f>
        <v>0.91666666666666663</v>
      </c>
      <c r="Q44" s="6">
        <f t="shared" ref="Q44:Q107" si="2">J44/L44</f>
        <v>8.3333333333333329E-2</v>
      </c>
      <c r="V44" s="5" t="s">
        <v>326</v>
      </c>
      <c r="W44">
        <v>6</v>
      </c>
      <c r="Y44">
        <v>6</v>
      </c>
    </row>
    <row r="45" spans="1:25" ht="17" x14ac:dyDescent="0.2">
      <c r="A45" s="40" t="s">
        <v>169</v>
      </c>
      <c r="B45" s="18" t="s">
        <v>183</v>
      </c>
      <c r="C45" s="45" t="s">
        <v>66</v>
      </c>
      <c r="D45" s="18" t="s">
        <v>97</v>
      </c>
      <c r="E45" s="19">
        <v>46035</v>
      </c>
      <c r="F45" s="33" t="str">
        <f t="shared" si="0"/>
        <v>2 Delayed</v>
      </c>
      <c r="G45" s="27" t="str">
        <f>IF(ISBLANK(Status!E44),"",IF(Status!E44="Pass","Pass","Fail"))</f>
        <v/>
      </c>
      <c r="I45" s="5" t="s">
        <v>44</v>
      </c>
      <c r="J45">
        <v>2</v>
      </c>
      <c r="K45">
        <v>8</v>
      </c>
      <c r="L45">
        <v>10</v>
      </c>
      <c r="P45" s="6">
        <f t="shared" si="1"/>
        <v>0.8</v>
      </c>
      <c r="Q45" s="6">
        <f t="shared" si="2"/>
        <v>0.2</v>
      </c>
      <c r="V45" s="5" t="s">
        <v>640</v>
      </c>
      <c r="W45">
        <v>4</v>
      </c>
      <c r="X45">
        <v>1</v>
      </c>
      <c r="Y45">
        <v>5</v>
      </c>
    </row>
    <row r="46" spans="1:25" ht="17" x14ac:dyDescent="0.2">
      <c r="A46" s="40" t="s">
        <v>215</v>
      </c>
      <c r="B46" s="18" t="s">
        <v>183</v>
      </c>
      <c r="C46" s="45" t="s">
        <v>66</v>
      </c>
      <c r="D46" s="18" t="s">
        <v>97</v>
      </c>
      <c r="E46" s="19">
        <v>46035</v>
      </c>
      <c r="F46" s="33" t="str">
        <f t="shared" si="0"/>
        <v>2 Delayed</v>
      </c>
      <c r="G46" s="27" t="str">
        <f>IF(ISBLANK(Status!E45),"",IF(Status!E45="Pass","Pass","Fail"))</f>
        <v/>
      </c>
      <c r="I46" s="5" t="s">
        <v>143</v>
      </c>
      <c r="J46">
        <v>7</v>
      </c>
      <c r="K46">
        <v>3</v>
      </c>
      <c r="L46">
        <v>10</v>
      </c>
      <c r="P46" s="6">
        <f t="shared" si="1"/>
        <v>0.3</v>
      </c>
      <c r="Q46" s="6">
        <f t="shared" si="2"/>
        <v>0.7</v>
      </c>
      <c r="V46" s="5" t="s">
        <v>338</v>
      </c>
      <c r="W46">
        <v>1</v>
      </c>
      <c r="X46">
        <v>4</v>
      </c>
      <c r="Y46">
        <v>5</v>
      </c>
    </row>
    <row r="47" spans="1:25" ht="17" x14ac:dyDescent="0.2">
      <c r="A47" s="40" t="s">
        <v>216</v>
      </c>
      <c r="B47" s="18" t="s">
        <v>143</v>
      </c>
      <c r="C47" s="45" t="s">
        <v>66</v>
      </c>
      <c r="D47" s="18" t="s">
        <v>97</v>
      </c>
      <c r="E47" s="19">
        <v>46037</v>
      </c>
      <c r="F47" s="33" t="str">
        <f t="shared" si="0"/>
        <v>2 Delayed</v>
      </c>
      <c r="G47" s="27" t="str">
        <f>IF(ISBLANK(Status!E46),"",IF(Status!E46="Pass","Pass","Fail"))</f>
        <v/>
      </c>
      <c r="I47" s="5" t="s">
        <v>56</v>
      </c>
      <c r="J47">
        <v>1</v>
      </c>
      <c r="K47">
        <v>7</v>
      </c>
      <c r="L47">
        <v>8</v>
      </c>
      <c r="P47" s="6">
        <f t="shared" si="1"/>
        <v>0.875</v>
      </c>
      <c r="Q47" s="6">
        <f t="shared" si="2"/>
        <v>0.125</v>
      </c>
      <c r="V47" s="5" t="s">
        <v>369</v>
      </c>
      <c r="W47">
        <v>2</v>
      </c>
      <c r="X47">
        <v>3</v>
      </c>
      <c r="Y47">
        <v>5</v>
      </c>
    </row>
    <row r="48" spans="1:25" ht="17" x14ac:dyDescent="0.2">
      <c r="A48" s="40" t="s">
        <v>217</v>
      </c>
      <c r="B48" s="18" t="s">
        <v>143</v>
      </c>
      <c r="C48" s="45" t="s">
        <v>66</v>
      </c>
      <c r="D48" s="18" t="s">
        <v>97</v>
      </c>
      <c r="E48" s="19">
        <v>46037</v>
      </c>
      <c r="F48" s="33" t="str">
        <f t="shared" si="0"/>
        <v>2 Delayed</v>
      </c>
      <c r="G48" s="27" t="str">
        <f>IF(ISBLANK(Status!E47),"",IF(Status!E47="Pass","Pass","Fail"))</f>
        <v>Fail</v>
      </c>
      <c r="I48" s="5" t="s">
        <v>180</v>
      </c>
      <c r="J48">
        <v>3</v>
      </c>
      <c r="K48">
        <v>4</v>
      </c>
      <c r="L48">
        <v>7</v>
      </c>
      <c r="P48" s="6">
        <f t="shared" si="1"/>
        <v>0.5714285714285714</v>
      </c>
      <c r="Q48" s="6">
        <f t="shared" si="2"/>
        <v>0.42857142857142855</v>
      </c>
      <c r="V48" s="5" t="s">
        <v>380</v>
      </c>
      <c r="W48">
        <v>3</v>
      </c>
      <c r="X48">
        <v>2</v>
      </c>
      <c r="Y48">
        <v>5</v>
      </c>
    </row>
    <row r="49" spans="1:25" ht="17" x14ac:dyDescent="0.2">
      <c r="A49" s="40" t="s">
        <v>218</v>
      </c>
      <c r="B49" s="18" t="s">
        <v>326</v>
      </c>
      <c r="C49" s="45" t="s">
        <v>66</v>
      </c>
      <c r="D49" s="18" t="s">
        <v>151</v>
      </c>
      <c r="E49" s="19">
        <v>46037</v>
      </c>
      <c r="F49" s="33" t="str">
        <f t="shared" si="0"/>
        <v>2 Delayed</v>
      </c>
      <c r="G49" s="27" t="str">
        <f>IF(ISBLANK(Status!E48),"",IF(Status!E48="Pass","Pass","Fail"))</f>
        <v>Fail</v>
      </c>
      <c r="I49" s="5" t="s">
        <v>12</v>
      </c>
      <c r="J49">
        <v>2</v>
      </c>
      <c r="K49">
        <v>5</v>
      </c>
      <c r="L49">
        <v>7</v>
      </c>
      <c r="P49" s="6">
        <f t="shared" si="1"/>
        <v>0.7142857142857143</v>
      </c>
      <c r="Q49" s="6">
        <f t="shared" si="2"/>
        <v>0.2857142857142857</v>
      </c>
      <c r="V49" s="5" t="s">
        <v>422</v>
      </c>
      <c r="W49">
        <v>4</v>
      </c>
      <c r="X49">
        <v>1</v>
      </c>
      <c r="Y49">
        <v>5</v>
      </c>
    </row>
    <row r="50" spans="1:25" ht="17" x14ac:dyDescent="0.2">
      <c r="A50" s="40" t="s">
        <v>219</v>
      </c>
      <c r="B50" s="18" t="s">
        <v>19</v>
      </c>
      <c r="C50" s="45" t="s">
        <v>66</v>
      </c>
      <c r="D50" s="18" t="s">
        <v>97</v>
      </c>
      <c r="E50" s="19">
        <v>46042</v>
      </c>
      <c r="F50" s="33" t="str">
        <f t="shared" si="0"/>
        <v>2 Delayed</v>
      </c>
      <c r="G50" s="27" t="str">
        <f>IF(ISBLANK(Status!E49),"",IF(Status!E49="Pass","Pass","Fail"))</f>
        <v>Fail</v>
      </c>
      <c r="I50" s="5" t="s">
        <v>10</v>
      </c>
      <c r="K50">
        <v>7</v>
      </c>
      <c r="L50">
        <v>7</v>
      </c>
      <c r="P50" s="6">
        <f t="shared" si="1"/>
        <v>1</v>
      </c>
      <c r="Q50" s="6">
        <f t="shared" si="2"/>
        <v>0</v>
      </c>
      <c r="V50" s="5" t="s">
        <v>438</v>
      </c>
      <c r="W50">
        <v>4</v>
      </c>
      <c r="X50">
        <v>1</v>
      </c>
      <c r="Y50">
        <v>5</v>
      </c>
    </row>
    <row r="51" spans="1:25" ht="17" x14ac:dyDescent="0.2">
      <c r="A51" s="40" t="s">
        <v>220</v>
      </c>
      <c r="B51" s="18" t="s">
        <v>19</v>
      </c>
      <c r="C51" s="45" t="s">
        <v>66</v>
      </c>
      <c r="D51" s="18" t="s">
        <v>97</v>
      </c>
      <c r="E51" s="19">
        <v>46042</v>
      </c>
      <c r="F51" s="33" t="str">
        <f t="shared" si="0"/>
        <v>2 Delayed</v>
      </c>
      <c r="G51" s="27" t="str">
        <f>IF(ISBLANK(Status!E50),"",IF(Status!E50="Pass","Pass","Fail"))</f>
        <v>Fail</v>
      </c>
      <c r="I51" s="5" t="s">
        <v>326</v>
      </c>
      <c r="J51">
        <v>6</v>
      </c>
      <c r="L51">
        <v>6</v>
      </c>
      <c r="P51" s="6">
        <f t="shared" si="1"/>
        <v>0</v>
      </c>
      <c r="Q51" s="6">
        <f t="shared" si="2"/>
        <v>1</v>
      </c>
      <c r="V51" s="5" t="s">
        <v>342</v>
      </c>
      <c r="W51">
        <v>3</v>
      </c>
      <c r="X51">
        <v>2</v>
      </c>
      <c r="Y51">
        <v>5</v>
      </c>
    </row>
    <row r="52" spans="1:25" ht="17" x14ac:dyDescent="0.2">
      <c r="A52" s="40" t="s">
        <v>221</v>
      </c>
      <c r="B52" s="18" t="s">
        <v>19</v>
      </c>
      <c r="C52" s="45" t="s">
        <v>66</v>
      </c>
      <c r="D52" s="18" t="s">
        <v>97</v>
      </c>
      <c r="E52" s="19">
        <v>46042</v>
      </c>
      <c r="F52" s="33" t="str">
        <f t="shared" si="0"/>
        <v>2 Delayed</v>
      </c>
      <c r="G52" s="27" t="str">
        <f>IF(ISBLANK(Status!E51),"",IF(Status!E51="Pass","Pass","Fail"))</f>
        <v>Fail</v>
      </c>
      <c r="I52" s="5" t="s">
        <v>722</v>
      </c>
      <c r="J52">
        <v>2</v>
      </c>
      <c r="K52">
        <v>4</v>
      </c>
      <c r="L52">
        <v>6</v>
      </c>
      <c r="P52" s="6">
        <f t="shared" si="1"/>
        <v>0.66666666666666663</v>
      </c>
      <c r="Q52" s="6">
        <f t="shared" si="2"/>
        <v>0.33333333333333331</v>
      </c>
      <c r="V52" s="5" t="s">
        <v>655</v>
      </c>
      <c r="W52">
        <v>3</v>
      </c>
      <c r="X52">
        <v>2</v>
      </c>
      <c r="Y52">
        <v>5</v>
      </c>
    </row>
    <row r="53" spans="1:25" ht="17" x14ac:dyDescent="0.2">
      <c r="A53" s="40" t="s">
        <v>228</v>
      </c>
      <c r="B53" s="18" t="s">
        <v>19</v>
      </c>
      <c r="C53" s="45" t="s">
        <v>66</v>
      </c>
      <c r="D53" s="18" t="s">
        <v>97</v>
      </c>
      <c r="E53" s="19">
        <v>46042</v>
      </c>
      <c r="F53" s="33" t="str">
        <f t="shared" si="0"/>
        <v>2 Delayed</v>
      </c>
      <c r="G53" s="27" t="str">
        <f>IF(ISBLANK(Status!E52),"",IF(Status!E52="Pass","Pass","Fail"))</f>
        <v>Fail</v>
      </c>
      <c r="I53" s="5" t="s">
        <v>183</v>
      </c>
      <c r="K53">
        <v>6</v>
      </c>
      <c r="L53">
        <v>6</v>
      </c>
      <c r="P53" s="6">
        <f t="shared" si="1"/>
        <v>1</v>
      </c>
      <c r="Q53" s="6">
        <f t="shared" si="2"/>
        <v>0</v>
      </c>
      <c r="V53" s="5" t="s">
        <v>372</v>
      </c>
      <c r="W53">
        <v>3</v>
      </c>
      <c r="X53">
        <v>2</v>
      </c>
      <c r="Y53">
        <v>5</v>
      </c>
    </row>
    <row r="54" spans="1:25" ht="17" x14ac:dyDescent="0.2">
      <c r="A54" s="40" t="s">
        <v>229</v>
      </c>
      <c r="B54" s="18" t="s">
        <v>19</v>
      </c>
      <c r="C54" s="45" t="s">
        <v>66</v>
      </c>
      <c r="D54" s="18" t="s">
        <v>97</v>
      </c>
      <c r="E54" s="19">
        <v>46042</v>
      </c>
      <c r="F54" s="33" t="str">
        <f t="shared" si="0"/>
        <v>2 Delayed</v>
      </c>
      <c r="G54" s="27" t="str">
        <f>IF(ISBLANK(Status!E53),"",IF(Status!E53="Pass","Pass","Fail"))</f>
        <v/>
      </c>
      <c r="I54" s="5" t="s">
        <v>328</v>
      </c>
      <c r="K54">
        <v>6</v>
      </c>
      <c r="L54">
        <v>6</v>
      </c>
      <c r="P54" s="6">
        <f t="shared" si="1"/>
        <v>1</v>
      </c>
      <c r="Q54" s="6">
        <f t="shared" si="2"/>
        <v>0</v>
      </c>
      <c r="V54" s="5" t="s">
        <v>355</v>
      </c>
      <c r="W54">
        <v>2</v>
      </c>
      <c r="X54">
        <v>3</v>
      </c>
      <c r="Y54">
        <v>5</v>
      </c>
    </row>
    <row r="55" spans="1:25" ht="17" x14ac:dyDescent="0.2">
      <c r="A55" s="40" t="s">
        <v>230</v>
      </c>
      <c r="B55" s="18" t="s">
        <v>19</v>
      </c>
      <c r="C55" s="45" t="s">
        <v>66</v>
      </c>
      <c r="D55" s="18" t="s">
        <v>97</v>
      </c>
      <c r="E55" s="19">
        <v>46042</v>
      </c>
      <c r="F55" s="33" t="str">
        <f t="shared" si="0"/>
        <v>2 Delayed</v>
      </c>
      <c r="G55" s="27" t="str">
        <f>IF(ISBLANK(Status!E54),"",IF(Status!E54="Pass","Pass","Fail"))</f>
        <v>Fail</v>
      </c>
      <c r="I55" s="5" t="s">
        <v>438</v>
      </c>
      <c r="J55">
        <v>4</v>
      </c>
      <c r="K55">
        <v>1</v>
      </c>
      <c r="L55">
        <v>5</v>
      </c>
      <c r="P55" s="6">
        <f t="shared" si="1"/>
        <v>0.2</v>
      </c>
      <c r="Q55" s="6">
        <f t="shared" si="2"/>
        <v>0.8</v>
      </c>
      <c r="V55" s="5" t="s">
        <v>437</v>
      </c>
      <c r="W55">
        <v>4</v>
      </c>
      <c r="Y55">
        <v>4</v>
      </c>
    </row>
    <row r="56" spans="1:25" ht="17" x14ac:dyDescent="0.2">
      <c r="A56" s="40" t="s">
        <v>231</v>
      </c>
      <c r="B56" s="18" t="s">
        <v>19</v>
      </c>
      <c r="C56" s="45" t="s">
        <v>66</v>
      </c>
      <c r="D56" s="18" t="s">
        <v>97</v>
      </c>
      <c r="E56" s="19">
        <v>46042</v>
      </c>
      <c r="F56" s="33" t="str">
        <f t="shared" si="0"/>
        <v>2 Delayed</v>
      </c>
      <c r="G56" s="27" t="str">
        <f>IF(ISBLANK(Status!E55),"",IF(Status!E55="Pass","Pass","Fail"))</f>
        <v>Fail</v>
      </c>
      <c r="I56" s="5" t="s">
        <v>380</v>
      </c>
      <c r="J56">
        <v>3</v>
      </c>
      <c r="K56">
        <v>2</v>
      </c>
      <c r="L56">
        <v>5</v>
      </c>
      <c r="P56" s="6">
        <f t="shared" si="1"/>
        <v>0.4</v>
      </c>
      <c r="Q56" s="6">
        <f t="shared" si="2"/>
        <v>0.6</v>
      </c>
      <c r="V56" s="5" t="s">
        <v>425</v>
      </c>
      <c r="W56">
        <v>2</v>
      </c>
      <c r="X56">
        <v>2</v>
      </c>
      <c r="Y56">
        <v>4</v>
      </c>
    </row>
    <row r="57" spans="1:25" ht="17" x14ac:dyDescent="0.2">
      <c r="A57" s="40" t="s">
        <v>234</v>
      </c>
      <c r="B57" s="18" t="s">
        <v>427</v>
      </c>
      <c r="C57" s="45" t="s">
        <v>66</v>
      </c>
      <c r="D57" s="18" t="s">
        <v>151</v>
      </c>
      <c r="E57" s="19">
        <v>46043</v>
      </c>
      <c r="F57" s="33" t="str">
        <f t="shared" si="0"/>
        <v>2 Delayed</v>
      </c>
      <c r="G57" s="27" t="str">
        <f>IF(ISBLANK(Status!E56),"",IF(Status!E56="Pass","Pass","Fail"))</f>
        <v>Fail</v>
      </c>
      <c r="I57" s="5" t="s">
        <v>655</v>
      </c>
      <c r="J57">
        <v>3</v>
      </c>
      <c r="K57">
        <v>2</v>
      </c>
      <c r="L57">
        <v>5</v>
      </c>
      <c r="P57" s="6">
        <f t="shared" si="1"/>
        <v>0.4</v>
      </c>
      <c r="Q57" s="6">
        <f t="shared" si="2"/>
        <v>0.6</v>
      </c>
      <c r="V57" s="5" t="s">
        <v>415</v>
      </c>
      <c r="W57">
        <v>3</v>
      </c>
      <c r="X57">
        <v>1</v>
      </c>
      <c r="Y57">
        <v>4</v>
      </c>
    </row>
    <row r="58" spans="1:25" ht="17" x14ac:dyDescent="0.2">
      <c r="A58" s="40" t="s">
        <v>235</v>
      </c>
      <c r="B58" s="18" t="s">
        <v>330</v>
      </c>
      <c r="C58" s="45" t="s">
        <v>66</v>
      </c>
      <c r="D58" s="18" t="s">
        <v>151</v>
      </c>
      <c r="E58" s="19">
        <v>46044</v>
      </c>
      <c r="F58" s="33" t="str">
        <f t="shared" si="0"/>
        <v>2 Delayed</v>
      </c>
      <c r="G58" s="27" t="str">
        <f>IF(ISBLANK(Status!E57),"",IF(Status!E57="Pass","Pass","Fail"))</f>
        <v/>
      </c>
      <c r="I58" s="5" t="s">
        <v>338</v>
      </c>
      <c r="J58">
        <v>1</v>
      </c>
      <c r="K58">
        <v>4</v>
      </c>
      <c r="L58">
        <v>5</v>
      </c>
      <c r="P58" s="6">
        <f t="shared" si="1"/>
        <v>0.8</v>
      </c>
      <c r="Q58" s="6">
        <f t="shared" si="2"/>
        <v>0.2</v>
      </c>
      <c r="V58" s="5" t="s">
        <v>322</v>
      </c>
      <c r="W58">
        <v>1</v>
      </c>
      <c r="X58">
        <v>3</v>
      </c>
      <c r="Y58">
        <v>4</v>
      </c>
    </row>
    <row r="59" spans="1:25" ht="17" x14ac:dyDescent="0.2">
      <c r="A59" s="40" t="s">
        <v>236</v>
      </c>
      <c r="B59" s="18" t="s">
        <v>44</v>
      </c>
      <c r="C59" s="45" t="s">
        <v>66</v>
      </c>
      <c r="D59" s="18" t="s">
        <v>97</v>
      </c>
      <c r="E59" s="19">
        <v>46044</v>
      </c>
      <c r="F59" s="33" t="str">
        <f t="shared" si="0"/>
        <v>2 Delayed</v>
      </c>
      <c r="G59" s="27" t="str">
        <f>IF(ISBLANK(Status!E58),"",IF(Status!E58="Pass","Pass","Fail"))</f>
        <v>Fail</v>
      </c>
      <c r="I59" s="5" t="s">
        <v>422</v>
      </c>
      <c r="J59">
        <v>4</v>
      </c>
      <c r="K59">
        <v>1</v>
      </c>
      <c r="L59">
        <v>5</v>
      </c>
      <c r="P59" s="6">
        <f t="shared" si="1"/>
        <v>0.2</v>
      </c>
      <c r="Q59" s="6">
        <f t="shared" si="2"/>
        <v>0.8</v>
      </c>
      <c r="V59" s="5" t="s">
        <v>430</v>
      </c>
      <c r="W59">
        <v>2</v>
      </c>
      <c r="X59">
        <v>2</v>
      </c>
      <c r="Y59">
        <v>4</v>
      </c>
    </row>
    <row r="60" spans="1:25" ht="17" x14ac:dyDescent="0.2">
      <c r="A60" s="40" t="s">
        <v>237</v>
      </c>
      <c r="B60" s="18" t="s">
        <v>324</v>
      </c>
      <c r="C60" s="45" t="s">
        <v>66</v>
      </c>
      <c r="D60" s="18" t="s">
        <v>151</v>
      </c>
      <c r="E60" s="19">
        <v>46045</v>
      </c>
      <c r="F60" s="33" t="str">
        <f t="shared" si="0"/>
        <v>2 Delayed</v>
      </c>
      <c r="G60" s="27" t="str">
        <f>IF(ISBLANK(Status!E59),"",IF(Status!E59="Pass","Pass","Fail"))</f>
        <v>Fail</v>
      </c>
      <c r="I60" s="5" t="s">
        <v>49</v>
      </c>
      <c r="J60">
        <v>4</v>
      </c>
      <c r="K60">
        <v>1</v>
      </c>
      <c r="L60">
        <v>5</v>
      </c>
      <c r="P60" s="6">
        <f t="shared" si="1"/>
        <v>0.2</v>
      </c>
      <c r="Q60" s="6">
        <f t="shared" si="2"/>
        <v>0.8</v>
      </c>
      <c r="V60" s="5" t="s">
        <v>327</v>
      </c>
      <c r="W60">
        <v>1</v>
      </c>
      <c r="X60">
        <v>3</v>
      </c>
      <c r="Y60">
        <v>4</v>
      </c>
    </row>
    <row r="61" spans="1:25" ht="17" x14ac:dyDescent="0.2">
      <c r="A61" s="40" t="s">
        <v>238</v>
      </c>
      <c r="B61" s="18" t="s">
        <v>379</v>
      </c>
      <c r="C61" s="45" t="s">
        <v>66</v>
      </c>
      <c r="D61" s="18" t="s">
        <v>151</v>
      </c>
      <c r="E61" s="19">
        <v>46048</v>
      </c>
      <c r="F61" s="33" t="str">
        <f t="shared" si="0"/>
        <v>2 Delayed</v>
      </c>
      <c r="G61" s="27" t="str">
        <f>IF(ISBLANK(Status!E60),"",IF(Status!E60="Pass","Pass","Fail"))</f>
        <v>Fail</v>
      </c>
      <c r="I61" s="5" t="s">
        <v>640</v>
      </c>
      <c r="J61">
        <v>4</v>
      </c>
      <c r="K61">
        <v>1</v>
      </c>
      <c r="L61">
        <v>5</v>
      </c>
      <c r="P61" s="6">
        <f t="shared" si="1"/>
        <v>0.2</v>
      </c>
      <c r="Q61" s="6">
        <f t="shared" si="2"/>
        <v>0.8</v>
      </c>
      <c r="V61" s="5" t="s">
        <v>379</v>
      </c>
      <c r="W61">
        <v>2</v>
      </c>
      <c r="X61">
        <v>2</v>
      </c>
      <c r="Y61">
        <v>4</v>
      </c>
    </row>
    <row r="62" spans="1:25" ht="17" x14ac:dyDescent="0.2">
      <c r="A62" s="40" t="s">
        <v>239</v>
      </c>
      <c r="B62" s="18" t="s">
        <v>321</v>
      </c>
      <c r="C62" s="45" t="s">
        <v>66</v>
      </c>
      <c r="D62" s="18" t="s">
        <v>151</v>
      </c>
      <c r="E62" s="19">
        <v>46049</v>
      </c>
      <c r="F62" s="33" t="str">
        <f t="shared" si="0"/>
        <v>2 Delayed</v>
      </c>
      <c r="G62" s="27" t="str">
        <f>IF(ISBLANK(Status!E61),"",IF(Status!E61="Pass","Pass","Fail"))</f>
        <v>Fail</v>
      </c>
      <c r="I62" s="5" t="s">
        <v>355</v>
      </c>
      <c r="J62">
        <v>2</v>
      </c>
      <c r="K62">
        <v>3</v>
      </c>
      <c r="L62">
        <v>5</v>
      </c>
      <c r="P62" s="6">
        <f t="shared" si="1"/>
        <v>0.6</v>
      </c>
      <c r="Q62" s="6">
        <f t="shared" si="2"/>
        <v>0.4</v>
      </c>
      <c r="V62" s="5" t="s">
        <v>352</v>
      </c>
      <c r="W62">
        <v>3</v>
      </c>
      <c r="X62">
        <v>1</v>
      </c>
      <c r="Y62">
        <v>4</v>
      </c>
    </row>
    <row r="63" spans="1:25" ht="17" x14ac:dyDescent="0.2">
      <c r="A63" s="40" t="s">
        <v>240</v>
      </c>
      <c r="B63" s="18" t="s">
        <v>355</v>
      </c>
      <c r="C63" s="45" t="s">
        <v>66</v>
      </c>
      <c r="D63" s="18" t="s">
        <v>151</v>
      </c>
      <c r="E63" s="19">
        <v>46049</v>
      </c>
      <c r="F63" s="33" t="str">
        <f t="shared" si="0"/>
        <v>2 Delayed</v>
      </c>
      <c r="G63" s="27" t="str">
        <f>IF(ISBLANK(Status!E62),"",IF(Status!E62="Pass","Pass","Fail"))</f>
        <v/>
      </c>
      <c r="I63" s="5" t="s">
        <v>369</v>
      </c>
      <c r="J63">
        <v>2</v>
      </c>
      <c r="K63">
        <v>3</v>
      </c>
      <c r="L63">
        <v>5</v>
      </c>
      <c r="P63" s="6">
        <f t="shared" si="1"/>
        <v>0.6</v>
      </c>
      <c r="Q63" s="6">
        <f t="shared" si="2"/>
        <v>0.4</v>
      </c>
      <c r="V63" s="5" t="s">
        <v>339</v>
      </c>
      <c r="X63">
        <v>3</v>
      </c>
      <c r="Y63">
        <v>3</v>
      </c>
    </row>
    <row r="64" spans="1:25" ht="17" x14ac:dyDescent="0.2">
      <c r="A64" s="40" t="s">
        <v>241</v>
      </c>
      <c r="B64" s="18" t="s">
        <v>655</v>
      </c>
      <c r="C64" s="45" t="s">
        <v>66</v>
      </c>
      <c r="D64" s="18" t="s">
        <v>151</v>
      </c>
      <c r="E64" s="19">
        <v>46051</v>
      </c>
      <c r="F64" s="33" t="str">
        <f t="shared" si="0"/>
        <v>2 Delayed</v>
      </c>
      <c r="G64" s="27" t="str">
        <f>IF(ISBLANK(Status!E63),"",IF(Status!E63="Pass","Pass","Fail"))</f>
        <v/>
      </c>
      <c r="I64" s="5" t="s">
        <v>372</v>
      </c>
      <c r="J64">
        <v>3</v>
      </c>
      <c r="K64">
        <v>2</v>
      </c>
      <c r="L64">
        <v>5</v>
      </c>
      <c r="P64" s="6">
        <f t="shared" si="1"/>
        <v>0.4</v>
      </c>
      <c r="Q64" s="6">
        <f t="shared" si="2"/>
        <v>0.6</v>
      </c>
      <c r="V64" s="5" t="s">
        <v>413</v>
      </c>
      <c r="X64">
        <v>3</v>
      </c>
      <c r="Y64">
        <v>3</v>
      </c>
    </row>
    <row r="65" spans="1:25" ht="17" x14ac:dyDescent="0.2">
      <c r="A65" s="40" t="s">
        <v>248</v>
      </c>
      <c r="B65" s="18" t="s">
        <v>352</v>
      </c>
      <c r="C65" s="45" t="s">
        <v>66</v>
      </c>
      <c r="D65" s="18" t="s">
        <v>151</v>
      </c>
      <c r="E65" s="19">
        <v>46051</v>
      </c>
      <c r="F65" s="33" t="str">
        <f t="shared" si="0"/>
        <v>2 Delayed</v>
      </c>
      <c r="G65" s="27" t="str">
        <f>IF(ISBLANK(Status!E64),"",IF(Status!E64="Pass","Pass","Fail"))</f>
        <v>Fail</v>
      </c>
      <c r="I65" s="5" t="s">
        <v>342</v>
      </c>
      <c r="J65">
        <v>3</v>
      </c>
      <c r="K65">
        <v>2</v>
      </c>
      <c r="L65">
        <v>5</v>
      </c>
      <c r="P65" s="6">
        <f t="shared" si="1"/>
        <v>0.4</v>
      </c>
      <c r="Q65" s="6">
        <f t="shared" si="2"/>
        <v>0.6</v>
      </c>
      <c r="V65" s="5" t="s">
        <v>243</v>
      </c>
      <c r="X65">
        <v>3</v>
      </c>
      <c r="Y65">
        <v>3</v>
      </c>
    </row>
    <row r="66" spans="1:25" ht="17" x14ac:dyDescent="0.2">
      <c r="A66" s="40" t="s">
        <v>249</v>
      </c>
      <c r="B66" s="18" t="s">
        <v>352</v>
      </c>
      <c r="C66" s="45" t="s">
        <v>66</v>
      </c>
      <c r="D66" s="18" t="s">
        <v>151</v>
      </c>
      <c r="E66" s="19">
        <v>46051</v>
      </c>
      <c r="F66" s="33" t="str">
        <f t="shared" si="0"/>
        <v>2 Delayed</v>
      </c>
      <c r="G66" s="27" t="str">
        <f>IF(ISBLANK(Status!E65),"",IF(Status!E65="Pass","Pass","Fail"))</f>
        <v>Fail</v>
      </c>
      <c r="I66" s="5" t="s">
        <v>425</v>
      </c>
      <c r="J66">
        <v>2</v>
      </c>
      <c r="K66">
        <v>2</v>
      </c>
      <c r="L66">
        <v>4</v>
      </c>
      <c r="P66" s="6">
        <f t="shared" si="1"/>
        <v>0.5</v>
      </c>
      <c r="Q66" s="6">
        <f t="shared" si="2"/>
        <v>0.5</v>
      </c>
      <c r="V66" s="5" t="s">
        <v>246</v>
      </c>
      <c r="X66">
        <v>3</v>
      </c>
      <c r="Y66">
        <v>3</v>
      </c>
    </row>
    <row r="67" spans="1:25" ht="17" x14ac:dyDescent="0.2">
      <c r="A67" s="40" t="s">
        <v>250</v>
      </c>
      <c r="B67" s="18" t="s">
        <v>44</v>
      </c>
      <c r="C67" s="45" t="s">
        <v>66</v>
      </c>
      <c r="D67" s="18" t="s">
        <v>97</v>
      </c>
      <c r="E67" s="19">
        <v>46051</v>
      </c>
      <c r="F67" s="33" t="str">
        <f t="shared" ref="F67:F130" si="3">IF(E67&lt;V$3,"1 Early", IF(E67&lt;V$4, "2 Delayed","3 Late"))</f>
        <v>2 Delayed</v>
      </c>
      <c r="G67" s="27" t="str">
        <f>IF(ISBLANK(Status!E66),"",IF(Status!E66="Pass","Pass","Fail"))</f>
        <v>Fail</v>
      </c>
      <c r="I67" s="5" t="s">
        <v>379</v>
      </c>
      <c r="J67">
        <v>2</v>
      </c>
      <c r="K67">
        <v>2</v>
      </c>
      <c r="L67">
        <v>4</v>
      </c>
      <c r="P67" s="6">
        <f t="shared" si="1"/>
        <v>0.5</v>
      </c>
      <c r="Q67" s="6">
        <f t="shared" si="2"/>
        <v>0.5</v>
      </c>
      <c r="V67" s="5" t="s">
        <v>442</v>
      </c>
      <c r="W67">
        <v>2</v>
      </c>
      <c r="X67">
        <v>1</v>
      </c>
      <c r="Y67">
        <v>3</v>
      </c>
    </row>
    <row r="68" spans="1:25" ht="17" x14ac:dyDescent="0.2">
      <c r="A68" s="40" t="s">
        <v>251</v>
      </c>
      <c r="B68" s="18" t="s">
        <v>369</v>
      </c>
      <c r="C68" s="45" t="s">
        <v>66</v>
      </c>
      <c r="D68" s="18" t="s">
        <v>151</v>
      </c>
      <c r="E68" s="19">
        <v>46051</v>
      </c>
      <c r="F68" s="33" t="str">
        <f t="shared" si="3"/>
        <v>2 Delayed</v>
      </c>
      <c r="G68" s="27" t="str">
        <f>IF(ISBLANK(Status!E67),"",IF(Status!E67="Pass","Pass","Fail"))</f>
        <v/>
      </c>
      <c r="I68" s="5" t="s">
        <v>437</v>
      </c>
      <c r="J68">
        <v>4</v>
      </c>
      <c r="L68">
        <v>4</v>
      </c>
      <c r="P68" s="6">
        <f t="shared" si="1"/>
        <v>0</v>
      </c>
      <c r="Q68" s="6">
        <f t="shared" si="2"/>
        <v>1</v>
      </c>
      <c r="V68" s="5" t="s">
        <v>368</v>
      </c>
      <c r="W68">
        <v>1</v>
      </c>
      <c r="X68">
        <v>2</v>
      </c>
      <c r="Y68">
        <v>3</v>
      </c>
    </row>
    <row r="69" spans="1:25" ht="17" x14ac:dyDescent="0.2">
      <c r="A69" s="40" t="s">
        <v>252</v>
      </c>
      <c r="B69" s="18" t="s">
        <v>412</v>
      </c>
      <c r="C69" s="45" t="s">
        <v>66</v>
      </c>
      <c r="D69" s="18" t="s">
        <v>151</v>
      </c>
      <c r="E69" s="19">
        <v>46051</v>
      </c>
      <c r="F69" s="33" t="str">
        <f t="shared" si="3"/>
        <v>2 Delayed</v>
      </c>
      <c r="G69" s="27" t="str">
        <f>IF(ISBLANK(Status!E68),"",IF(Status!E68="Pass","Pass","Fail"))</f>
        <v>Fail</v>
      </c>
      <c r="I69" s="5" t="s">
        <v>322</v>
      </c>
      <c r="J69">
        <v>1</v>
      </c>
      <c r="K69">
        <v>3</v>
      </c>
      <c r="L69">
        <v>4</v>
      </c>
      <c r="P69" s="6">
        <f t="shared" si="1"/>
        <v>0.75</v>
      </c>
      <c r="Q69" s="6">
        <f t="shared" si="2"/>
        <v>0.25</v>
      </c>
      <c r="V69" s="5" t="s">
        <v>421</v>
      </c>
      <c r="W69">
        <v>3</v>
      </c>
      <c r="Y69">
        <v>3</v>
      </c>
    </row>
    <row r="70" spans="1:25" ht="17" x14ac:dyDescent="0.2">
      <c r="A70" s="40" t="s">
        <v>253</v>
      </c>
      <c r="B70" s="18" t="s">
        <v>322</v>
      </c>
      <c r="C70" s="45" t="s">
        <v>66</v>
      </c>
      <c r="D70" s="18" t="s">
        <v>151</v>
      </c>
      <c r="E70" s="19">
        <v>46051</v>
      </c>
      <c r="F70" s="33" t="str">
        <f t="shared" si="3"/>
        <v>2 Delayed</v>
      </c>
      <c r="G70" s="27" t="str">
        <f>IF(ISBLANK(Status!E69),"",IF(Status!E69="Pass","Pass","Fail"))</f>
        <v/>
      </c>
      <c r="I70" s="5" t="s">
        <v>415</v>
      </c>
      <c r="J70">
        <v>3</v>
      </c>
      <c r="K70">
        <v>1</v>
      </c>
      <c r="L70">
        <v>4</v>
      </c>
      <c r="P70" s="6">
        <f t="shared" si="1"/>
        <v>0.25</v>
      </c>
      <c r="Q70" s="6">
        <f t="shared" si="2"/>
        <v>0.75</v>
      </c>
      <c r="V70" s="5" t="s">
        <v>324</v>
      </c>
      <c r="W70">
        <v>1</v>
      </c>
      <c r="X70">
        <v>2</v>
      </c>
      <c r="Y70">
        <v>3</v>
      </c>
    </row>
    <row r="71" spans="1:25" ht="17" x14ac:dyDescent="0.2">
      <c r="A71" s="40" t="s">
        <v>254</v>
      </c>
      <c r="B71" s="18" t="s">
        <v>323</v>
      </c>
      <c r="C71" s="45" t="s">
        <v>66</v>
      </c>
      <c r="D71" s="18" t="s">
        <v>151</v>
      </c>
      <c r="E71" s="19">
        <v>46051</v>
      </c>
      <c r="F71" s="33" t="str">
        <f t="shared" si="3"/>
        <v>2 Delayed</v>
      </c>
      <c r="G71" s="27" t="str">
        <f>IF(ISBLANK(Status!E70),"",IF(Status!E70="Pass","Pass","Fail"))</f>
        <v/>
      </c>
      <c r="I71" s="5" t="s">
        <v>58</v>
      </c>
      <c r="K71">
        <v>4</v>
      </c>
      <c r="L71">
        <v>4</v>
      </c>
      <c r="P71" s="6">
        <f t="shared" si="1"/>
        <v>1</v>
      </c>
      <c r="Q71" s="6">
        <f t="shared" si="2"/>
        <v>0</v>
      </c>
      <c r="V71" s="5" t="s">
        <v>345</v>
      </c>
      <c r="W71">
        <v>3</v>
      </c>
      <c r="Y71">
        <v>3</v>
      </c>
    </row>
    <row r="72" spans="1:25" ht="17" x14ac:dyDescent="0.2">
      <c r="A72" s="40" t="s">
        <v>255</v>
      </c>
      <c r="B72" s="18" t="s">
        <v>369</v>
      </c>
      <c r="C72" s="45" t="s">
        <v>66</v>
      </c>
      <c r="D72" s="18" t="s">
        <v>151</v>
      </c>
      <c r="E72" s="19">
        <v>46055</v>
      </c>
      <c r="F72" s="33" t="str">
        <f t="shared" si="3"/>
        <v>2 Delayed</v>
      </c>
      <c r="G72" s="27" t="str">
        <f>IF(ISBLANK(Status!E71),"",IF(Status!E71="Pass","Pass","Fail"))</f>
        <v/>
      </c>
      <c r="I72" s="5" t="s">
        <v>430</v>
      </c>
      <c r="J72">
        <v>2</v>
      </c>
      <c r="K72">
        <v>2</v>
      </c>
      <c r="L72">
        <v>4</v>
      </c>
      <c r="P72" s="6">
        <f t="shared" si="1"/>
        <v>0.5</v>
      </c>
      <c r="Q72" s="6">
        <f t="shared" si="2"/>
        <v>0.5</v>
      </c>
      <c r="V72" s="5" t="s">
        <v>271</v>
      </c>
      <c r="W72">
        <v>3</v>
      </c>
      <c r="Y72">
        <v>3</v>
      </c>
    </row>
    <row r="73" spans="1:25" ht="17" x14ac:dyDescent="0.2">
      <c r="A73" s="40" t="s">
        <v>256</v>
      </c>
      <c r="B73" s="18" t="s">
        <v>342</v>
      </c>
      <c r="C73" s="45" t="s">
        <v>66</v>
      </c>
      <c r="D73" s="18" t="s">
        <v>151</v>
      </c>
      <c r="E73" s="19">
        <v>46055</v>
      </c>
      <c r="F73" s="33" t="str">
        <f t="shared" si="3"/>
        <v>2 Delayed</v>
      </c>
      <c r="G73" s="27" t="str">
        <f>IF(ISBLANK(Status!E72),"",IF(Status!E72="Pass","Pass","Fail"))</f>
        <v>Fail</v>
      </c>
      <c r="I73" s="5" t="s">
        <v>327</v>
      </c>
      <c r="J73">
        <v>1</v>
      </c>
      <c r="K73">
        <v>3</v>
      </c>
      <c r="L73">
        <v>4</v>
      </c>
      <c r="P73" s="6">
        <f t="shared" si="1"/>
        <v>0.75</v>
      </c>
      <c r="Q73" s="6">
        <f t="shared" si="2"/>
        <v>0.25</v>
      </c>
      <c r="V73" s="5" t="s">
        <v>370</v>
      </c>
      <c r="W73">
        <v>1</v>
      </c>
      <c r="X73">
        <v>2</v>
      </c>
      <c r="Y73">
        <v>3</v>
      </c>
    </row>
    <row r="74" spans="1:25" ht="17" x14ac:dyDescent="0.2">
      <c r="A74" s="40" t="s">
        <v>257</v>
      </c>
      <c r="B74" s="18" t="s">
        <v>415</v>
      </c>
      <c r="C74" s="45" t="s">
        <v>66</v>
      </c>
      <c r="D74" s="18" t="s">
        <v>151</v>
      </c>
      <c r="E74" s="19">
        <v>46055</v>
      </c>
      <c r="F74" s="33" t="str">
        <f t="shared" si="3"/>
        <v>2 Delayed</v>
      </c>
      <c r="G74" s="27" t="str">
        <f>IF(ISBLANK(Status!E73),"",IF(Status!E73="Pass","Pass","Fail"))</f>
        <v>Fail</v>
      </c>
      <c r="I74" s="5" t="s">
        <v>352</v>
      </c>
      <c r="J74">
        <v>3</v>
      </c>
      <c r="K74">
        <v>1</v>
      </c>
      <c r="L74">
        <v>4</v>
      </c>
      <c r="P74" s="6">
        <f t="shared" si="1"/>
        <v>0.25</v>
      </c>
      <c r="Q74" s="6">
        <f t="shared" si="2"/>
        <v>0.75</v>
      </c>
      <c r="V74" s="5" t="s">
        <v>323</v>
      </c>
      <c r="W74">
        <v>2</v>
      </c>
      <c r="X74">
        <v>1</v>
      </c>
      <c r="Y74">
        <v>3</v>
      </c>
    </row>
    <row r="75" spans="1:25" ht="17" x14ac:dyDescent="0.2">
      <c r="A75" s="40" t="s">
        <v>258</v>
      </c>
      <c r="B75" s="18" t="s">
        <v>143</v>
      </c>
      <c r="C75" s="45" t="s">
        <v>66</v>
      </c>
      <c r="D75" s="18" t="s">
        <v>97</v>
      </c>
      <c r="E75" s="19">
        <v>46055</v>
      </c>
      <c r="F75" s="33" t="str">
        <f t="shared" si="3"/>
        <v>2 Delayed</v>
      </c>
      <c r="G75" s="27" t="str">
        <f>IF(ISBLANK(Status!E74),"",IF(Status!E74="Pass","Pass","Fail"))</f>
        <v>Fail</v>
      </c>
      <c r="I75" s="5" t="s">
        <v>339</v>
      </c>
      <c r="K75">
        <v>3</v>
      </c>
      <c r="L75">
        <v>3</v>
      </c>
      <c r="P75" s="6">
        <f t="shared" si="1"/>
        <v>1</v>
      </c>
      <c r="Q75" s="6">
        <f t="shared" si="2"/>
        <v>0</v>
      </c>
      <c r="V75" s="5" t="s">
        <v>354</v>
      </c>
      <c r="X75">
        <v>3</v>
      </c>
      <c r="Y75">
        <v>3</v>
      </c>
    </row>
    <row r="76" spans="1:25" ht="17" x14ac:dyDescent="0.2">
      <c r="A76" s="40" t="s">
        <v>259</v>
      </c>
      <c r="B76" s="18" t="s">
        <v>378</v>
      </c>
      <c r="C76" s="45" t="s">
        <v>66</v>
      </c>
      <c r="D76" s="18" t="s">
        <v>151</v>
      </c>
      <c r="E76" s="19">
        <v>46055</v>
      </c>
      <c r="F76" s="33" t="str">
        <f t="shared" si="3"/>
        <v>2 Delayed</v>
      </c>
      <c r="G76" s="27" t="str">
        <f>IF(ISBLANK(Status!E75),"",IF(Status!E75="Pass","Pass","Fail"))</f>
        <v>Fail</v>
      </c>
      <c r="I76" s="5" t="s">
        <v>351</v>
      </c>
      <c r="J76">
        <v>1</v>
      </c>
      <c r="K76">
        <v>2</v>
      </c>
      <c r="L76">
        <v>3</v>
      </c>
      <c r="P76" s="6">
        <f t="shared" si="1"/>
        <v>0.66666666666666663</v>
      </c>
      <c r="Q76" s="6">
        <f t="shared" si="2"/>
        <v>0.33333333333333331</v>
      </c>
      <c r="V76" s="5" t="s">
        <v>329</v>
      </c>
      <c r="W76">
        <v>2</v>
      </c>
      <c r="X76">
        <v>1</v>
      </c>
      <c r="Y76">
        <v>3</v>
      </c>
    </row>
    <row r="77" spans="1:25" ht="17" x14ac:dyDescent="0.2">
      <c r="A77" s="40" t="s">
        <v>260</v>
      </c>
      <c r="B77" s="18" t="s">
        <v>352</v>
      </c>
      <c r="C77" s="45" t="s">
        <v>66</v>
      </c>
      <c r="D77" s="18" t="s">
        <v>151</v>
      </c>
      <c r="E77" s="19">
        <v>46055</v>
      </c>
      <c r="F77" s="33" t="str">
        <f t="shared" si="3"/>
        <v>2 Delayed</v>
      </c>
      <c r="G77" s="27" t="str">
        <f>IF(ISBLANK(Status!E76),"",IF(Status!E76="Pass","Pass","Fail"))</f>
        <v/>
      </c>
      <c r="I77" s="5" t="s">
        <v>324</v>
      </c>
      <c r="J77">
        <v>1</v>
      </c>
      <c r="K77">
        <v>2</v>
      </c>
      <c r="L77">
        <v>3</v>
      </c>
      <c r="P77" s="6">
        <f t="shared" si="1"/>
        <v>0.66666666666666663</v>
      </c>
      <c r="Q77" s="6">
        <f t="shared" si="2"/>
        <v>0.33333333333333331</v>
      </c>
      <c r="V77" s="5" t="s">
        <v>334</v>
      </c>
      <c r="X77">
        <v>3</v>
      </c>
      <c r="Y77">
        <v>3</v>
      </c>
    </row>
    <row r="78" spans="1:25" ht="17" x14ac:dyDescent="0.2">
      <c r="A78" s="40" t="s">
        <v>261</v>
      </c>
      <c r="B78" s="18" t="s">
        <v>322</v>
      </c>
      <c r="C78" s="45" t="s">
        <v>66</v>
      </c>
      <c r="D78" s="18" t="s">
        <v>151</v>
      </c>
      <c r="E78" s="19">
        <v>46055</v>
      </c>
      <c r="F78" s="33" t="str">
        <f t="shared" si="3"/>
        <v>2 Delayed</v>
      </c>
      <c r="G78" s="27" t="str">
        <f>IF(ISBLANK(Status!E77),"",IF(Status!E77="Pass","Pass","Fail"))</f>
        <v/>
      </c>
      <c r="I78" s="5" t="s">
        <v>271</v>
      </c>
      <c r="J78">
        <v>3</v>
      </c>
      <c r="L78">
        <v>3</v>
      </c>
      <c r="P78" s="6">
        <f t="shared" si="1"/>
        <v>0</v>
      </c>
      <c r="Q78" s="6">
        <f t="shared" si="2"/>
        <v>1</v>
      </c>
      <c r="V78" s="5" t="s">
        <v>428</v>
      </c>
      <c r="W78">
        <v>2</v>
      </c>
      <c r="X78">
        <v>1</v>
      </c>
      <c r="Y78">
        <v>3</v>
      </c>
    </row>
    <row r="79" spans="1:25" ht="17" x14ac:dyDescent="0.2">
      <c r="A79" s="40" t="s">
        <v>273</v>
      </c>
      <c r="B79" s="18" t="s">
        <v>380</v>
      </c>
      <c r="C79" s="45" t="s">
        <v>66</v>
      </c>
      <c r="D79" s="18" t="s">
        <v>151</v>
      </c>
      <c r="E79" s="19">
        <v>46055</v>
      </c>
      <c r="F79" s="33" t="str">
        <f t="shared" si="3"/>
        <v>2 Delayed</v>
      </c>
      <c r="G79" s="27" t="str">
        <f>IF(ISBLANK(Status!E78),"",IF(Status!E78="Pass","Pass","Fail"))</f>
        <v>Fail</v>
      </c>
      <c r="I79" s="5" t="s">
        <v>686</v>
      </c>
      <c r="J79">
        <v>1</v>
      </c>
      <c r="K79">
        <v>2</v>
      </c>
      <c r="L79">
        <v>3</v>
      </c>
      <c r="P79" s="6">
        <f t="shared" si="1"/>
        <v>0.66666666666666663</v>
      </c>
      <c r="Q79" s="6">
        <f t="shared" si="2"/>
        <v>0.33333333333333331</v>
      </c>
      <c r="V79" s="5" t="s">
        <v>353</v>
      </c>
      <c r="W79">
        <v>1</v>
      </c>
      <c r="X79">
        <v>2</v>
      </c>
      <c r="Y79">
        <v>3</v>
      </c>
    </row>
    <row r="80" spans="1:25" ht="17" x14ac:dyDescent="0.2">
      <c r="A80" s="40" t="s">
        <v>274</v>
      </c>
      <c r="B80" s="18" t="s">
        <v>56</v>
      </c>
      <c r="C80" s="45" t="s">
        <v>66</v>
      </c>
      <c r="D80" s="18" t="s">
        <v>97</v>
      </c>
      <c r="E80" s="19">
        <v>46055</v>
      </c>
      <c r="F80" s="33" t="str">
        <f t="shared" si="3"/>
        <v>2 Delayed</v>
      </c>
      <c r="G80" s="27" t="str">
        <f>IF(ISBLANK(Status!E79),"",IF(Status!E79="Pass","Pass","Fail"))</f>
        <v/>
      </c>
      <c r="I80" s="5" t="s">
        <v>323</v>
      </c>
      <c r="J80">
        <v>2</v>
      </c>
      <c r="K80">
        <v>1</v>
      </c>
      <c r="L80">
        <v>3</v>
      </c>
      <c r="P80" s="6">
        <f t="shared" si="1"/>
        <v>0.33333333333333331</v>
      </c>
      <c r="Q80" s="6">
        <f t="shared" si="2"/>
        <v>0.66666666666666663</v>
      </c>
      <c r="V80" s="5" t="s">
        <v>363</v>
      </c>
      <c r="X80">
        <v>3</v>
      </c>
      <c r="Y80">
        <v>3</v>
      </c>
    </row>
    <row r="81" spans="1:25" ht="17" x14ac:dyDescent="0.2">
      <c r="A81" s="40" t="s">
        <v>275</v>
      </c>
      <c r="B81" s="18" t="s">
        <v>56</v>
      </c>
      <c r="C81" s="45" t="s">
        <v>66</v>
      </c>
      <c r="D81" s="18" t="s">
        <v>97</v>
      </c>
      <c r="E81" s="19">
        <v>46055</v>
      </c>
      <c r="F81" s="33" t="str">
        <f t="shared" si="3"/>
        <v>2 Delayed</v>
      </c>
      <c r="G81" s="27" t="str">
        <f>IF(ISBLANK(Status!E80),"",IF(Status!E80="Pass","Pass","Fail"))</f>
        <v>Fail</v>
      </c>
      <c r="I81" s="5" t="s">
        <v>427</v>
      </c>
      <c r="J81">
        <v>2</v>
      </c>
      <c r="K81">
        <v>1</v>
      </c>
      <c r="L81">
        <v>3</v>
      </c>
      <c r="P81" s="6">
        <f t="shared" si="1"/>
        <v>0.33333333333333331</v>
      </c>
      <c r="Q81" s="6">
        <f t="shared" si="2"/>
        <v>0.66666666666666663</v>
      </c>
      <c r="V81" s="5" t="s">
        <v>427</v>
      </c>
      <c r="W81">
        <v>2</v>
      </c>
      <c r="X81">
        <v>1</v>
      </c>
      <c r="Y81">
        <v>3</v>
      </c>
    </row>
    <row r="82" spans="1:25" ht="17" x14ac:dyDescent="0.2">
      <c r="A82" s="40" t="s">
        <v>276</v>
      </c>
      <c r="B82" s="18" t="s">
        <v>640</v>
      </c>
      <c r="C82" s="45" t="s">
        <v>66</v>
      </c>
      <c r="D82" s="18" t="s">
        <v>151</v>
      </c>
      <c r="E82" s="19">
        <v>46055</v>
      </c>
      <c r="F82" s="33" t="str">
        <f t="shared" si="3"/>
        <v>2 Delayed</v>
      </c>
      <c r="G82" s="27" t="str">
        <f>IF(ISBLANK(Status!E81),"",IF(Status!E81="Pass","Pass","Fail"))</f>
        <v/>
      </c>
      <c r="I82" s="5" t="s">
        <v>335</v>
      </c>
      <c r="K82">
        <v>3</v>
      </c>
      <c r="L82">
        <v>3</v>
      </c>
      <c r="P82" s="6">
        <f t="shared" si="1"/>
        <v>1</v>
      </c>
      <c r="Q82" s="6">
        <f t="shared" si="2"/>
        <v>0</v>
      </c>
      <c r="V82" s="5" t="s">
        <v>361</v>
      </c>
      <c r="W82">
        <v>1</v>
      </c>
      <c r="X82">
        <v>2</v>
      </c>
      <c r="Y82">
        <v>3</v>
      </c>
    </row>
    <row r="83" spans="1:25" ht="17" x14ac:dyDescent="0.2">
      <c r="A83" s="40" t="s">
        <v>277</v>
      </c>
      <c r="B83" s="18" t="s">
        <v>438</v>
      </c>
      <c r="C83" s="45" t="s">
        <v>66</v>
      </c>
      <c r="D83" s="18" t="s">
        <v>151</v>
      </c>
      <c r="E83" s="19">
        <v>46055</v>
      </c>
      <c r="F83" s="33" t="str">
        <f t="shared" si="3"/>
        <v>2 Delayed</v>
      </c>
      <c r="G83" s="27" t="str">
        <f>IF(ISBLANK(Status!E82),"",IF(Status!E82="Pass","Pass","Fail"))</f>
        <v>Fail</v>
      </c>
      <c r="I83" s="5" t="s">
        <v>442</v>
      </c>
      <c r="J83">
        <v>2</v>
      </c>
      <c r="K83">
        <v>1</v>
      </c>
      <c r="L83">
        <v>3</v>
      </c>
      <c r="P83" s="6">
        <f t="shared" si="1"/>
        <v>0.33333333333333331</v>
      </c>
      <c r="Q83" s="6">
        <f t="shared" si="2"/>
        <v>0.66666666666666663</v>
      </c>
      <c r="V83" s="5" t="s">
        <v>362</v>
      </c>
      <c r="W83">
        <v>1</v>
      </c>
      <c r="X83">
        <v>2</v>
      </c>
      <c r="Y83">
        <v>3</v>
      </c>
    </row>
    <row r="84" spans="1:25" ht="17" x14ac:dyDescent="0.2">
      <c r="A84" s="40" t="s">
        <v>278</v>
      </c>
      <c r="B84" s="18" t="s">
        <v>326</v>
      </c>
      <c r="C84" s="45" t="s">
        <v>66</v>
      </c>
      <c r="D84" s="18" t="s">
        <v>151</v>
      </c>
      <c r="E84" s="19">
        <v>46055</v>
      </c>
      <c r="F84" s="33" t="str">
        <f t="shared" si="3"/>
        <v>2 Delayed</v>
      </c>
      <c r="G84" s="27" t="str">
        <f>IF(ISBLANK(Status!E83),"",IF(Status!E83="Pass","Pass","Fail"))</f>
        <v>Fail</v>
      </c>
      <c r="I84" s="5" t="s">
        <v>332</v>
      </c>
      <c r="K84">
        <v>3</v>
      </c>
      <c r="L84">
        <v>3</v>
      </c>
      <c r="P84" s="6">
        <f t="shared" si="1"/>
        <v>1</v>
      </c>
      <c r="Q84" s="6">
        <f t="shared" si="2"/>
        <v>0</v>
      </c>
      <c r="V84" s="5" t="s">
        <v>364</v>
      </c>
      <c r="X84">
        <v>3</v>
      </c>
      <c r="Y84">
        <v>3</v>
      </c>
    </row>
    <row r="85" spans="1:25" ht="17" x14ac:dyDescent="0.2">
      <c r="A85" s="40" t="s">
        <v>279</v>
      </c>
      <c r="B85" s="18" t="s">
        <v>722</v>
      </c>
      <c r="C85" s="45" t="s">
        <v>66</v>
      </c>
      <c r="D85" s="18" t="s">
        <v>97</v>
      </c>
      <c r="E85" s="19">
        <v>46055</v>
      </c>
      <c r="F85" s="33" t="str">
        <f t="shared" si="3"/>
        <v>2 Delayed</v>
      </c>
      <c r="G85" s="27" t="str">
        <f>IF(ISBLANK(Status!E84),"",IF(Status!E84="Pass","Pass","Fail"))</f>
        <v/>
      </c>
      <c r="I85" s="5" t="s">
        <v>362</v>
      </c>
      <c r="J85">
        <v>1</v>
      </c>
      <c r="K85">
        <v>2</v>
      </c>
      <c r="L85">
        <v>3</v>
      </c>
      <c r="P85" s="6">
        <f t="shared" si="1"/>
        <v>0.66666666666666663</v>
      </c>
      <c r="Q85" s="6">
        <f t="shared" si="2"/>
        <v>0.33333333333333331</v>
      </c>
      <c r="V85" s="5" t="s">
        <v>351</v>
      </c>
      <c r="W85">
        <v>1</v>
      </c>
      <c r="X85">
        <v>2</v>
      </c>
      <c r="Y85">
        <v>3</v>
      </c>
    </row>
    <row r="86" spans="1:25" ht="17" x14ac:dyDescent="0.2">
      <c r="A86" s="40" t="s">
        <v>280</v>
      </c>
      <c r="B86" s="18" t="s">
        <v>722</v>
      </c>
      <c r="C86" s="45" t="s">
        <v>66</v>
      </c>
      <c r="D86" s="18" t="s">
        <v>97</v>
      </c>
      <c r="E86" s="19">
        <v>46055</v>
      </c>
      <c r="F86" s="33" t="str">
        <f t="shared" si="3"/>
        <v>2 Delayed</v>
      </c>
      <c r="G86" s="27" t="str">
        <f>IF(ISBLANK(Status!E85),"",IF(Status!E85="Pass","Pass","Fail"))</f>
        <v/>
      </c>
      <c r="I86" s="5" t="s">
        <v>246</v>
      </c>
      <c r="K86">
        <v>3</v>
      </c>
      <c r="L86">
        <v>3</v>
      </c>
      <c r="P86" s="6">
        <f t="shared" si="1"/>
        <v>1</v>
      </c>
      <c r="Q86" s="6">
        <f t="shared" si="2"/>
        <v>0</v>
      </c>
      <c r="V86" s="5" t="s">
        <v>335</v>
      </c>
      <c r="X86">
        <v>3</v>
      </c>
      <c r="Y86">
        <v>3</v>
      </c>
    </row>
    <row r="87" spans="1:25" ht="17" x14ac:dyDescent="0.2">
      <c r="A87" s="40" t="s">
        <v>281</v>
      </c>
      <c r="B87" s="18" t="s">
        <v>722</v>
      </c>
      <c r="C87" s="45" t="s">
        <v>66</v>
      </c>
      <c r="D87" s="18" t="s">
        <v>97</v>
      </c>
      <c r="E87" s="19">
        <v>46055</v>
      </c>
      <c r="F87" s="33" t="str">
        <f t="shared" si="3"/>
        <v>2 Delayed</v>
      </c>
      <c r="G87" s="27" t="str">
        <f>IF(ISBLANK(Status!E86),"",IF(Status!E86="Pass","Pass","Fail"))</f>
        <v/>
      </c>
      <c r="I87" s="5" t="s">
        <v>421</v>
      </c>
      <c r="J87">
        <v>3</v>
      </c>
      <c r="L87">
        <v>3</v>
      </c>
      <c r="P87" s="6">
        <f t="shared" si="1"/>
        <v>0</v>
      </c>
      <c r="Q87" s="6">
        <f t="shared" si="2"/>
        <v>1</v>
      </c>
      <c r="V87" s="5" t="s">
        <v>686</v>
      </c>
      <c r="W87">
        <v>1</v>
      </c>
      <c r="X87">
        <v>2</v>
      </c>
      <c r="Y87">
        <v>3</v>
      </c>
    </row>
    <row r="88" spans="1:25" ht="17" x14ac:dyDescent="0.2">
      <c r="A88" s="40" t="s">
        <v>282</v>
      </c>
      <c r="B88" s="18" t="s">
        <v>722</v>
      </c>
      <c r="C88" s="45" t="s">
        <v>66</v>
      </c>
      <c r="D88" s="18" t="s">
        <v>97</v>
      </c>
      <c r="E88" s="19">
        <v>46055</v>
      </c>
      <c r="F88" s="33" t="str">
        <f t="shared" si="3"/>
        <v>2 Delayed</v>
      </c>
      <c r="G88" s="27" t="str">
        <f>IF(ISBLANK(Status!E87),"",IF(Status!E87="Pass","Pass","Fail"))</f>
        <v/>
      </c>
      <c r="I88" s="5" t="s">
        <v>428</v>
      </c>
      <c r="J88">
        <v>2</v>
      </c>
      <c r="K88">
        <v>1</v>
      </c>
      <c r="L88">
        <v>3</v>
      </c>
      <c r="P88" s="6">
        <f t="shared" si="1"/>
        <v>0.33333333333333331</v>
      </c>
      <c r="Q88" s="6">
        <f t="shared" si="2"/>
        <v>0.66666666666666663</v>
      </c>
      <c r="V88" s="5" t="s">
        <v>332</v>
      </c>
      <c r="X88">
        <v>3</v>
      </c>
      <c r="Y88">
        <v>3</v>
      </c>
    </row>
    <row r="89" spans="1:25" ht="17" x14ac:dyDescent="0.2">
      <c r="A89" s="40" t="s">
        <v>283</v>
      </c>
      <c r="B89" s="18" t="s">
        <v>56</v>
      </c>
      <c r="C89" s="45" t="s">
        <v>66</v>
      </c>
      <c r="D89" s="18" t="s">
        <v>97</v>
      </c>
      <c r="E89" s="19">
        <v>46055</v>
      </c>
      <c r="F89" s="33" t="str">
        <f t="shared" si="3"/>
        <v>2 Delayed</v>
      </c>
      <c r="G89" s="27" t="str">
        <f>IF(ISBLANK(Status!E88),"",IF(Status!E88="Pass","Pass","Fail"))</f>
        <v/>
      </c>
      <c r="I89" s="5" t="s">
        <v>345</v>
      </c>
      <c r="J89">
        <v>3</v>
      </c>
      <c r="L89">
        <v>3</v>
      </c>
      <c r="P89" s="6">
        <f t="shared" si="1"/>
        <v>0</v>
      </c>
      <c r="Q89" s="6">
        <f t="shared" si="2"/>
        <v>1</v>
      </c>
      <c r="V89" s="5" t="s">
        <v>337</v>
      </c>
      <c r="W89">
        <v>1</v>
      </c>
      <c r="X89">
        <v>2</v>
      </c>
      <c r="Y89">
        <v>3</v>
      </c>
    </row>
    <row r="90" spans="1:25" ht="17" x14ac:dyDescent="0.2">
      <c r="A90" s="40" t="s">
        <v>284</v>
      </c>
      <c r="B90" s="18" t="s">
        <v>732</v>
      </c>
      <c r="C90" s="45" t="s">
        <v>66</v>
      </c>
      <c r="D90" s="18" t="s">
        <v>151</v>
      </c>
      <c r="E90" s="19">
        <v>46057</v>
      </c>
      <c r="F90" s="33" t="str">
        <f t="shared" si="3"/>
        <v>3 Late</v>
      </c>
      <c r="G90" s="27" t="str">
        <f>IF(ISBLANK(Status!E89),"",IF(Status!E89="Pass","Pass","Fail"))</f>
        <v>Fail</v>
      </c>
      <c r="I90" s="5" t="s">
        <v>353</v>
      </c>
      <c r="J90">
        <v>1</v>
      </c>
      <c r="K90">
        <v>2</v>
      </c>
      <c r="L90">
        <v>3</v>
      </c>
      <c r="P90" s="6">
        <f t="shared" si="1"/>
        <v>0.66666666666666663</v>
      </c>
      <c r="Q90" s="6">
        <f t="shared" si="2"/>
        <v>0.33333333333333331</v>
      </c>
      <c r="V90" s="5" t="s">
        <v>432</v>
      </c>
      <c r="X90">
        <v>2</v>
      </c>
      <c r="Y90">
        <v>2</v>
      </c>
    </row>
    <row r="91" spans="1:25" ht="17" x14ac:dyDescent="0.2">
      <c r="A91" s="40" t="s">
        <v>285</v>
      </c>
      <c r="B91" s="18" t="s">
        <v>427</v>
      </c>
      <c r="C91" s="45" t="s">
        <v>66</v>
      </c>
      <c r="D91" s="18" t="s">
        <v>151</v>
      </c>
      <c r="E91" s="19">
        <v>46056</v>
      </c>
      <c r="F91" s="33" t="str">
        <f t="shared" si="3"/>
        <v>3 Late</v>
      </c>
      <c r="G91" s="27" t="str">
        <f>IF(ISBLANK(Status!E90),"",IF(Status!E90="Pass","Pass","Fail"))</f>
        <v>Fail</v>
      </c>
      <c r="I91" s="5" t="s">
        <v>368</v>
      </c>
      <c r="J91">
        <v>1</v>
      </c>
      <c r="K91">
        <v>2</v>
      </c>
      <c r="L91">
        <v>3</v>
      </c>
      <c r="P91" s="6">
        <f t="shared" si="1"/>
        <v>0.66666666666666663</v>
      </c>
      <c r="Q91" s="6">
        <f t="shared" si="2"/>
        <v>0.33333333333333331</v>
      </c>
      <c r="V91" s="5" t="s">
        <v>358</v>
      </c>
      <c r="W91">
        <v>1</v>
      </c>
      <c r="X91">
        <v>1</v>
      </c>
      <c r="Y91">
        <v>2</v>
      </c>
    </row>
    <row r="92" spans="1:25" ht="17" x14ac:dyDescent="0.2">
      <c r="A92" s="40" t="s">
        <v>286</v>
      </c>
      <c r="B92" s="18" t="s">
        <v>355</v>
      </c>
      <c r="C92" s="45" t="s">
        <v>66</v>
      </c>
      <c r="D92" s="18" t="s">
        <v>151</v>
      </c>
      <c r="E92" s="19">
        <v>46056</v>
      </c>
      <c r="F92" s="33" t="str">
        <f t="shared" si="3"/>
        <v>3 Late</v>
      </c>
      <c r="G92" s="27" t="str">
        <f>IF(ISBLANK(Status!E91),"",IF(Status!E91="Pass","Pass","Fail"))</f>
        <v/>
      </c>
      <c r="I92" s="5" t="s">
        <v>593</v>
      </c>
      <c r="K92">
        <v>3</v>
      </c>
      <c r="L92">
        <v>3</v>
      </c>
      <c r="P92" s="6">
        <f t="shared" si="1"/>
        <v>1</v>
      </c>
      <c r="Q92" s="6">
        <f t="shared" si="2"/>
        <v>0</v>
      </c>
      <c r="V92" s="5" t="s">
        <v>1292</v>
      </c>
      <c r="W92">
        <v>2</v>
      </c>
      <c r="Y92">
        <v>2</v>
      </c>
    </row>
    <row r="93" spans="1:25" ht="17" x14ac:dyDescent="0.2">
      <c r="A93" s="40" t="s">
        <v>287</v>
      </c>
      <c r="B93" s="18" t="s">
        <v>342</v>
      </c>
      <c r="C93" s="45" t="s">
        <v>66</v>
      </c>
      <c r="D93" s="18" t="s">
        <v>151</v>
      </c>
      <c r="E93" s="19">
        <v>46056</v>
      </c>
      <c r="F93" s="33" t="str">
        <f t="shared" si="3"/>
        <v>3 Late</v>
      </c>
      <c r="G93" s="27" t="str">
        <f>IF(ISBLANK(Status!E92),"",IF(Status!E92="Pass","Pass","Fail"))</f>
        <v/>
      </c>
      <c r="I93" s="5" t="s">
        <v>370</v>
      </c>
      <c r="J93">
        <v>1</v>
      </c>
      <c r="K93">
        <v>2</v>
      </c>
      <c r="L93">
        <v>3</v>
      </c>
      <c r="P93" s="6">
        <f t="shared" si="1"/>
        <v>0.66666666666666663</v>
      </c>
      <c r="Q93" s="6">
        <f t="shared" si="2"/>
        <v>0.33333333333333331</v>
      </c>
      <c r="V93" s="5" t="s">
        <v>373</v>
      </c>
      <c r="W93">
        <v>2</v>
      </c>
      <c r="Y93">
        <v>2</v>
      </c>
    </row>
    <row r="94" spans="1:25" ht="17" x14ac:dyDescent="0.2">
      <c r="A94" s="40" t="s">
        <v>288</v>
      </c>
      <c r="B94" s="18" t="s">
        <v>415</v>
      </c>
      <c r="C94" s="45" t="s">
        <v>66</v>
      </c>
      <c r="D94" s="18" t="s">
        <v>151</v>
      </c>
      <c r="E94" s="19">
        <v>46057</v>
      </c>
      <c r="F94" s="33" t="str">
        <f t="shared" si="3"/>
        <v>3 Late</v>
      </c>
      <c r="G94" s="27" t="str">
        <f>IF(ISBLANK(Status!E93),"",IF(Status!E93="Pass","Pass","Fail"))</f>
        <v/>
      </c>
      <c r="I94" s="5" t="s">
        <v>413</v>
      </c>
      <c r="K94">
        <v>3</v>
      </c>
      <c r="L94">
        <v>3</v>
      </c>
      <c r="P94" s="6">
        <f t="shared" si="1"/>
        <v>1</v>
      </c>
      <c r="Q94" s="6">
        <f t="shared" si="2"/>
        <v>0</v>
      </c>
      <c r="V94" s="5" t="s">
        <v>359</v>
      </c>
      <c r="W94">
        <v>1</v>
      </c>
      <c r="X94">
        <v>1</v>
      </c>
      <c r="Y94">
        <v>2</v>
      </c>
    </row>
    <row r="95" spans="1:25" ht="17" x14ac:dyDescent="0.2">
      <c r="A95" s="40" t="s">
        <v>289</v>
      </c>
      <c r="B95" s="18" t="s">
        <v>415</v>
      </c>
      <c r="C95" s="45" t="s">
        <v>66</v>
      </c>
      <c r="D95" s="18" t="s">
        <v>151</v>
      </c>
      <c r="E95" s="19">
        <v>46057</v>
      </c>
      <c r="F95" s="33" t="str">
        <f t="shared" si="3"/>
        <v>3 Late</v>
      </c>
      <c r="G95" s="27" t="str">
        <f>IF(ISBLANK(Status!E94),"",IF(Status!E94="Pass","Pass","Fail"))</f>
        <v>Fail</v>
      </c>
      <c r="I95" s="5" t="s">
        <v>337</v>
      </c>
      <c r="J95">
        <v>1</v>
      </c>
      <c r="K95">
        <v>2</v>
      </c>
      <c r="L95">
        <v>3</v>
      </c>
      <c r="P95" s="6">
        <f t="shared" si="1"/>
        <v>0.66666666666666663</v>
      </c>
      <c r="Q95" s="6">
        <f t="shared" si="2"/>
        <v>0.33333333333333331</v>
      </c>
      <c r="V95" s="5" t="s">
        <v>378</v>
      </c>
      <c r="W95">
        <v>1</v>
      </c>
      <c r="X95">
        <v>1</v>
      </c>
      <c r="Y95">
        <v>2</v>
      </c>
    </row>
    <row r="96" spans="1:25" ht="17" x14ac:dyDescent="0.2">
      <c r="A96" s="40" t="s">
        <v>290</v>
      </c>
      <c r="B96" s="18" t="s">
        <v>655</v>
      </c>
      <c r="C96" s="45" t="s">
        <v>66</v>
      </c>
      <c r="D96" s="18" t="s">
        <v>151</v>
      </c>
      <c r="E96" s="19">
        <v>46057</v>
      </c>
      <c r="F96" s="33" t="str">
        <f t="shared" si="3"/>
        <v>3 Late</v>
      </c>
      <c r="G96" s="27" t="str">
        <f>IF(ISBLANK(Status!E95),"",IF(Status!E95="Pass","Pass","Fail"))</f>
        <v>Fail</v>
      </c>
      <c r="I96" s="5" t="s">
        <v>354</v>
      </c>
      <c r="K96">
        <v>3</v>
      </c>
      <c r="L96">
        <v>3</v>
      </c>
      <c r="P96" s="6">
        <f t="shared" si="1"/>
        <v>1</v>
      </c>
      <c r="Q96" s="6">
        <f t="shared" si="2"/>
        <v>0</v>
      </c>
      <c r="V96" s="5" t="s">
        <v>321</v>
      </c>
      <c r="W96">
        <v>1</v>
      </c>
      <c r="X96">
        <v>1</v>
      </c>
      <c r="Y96">
        <v>2</v>
      </c>
    </row>
    <row r="97" spans="1:25" ht="17" x14ac:dyDescent="0.2">
      <c r="A97" s="40" t="s">
        <v>291</v>
      </c>
      <c r="B97" s="18" t="s">
        <v>338</v>
      </c>
      <c r="C97" s="45" t="s">
        <v>66</v>
      </c>
      <c r="D97" s="18" t="s">
        <v>151</v>
      </c>
      <c r="E97" s="19">
        <v>46057</v>
      </c>
      <c r="F97" s="33" t="str">
        <f t="shared" si="3"/>
        <v>3 Late</v>
      </c>
      <c r="G97" s="27" t="str">
        <f>IF(ISBLANK(Status!E96),"",IF(Status!E96="Pass","Pass","Fail"))</f>
        <v/>
      </c>
      <c r="I97" s="5" t="s">
        <v>361</v>
      </c>
      <c r="J97">
        <v>1</v>
      </c>
      <c r="K97">
        <v>2</v>
      </c>
      <c r="L97">
        <v>3</v>
      </c>
      <c r="P97" s="6">
        <f t="shared" si="1"/>
        <v>0.66666666666666663</v>
      </c>
      <c r="Q97" s="6">
        <f t="shared" si="2"/>
        <v>0.33333333333333331</v>
      </c>
      <c r="V97" s="5" t="s">
        <v>340</v>
      </c>
      <c r="W97">
        <v>2</v>
      </c>
      <c r="Y97">
        <v>2</v>
      </c>
    </row>
    <row r="98" spans="1:25" ht="17" x14ac:dyDescent="0.2">
      <c r="A98" s="40" t="s">
        <v>292</v>
      </c>
      <c r="B98" s="18" t="s">
        <v>338</v>
      </c>
      <c r="C98" s="45" t="s">
        <v>66</v>
      </c>
      <c r="D98" s="18" t="s">
        <v>151</v>
      </c>
      <c r="E98" s="19">
        <v>46057</v>
      </c>
      <c r="F98" s="33" t="str">
        <f t="shared" si="3"/>
        <v>3 Late</v>
      </c>
      <c r="G98" s="27" t="str">
        <f>IF(ISBLANK(Status!E97),"",IF(Status!E97="Pass","Pass","Fail"))</f>
        <v/>
      </c>
      <c r="I98" s="5" t="s">
        <v>334</v>
      </c>
      <c r="K98">
        <v>3</v>
      </c>
      <c r="L98">
        <v>3</v>
      </c>
      <c r="P98" s="6">
        <f t="shared" si="1"/>
        <v>1</v>
      </c>
      <c r="Q98" s="6">
        <f t="shared" si="2"/>
        <v>0</v>
      </c>
      <c r="V98" s="5" t="s">
        <v>431</v>
      </c>
      <c r="W98">
        <v>2</v>
      </c>
      <c r="Y98">
        <v>2</v>
      </c>
    </row>
    <row r="99" spans="1:25" ht="17" x14ac:dyDescent="0.2">
      <c r="A99" s="40" t="s">
        <v>293</v>
      </c>
      <c r="B99" s="18" t="s">
        <v>338</v>
      </c>
      <c r="C99" s="45" t="s">
        <v>66</v>
      </c>
      <c r="D99" s="18" t="s">
        <v>151</v>
      </c>
      <c r="E99" s="19">
        <v>46057</v>
      </c>
      <c r="F99" s="33" t="str">
        <f t="shared" si="3"/>
        <v>3 Late</v>
      </c>
      <c r="G99" s="27" t="str">
        <f>IF(ISBLANK(Status!E98),"",IF(Status!E98="Pass","Pass","Fail"))</f>
        <v/>
      </c>
      <c r="I99" s="5" t="s">
        <v>364</v>
      </c>
      <c r="K99">
        <v>3</v>
      </c>
      <c r="L99">
        <v>3</v>
      </c>
      <c r="P99" s="6">
        <f t="shared" si="1"/>
        <v>1</v>
      </c>
      <c r="Q99" s="6">
        <f t="shared" si="2"/>
        <v>0</v>
      </c>
      <c r="V99" s="5" t="s">
        <v>412</v>
      </c>
      <c r="W99">
        <v>1</v>
      </c>
      <c r="X99">
        <v>1</v>
      </c>
      <c r="Y99">
        <v>2</v>
      </c>
    </row>
    <row r="100" spans="1:25" ht="17" x14ac:dyDescent="0.2">
      <c r="A100" s="40" t="s">
        <v>294</v>
      </c>
      <c r="B100" s="18" t="s">
        <v>338</v>
      </c>
      <c r="C100" s="45" t="s">
        <v>66</v>
      </c>
      <c r="D100" s="18" t="s">
        <v>151</v>
      </c>
      <c r="E100" s="19">
        <v>46057</v>
      </c>
      <c r="F100" s="33" t="str">
        <f t="shared" si="3"/>
        <v>3 Late</v>
      </c>
      <c r="G100" s="27" t="str">
        <f>IF(ISBLANK(Status!E99),"",IF(Status!E99="Pass","Pass","Fail"))</f>
        <v/>
      </c>
      <c r="I100" s="5" t="s">
        <v>243</v>
      </c>
      <c r="K100">
        <v>3</v>
      </c>
      <c r="L100">
        <v>3</v>
      </c>
      <c r="P100" s="6">
        <f t="shared" si="1"/>
        <v>1</v>
      </c>
      <c r="Q100" s="6">
        <f t="shared" si="2"/>
        <v>0</v>
      </c>
      <c r="V100" s="5" t="s">
        <v>366</v>
      </c>
      <c r="W100">
        <v>1</v>
      </c>
      <c r="X100">
        <v>1</v>
      </c>
      <c r="Y100">
        <v>2</v>
      </c>
    </row>
    <row r="101" spans="1:25" ht="17" x14ac:dyDescent="0.2">
      <c r="A101" s="40" t="s">
        <v>295</v>
      </c>
      <c r="B101" s="18" t="s">
        <v>326</v>
      </c>
      <c r="C101" s="45" t="s">
        <v>66</v>
      </c>
      <c r="D101" s="18" t="s">
        <v>151</v>
      </c>
      <c r="E101" s="19">
        <v>46057</v>
      </c>
      <c r="F101" s="33" t="str">
        <f t="shared" si="3"/>
        <v>3 Late</v>
      </c>
      <c r="G101" s="27" t="str">
        <f>IF(ISBLANK(Status!E100),"",IF(Status!E100="Pass","Pass","Fail"))</f>
        <v>Fail</v>
      </c>
      <c r="I101" s="5" t="s">
        <v>363</v>
      </c>
      <c r="K101">
        <v>3</v>
      </c>
      <c r="L101">
        <v>3</v>
      </c>
      <c r="P101" s="6">
        <f t="shared" si="1"/>
        <v>1</v>
      </c>
      <c r="Q101" s="6">
        <f t="shared" si="2"/>
        <v>0</v>
      </c>
      <c r="V101" s="5" t="s">
        <v>419</v>
      </c>
      <c r="W101">
        <v>2</v>
      </c>
      <c r="Y101">
        <v>2</v>
      </c>
    </row>
    <row r="102" spans="1:25" ht="17" x14ac:dyDescent="0.2">
      <c r="A102" s="40" t="s">
        <v>296</v>
      </c>
      <c r="B102" s="18" t="s">
        <v>442</v>
      </c>
      <c r="C102" s="45" t="s">
        <v>66</v>
      </c>
      <c r="D102" s="18" t="s">
        <v>151</v>
      </c>
      <c r="E102" s="19">
        <v>46058</v>
      </c>
      <c r="F102" s="33" t="str">
        <f t="shared" si="3"/>
        <v>3 Late</v>
      </c>
      <c r="G102" s="27" t="str">
        <f>IF(ISBLANK(Status!E101),"",IF(Status!E101="Pass","Pass","Fail"))</f>
        <v>Fail</v>
      </c>
      <c r="I102" s="5" t="s">
        <v>329</v>
      </c>
      <c r="J102">
        <v>2</v>
      </c>
      <c r="K102">
        <v>1</v>
      </c>
      <c r="L102">
        <v>3</v>
      </c>
      <c r="P102" s="6">
        <f t="shared" si="1"/>
        <v>0.33333333333333331</v>
      </c>
      <c r="Q102" s="6">
        <f t="shared" si="2"/>
        <v>0.66666666666666663</v>
      </c>
      <c r="V102" s="5" t="s">
        <v>357</v>
      </c>
      <c r="W102">
        <v>2</v>
      </c>
      <c r="Y102">
        <v>2</v>
      </c>
    </row>
    <row r="103" spans="1:25" ht="17" x14ac:dyDescent="0.2">
      <c r="A103" s="40" t="s">
        <v>297</v>
      </c>
      <c r="B103" s="18" t="s">
        <v>322</v>
      </c>
      <c r="C103" s="45" t="s">
        <v>66</v>
      </c>
      <c r="D103" s="18" t="s">
        <v>151</v>
      </c>
      <c r="E103" s="19">
        <v>46058</v>
      </c>
      <c r="F103" s="33" t="str">
        <f t="shared" si="3"/>
        <v>3 Late</v>
      </c>
      <c r="G103" s="27" t="str">
        <f>IF(ISBLANK(Status!E102),"",IF(Status!E102="Pass","Pass","Fail"))</f>
        <v>Fail</v>
      </c>
      <c r="I103" s="5" t="s">
        <v>431</v>
      </c>
      <c r="J103">
        <v>2</v>
      </c>
      <c r="L103">
        <v>2</v>
      </c>
      <c r="P103" s="6">
        <f t="shared" si="1"/>
        <v>0</v>
      </c>
      <c r="Q103" s="6">
        <f t="shared" si="2"/>
        <v>1</v>
      </c>
      <c r="V103" s="5" t="s">
        <v>343</v>
      </c>
      <c r="W103">
        <v>1</v>
      </c>
      <c r="X103">
        <v>1</v>
      </c>
      <c r="Y103">
        <v>2</v>
      </c>
    </row>
    <row r="104" spans="1:25" ht="17" x14ac:dyDescent="0.2">
      <c r="A104" s="40" t="s">
        <v>298</v>
      </c>
      <c r="B104" s="18" t="s">
        <v>379</v>
      </c>
      <c r="C104" s="45" t="s">
        <v>66</v>
      </c>
      <c r="D104" s="18" t="s">
        <v>151</v>
      </c>
      <c r="E104" s="19">
        <v>46058</v>
      </c>
      <c r="F104" s="33" t="str">
        <f t="shared" si="3"/>
        <v>3 Late</v>
      </c>
      <c r="G104" s="27" t="str">
        <f>IF(ISBLANK(Status!E103),"",IF(Status!E103="Pass","Pass","Fail"))</f>
        <v/>
      </c>
      <c r="I104" s="5" t="s">
        <v>358</v>
      </c>
      <c r="J104">
        <v>1</v>
      </c>
      <c r="K104">
        <v>1</v>
      </c>
      <c r="L104">
        <v>2</v>
      </c>
      <c r="P104" s="6">
        <f t="shared" si="1"/>
        <v>0.5</v>
      </c>
      <c r="Q104" s="6">
        <f t="shared" si="2"/>
        <v>0.5</v>
      </c>
      <c r="V104" s="5" t="s">
        <v>344</v>
      </c>
      <c r="W104">
        <v>1</v>
      </c>
      <c r="X104">
        <v>1</v>
      </c>
      <c r="Y104">
        <v>2</v>
      </c>
    </row>
    <row r="105" spans="1:25" ht="17" x14ac:dyDescent="0.2">
      <c r="A105" s="40" t="s">
        <v>300</v>
      </c>
      <c r="B105" s="18" t="s">
        <v>372</v>
      </c>
      <c r="C105" s="45" t="s">
        <v>66</v>
      </c>
      <c r="D105" s="18" t="s">
        <v>151</v>
      </c>
      <c r="E105" s="19">
        <v>46058</v>
      </c>
      <c r="F105" s="33" t="str">
        <f t="shared" si="3"/>
        <v>3 Late</v>
      </c>
      <c r="G105" s="27" t="str">
        <f>IF(ISBLANK(Status!E104),"",IF(Status!E104="Pass","Pass","Fail"))</f>
        <v/>
      </c>
      <c r="I105" s="5" t="s">
        <v>366</v>
      </c>
      <c r="J105">
        <v>1</v>
      </c>
      <c r="K105">
        <v>1</v>
      </c>
      <c r="L105">
        <v>2</v>
      </c>
      <c r="P105" s="6">
        <f t="shared" si="1"/>
        <v>0.5</v>
      </c>
      <c r="Q105" s="6">
        <f t="shared" si="2"/>
        <v>0.5</v>
      </c>
      <c r="V105" s="5" t="s">
        <v>423</v>
      </c>
      <c r="X105">
        <v>2</v>
      </c>
      <c r="Y105">
        <v>2</v>
      </c>
    </row>
    <row r="106" spans="1:25" ht="17" x14ac:dyDescent="0.2">
      <c r="A106" s="40" t="s">
        <v>301</v>
      </c>
      <c r="B106" s="18" t="s">
        <v>323</v>
      </c>
      <c r="C106" s="45" t="s">
        <v>66</v>
      </c>
      <c r="D106" s="18" t="s">
        <v>151</v>
      </c>
      <c r="E106" s="19">
        <v>46058</v>
      </c>
      <c r="F106" s="33" t="str">
        <f t="shared" si="3"/>
        <v>3 Late</v>
      </c>
      <c r="G106" s="27" t="str">
        <f>IF(ISBLANK(Status!E105),"",IF(Status!E105="Pass","Pass","Fail"))</f>
        <v>Fail</v>
      </c>
      <c r="I106" s="5" t="s">
        <v>356</v>
      </c>
      <c r="K106">
        <v>2</v>
      </c>
      <c r="L106">
        <v>2</v>
      </c>
      <c r="P106" s="6">
        <f t="shared" si="1"/>
        <v>1</v>
      </c>
      <c r="Q106" s="6">
        <f t="shared" si="2"/>
        <v>0</v>
      </c>
      <c r="V106" s="5" t="s">
        <v>1121</v>
      </c>
      <c r="W106">
        <v>1</v>
      </c>
      <c r="X106">
        <v>1</v>
      </c>
      <c r="Y106">
        <v>2</v>
      </c>
    </row>
    <row r="107" spans="1:25" ht="17" x14ac:dyDescent="0.2">
      <c r="A107" s="40" t="s">
        <v>302</v>
      </c>
      <c r="B107" s="18" t="s">
        <v>179</v>
      </c>
      <c r="C107" s="45" t="s">
        <v>66</v>
      </c>
      <c r="D107" s="18" t="s">
        <v>97</v>
      </c>
      <c r="E107" s="19">
        <v>46058</v>
      </c>
      <c r="F107" s="33" t="str">
        <f t="shared" si="3"/>
        <v>3 Late</v>
      </c>
      <c r="G107" s="27" t="str">
        <f>IF(ISBLANK(Status!E106),"",IF(Status!E106="Pass","Pass","Fail"))</f>
        <v/>
      </c>
      <c r="I107" s="5" t="s">
        <v>321</v>
      </c>
      <c r="J107">
        <v>1</v>
      </c>
      <c r="K107">
        <v>1</v>
      </c>
      <c r="L107">
        <v>2</v>
      </c>
      <c r="P107" s="6">
        <f t="shared" si="1"/>
        <v>0.5</v>
      </c>
      <c r="Q107" s="6">
        <f t="shared" si="2"/>
        <v>0.5</v>
      </c>
      <c r="V107" s="5" t="s">
        <v>356</v>
      </c>
      <c r="X107">
        <v>2</v>
      </c>
      <c r="Y107">
        <v>2</v>
      </c>
    </row>
    <row r="108" spans="1:25" ht="17" x14ac:dyDescent="0.2">
      <c r="A108" s="40" t="s">
        <v>303</v>
      </c>
      <c r="B108" s="18" t="s">
        <v>179</v>
      </c>
      <c r="C108" s="45" t="s">
        <v>66</v>
      </c>
      <c r="D108" s="18" t="s">
        <v>97</v>
      </c>
      <c r="E108" s="19">
        <v>46058</v>
      </c>
      <c r="F108" s="33" t="str">
        <f t="shared" si="3"/>
        <v>3 Late</v>
      </c>
      <c r="G108" s="27" t="str">
        <f>IF(ISBLANK(Status!E107),"",IF(Status!E107="Pass","Pass","Fail"))</f>
        <v/>
      </c>
      <c r="I108" s="5" t="s">
        <v>373</v>
      </c>
      <c r="J108">
        <v>2</v>
      </c>
      <c r="L108">
        <v>2</v>
      </c>
      <c r="P108" s="6">
        <f t="shared" ref="P108:P138" si="4">K108/L108</f>
        <v>0</v>
      </c>
      <c r="Q108" s="6">
        <f t="shared" ref="Q108:Q138" si="5">J108/L108</f>
        <v>1</v>
      </c>
      <c r="V108" s="5" t="s">
        <v>385</v>
      </c>
      <c r="X108">
        <v>1</v>
      </c>
      <c r="Y108">
        <v>1</v>
      </c>
    </row>
    <row r="109" spans="1:25" ht="17" x14ac:dyDescent="0.2">
      <c r="A109" s="40" t="s">
        <v>304</v>
      </c>
      <c r="B109" s="18" t="s">
        <v>179</v>
      </c>
      <c r="C109" s="45" t="s">
        <v>66</v>
      </c>
      <c r="D109" s="18" t="s">
        <v>97</v>
      </c>
      <c r="E109" s="19">
        <v>46058</v>
      </c>
      <c r="F109" s="33" t="str">
        <f t="shared" si="3"/>
        <v>3 Late</v>
      </c>
      <c r="G109" s="27" t="str">
        <f>IF(ISBLANK(Status!E108),"",IF(Status!E108="Pass","Pass","Fail"))</f>
        <v/>
      </c>
      <c r="I109" s="5" t="s">
        <v>343</v>
      </c>
      <c r="J109">
        <v>1</v>
      </c>
      <c r="K109">
        <v>1</v>
      </c>
      <c r="L109">
        <v>2</v>
      </c>
      <c r="P109" s="6">
        <f t="shared" si="4"/>
        <v>0.5</v>
      </c>
      <c r="Q109" s="6">
        <f t="shared" si="5"/>
        <v>0.5</v>
      </c>
      <c r="V109" s="5" t="s">
        <v>330</v>
      </c>
      <c r="X109">
        <v>1</v>
      </c>
      <c r="Y109">
        <v>1</v>
      </c>
    </row>
    <row r="110" spans="1:25" ht="17" x14ac:dyDescent="0.2">
      <c r="A110" s="40" t="s">
        <v>305</v>
      </c>
      <c r="B110" s="18" t="s">
        <v>423</v>
      </c>
      <c r="C110" s="45" t="s">
        <v>66</v>
      </c>
      <c r="D110" s="18" t="s">
        <v>151</v>
      </c>
      <c r="E110" s="19">
        <v>46058</v>
      </c>
      <c r="F110" s="33" t="str">
        <f t="shared" si="3"/>
        <v>3 Late</v>
      </c>
      <c r="G110" s="27" t="str">
        <f>IF(ISBLANK(Status!E109),"",IF(Status!E109="Pass","Pass","Fail"))</f>
        <v/>
      </c>
      <c r="I110" s="5" t="s">
        <v>378</v>
      </c>
      <c r="J110">
        <v>1</v>
      </c>
      <c r="K110">
        <v>1</v>
      </c>
      <c r="L110">
        <v>2</v>
      </c>
      <c r="P110" s="6">
        <f t="shared" si="4"/>
        <v>0.5</v>
      </c>
      <c r="Q110" s="6">
        <f t="shared" si="5"/>
        <v>0.5</v>
      </c>
      <c r="V110" s="5" t="s">
        <v>387</v>
      </c>
      <c r="X110">
        <v>1</v>
      </c>
      <c r="Y110">
        <v>1</v>
      </c>
    </row>
    <row r="111" spans="1:25" ht="17" x14ac:dyDescent="0.2">
      <c r="A111" s="40" t="s">
        <v>306</v>
      </c>
      <c r="B111" s="18" t="s">
        <v>423</v>
      </c>
      <c r="C111" s="45" t="s">
        <v>66</v>
      </c>
      <c r="D111" s="18" t="s">
        <v>151</v>
      </c>
      <c r="E111" s="19">
        <v>46058</v>
      </c>
      <c r="F111" s="33" t="str">
        <f t="shared" si="3"/>
        <v>3 Late</v>
      </c>
      <c r="G111" s="27" t="str">
        <f>IF(ISBLANK(Status!E110),"",IF(Status!E110="Pass","Pass","Fail"))</f>
        <v/>
      </c>
      <c r="I111" s="5" t="s">
        <v>423</v>
      </c>
      <c r="K111">
        <v>2</v>
      </c>
      <c r="L111">
        <v>2</v>
      </c>
      <c r="P111" s="6">
        <f t="shared" si="4"/>
        <v>1</v>
      </c>
      <c r="Q111" s="6">
        <f t="shared" si="5"/>
        <v>0</v>
      </c>
      <c r="V111" s="5" t="s">
        <v>1261</v>
      </c>
      <c r="W111">
        <v>1</v>
      </c>
      <c r="Y111">
        <v>1</v>
      </c>
    </row>
    <row r="112" spans="1:25" ht="17" x14ac:dyDescent="0.2">
      <c r="A112" s="40" t="s">
        <v>307</v>
      </c>
      <c r="B112" s="18" t="s">
        <v>768</v>
      </c>
      <c r="C112" s="45" t="s">
        <v>66</v>
      </c>
      <c r="D112" s="18" t="s">
        <v>97</v>
      </c>
      <c r="E112" s="19">
        <v>46059</v>
      </c>
      <c r="F112" s="33" t="str">
        <f t="shared" si="3"/>
        <v>3 Late</v>
      </c>
      <c r="G112" s="27" t="str">
        <f>IF(ISBLANK(Status!E111),"",IF(Status!E111="Pass","Pass","Fail"))</f>
        <v>Fail</v>
      </c>
      <c r="I112" s="5" t="s">
        <v>344</v>
      </c>
      <c r="J112">
        <v>1</v>
      </c>
      <c r="K112">
        <v>1</v>
      </c>
      <c r="L112">
        <v>2</v>
      </c>
      <c r="P112" s="6">
        <f t="shared" si="4"/>
        <v>0.5</v>
      </c>
      <c r="Q112" s="6">
        <f t="shared" si="5"/>
        <v>0.5</v>
      </c>
      <c r="V112" s="5" t="s">
        <v>341</v>
      </c>
      <c r="W112">
        <v>1</v>
      </c>
      <c r="Y112">
        <v>1</v>
      </c>
    </row>
    <row r="113" spans="1:25" ht="17" x14ac:dyDescent="0.2">
      <c r="A113" s="40" t="s">
        <v>308</v>
      </c>
      <c r="B113" s="18" t="s">
        <v>179</v>
      </c>
      <c r="C113" s="45" t="s">
        <v>66</v>
      </c>
      <c r="D113" s="18" t="s">
        <v>97</v>
      </c>
      <c r="E113" s="19">
        <v>46058</v>
      </c>
      <c r="F113" s="33" t="str">
        <f t="shared" si="3"/>
        <v>3 Late</v>
      </c>
      <c r="G113" s="27" t="str">
        <f>IF(ISBLANK(Status!E112),"",IF(Status!E112="Pass","Pass","Fail"))</f>
        <v/>
      </c>
      <c r="I113" s="5" t="s">
        <v>1121</v>
      </c>
      <c r="J113">
        <v>1</v>
      </c>
      <c r="K113">
        <v>1</v>
      </c>
      <c r="L113">
        <v>2</v>
      </c>
      <c r="P113" s="6">
        <f t="shared" si="4"/>
        <v>0.5</v>
      </c>
      <c r="Q113" s="6">
        <f t="shared" si="5"/>
        <v>0.5</v>
      </c>
      <c r="V113" s="5" t="s">
        <v>333</v>
      </c>
      <c r="W113">
        <v>1</v>
      </c>
      <c r="Y113">
        <v>1</v>
      </c>
    </row>
    <row r="114" spans="1:25" ht="17" x14ac:dyDescent="0.2">
      <c r="A114" s="40" t="s">
        <v>309</v>
      </c>
      <c r="B114" s="18" t="s">
        <v>179</v>
      </c>
      <c r="C114" s="45" t="s">
        <v>66</v>
      </c>
      <c r="D114" s="18" t="s">
        <v>97</v>
      </c>
      <c r="E114" s="19">
        <v>46058</v>
      </c>
      <c r="F114" s="33" t="str">
        <f t="shared" si="3"/>
        <v>3 Late</v>
      </c>
      <c r="G114" s="27" t="str">
        <f>IF(ISBLANK(Status!E113),"",IF(Status!E113="Pass","Pass","Fail"))</f>
        <v/>
      </c>
      <c r="I114" s="5" t="s">
        <v>77</v>
      </c>
      <c r="J114">
        <v>1</v>
      </c>
      <c r="K114">
        <v>1</v>
      </c>
      <c r="L114">
        <v>2</v>
      </c>
      <c r="P114" s="6">
        <f t="shared" si="4"/>
        <v>0.5</v>
      </c>
      <c r="Q114" s="6">
        <f t="shared" si="5"/>
        <v>0.5</v>
      </c>
      <c r="V114" s="5" t="s">
        <v>386</v>
      </c>
      <c r="W114">
        <v>1</v>
      </c>
      <c r="Y114">
        <v>1</v>
      </c>
    </row>
    <row r="115" spans="1:25" ht="17" x14ac:dyDescent="0.2">
      <c r="A115" s="40" t="s">
        <v>310</v>
      </c>
      <c r="B115" s="18" t="s">
        <v>422</v>
      </c>
      <c r="C115" s="45" t="s">
        <v>66</v>
      </c>
      <c r="D115" s="18" t="s">
        <v>151</v>
      </c>
      <c r="E115" s="19">
        <v>46058</v>
      </c>
      <c r="F115" s="33" t="str">
        <f t="shared" si="3"/>
        <v>3 Late</v>
      </c>
      <c r="G115" s="27" t="str">
        <f>IF(ISBLANK(Status!E114),"",IF(Status!E114="Pass","Pass","Fail"))</f>
        <v>Fail</v>
      </c>
      <c r="I115" s="5" t="s">
        <v>1292</v>
      </c>
      <c r="J115">
        <v>2</v>
      </c>
      <c r="L115">
        <v>2</v>
      </c>
      <c r="P115" s="6">
        <f t="shared" si="4"/>
        <v>0</v>
      </c>
      <c r="Q115" s="6">
        <f t="shared" si="5"/>
        <v>1</v>
      </c>
      <c r="V115" s="5" t="s">
        <v>420</v>
      </c>
      <c r="X115">
        <v>1</v>
      </c>
      <c r="Y115">
        <v>1</v>
      </c>
    </row>
    <row r="116" spans="1:25" ht="17" x14ac:dyDescent="0.2">
      <c r="A116" s="40" t="s">
        <v>311</v>
      </c>
      <c r="B116" s="18" t="s">
        <v>340</v>
      </c>
      <c r="C116" s="45" t="s">
        <v>66</v>
      </c>
      <c r="D116" s="18" t="s">
        <v>151</v>
      </c>
      <c r="E116" s="19">
        <v>46058</v>
      </c>
      <c r="F116" s="33" t="str">
        <f t="shared" si="3"/>
        <v>3 Late</v>
      </c>
      <c r="G116" s="27" t="str">
        <f>IF(ISBLANK(Status!E115),"",IF(Status!E115="Pass","Pass","Fail"))</f>
        <v>Fail</v>
      </c>
      <c r="I116" s="5" t="s">
        <v>412</v>
      </c>
      <c r="J116">
        <v>1</v>
      </c>
      <c r="K116">
        <v>1</v>
      </c>
      <c r="L116">
        <v>2</v>
      </c>
      <c r="P116" s="6">
        <f t="shared" si="4"/>
        <v>0.5</v>
      </c>
      <c r="Q116" s="6">
        <f t="shared" si="5"/>
        <v>0.5</v>
      </c>
      <c r="V116" s="5" t="s">
        <v>732</v>
      </c>
      <c r="W116">
        <v>1</v>
      </c>
      <c r="Y116">
        <v>1</v>
      </c>
    </row>
    <row r="117" spans="1:25" ht="17" x14ac:dyDescent="0.2">
      <c r="A117" s="40" t="s">
        <v>312</v>
      </c>
      <c r="B117" s="18" t="s">
        <v>359</v>
      </c>
      <c r="C117" s="45" t="s">
        <v>66</v>
      </c>
      <c r="D117" s="18" t="s">
        <v>151</v>
      </c>
      <c r="E117" s="19">
        <v>46058</v>
      </c>
      <c r="F117" s="33" t="str">
        <f t="shared" si="3"/>
        <v>3 Late</v>
      </c>
      <c r="G117" s="27" t="str">
        <f>IF(ISBLANK(Status!E116),"",IF(Status!E116="Pass","Pass","Fail"))</f>
        <v/>
      </c>
      <c r="I117" s="5" t="s">
        <v>340</v>
      </c>
      <c r="J117">
        <v>2</v>
      </c>
      <c r="L117">
        <v>2</v>
      </c>
      <c r="P117" s="6">
        <f t="shared" si="4"/>
        <v>0</v>
      </c>
      <c r="Q117" s="6">
        <f t="shared" si="5"/>
        <v>1</v>
      </c>
      <c r="V117" s="5" t="s">
        <v>347</v>
      </c>
      <c r="X117">
        <v>1</v>
      </c>
      <c r="Y117">
        <v>1</v>
      </c>
    </row>
    <row r="118" spans="1:25" ht="17" x14ac:dyDescent="0.2">
      <c r="A118" s="40" t="s">
        <v>313</v>
      </c>
      <c r="B118" s="18" t="s">
        <v>56</v>
      </c>
      <c r="C118" s="45" t="s">
        <v>66</v>
      </c>
      <c r="D118" s="18" t="s">
        <v>97</v>
      </c>
      <c r="E118" s="19">
        <v>46058</v>
      </c>
      <c r="F118" s="33" t="str">
        <f t="shared" si="3"/>
        <v>3 Late</v>
      </c>
      <c r="G118" s="27" t="str">
        <f>IF(ISBLANK(Status!E117),"",IF(Status!E117="Pass","Pass","Fail"))</f>
        <v/>
      </c>
      <c r="I118" s="5" t="s">
        <v>357</v>
      </c>
      <c r="J118">
        <v>2</v>
      </c>
      <c r="L118">
        <v>2</v>
      </c>
      <c r="P118" s="6">
        <f t="shared" si="4"/>
        <v>0</v>
      </c>
      <c r="Q118" s="6">
        <f t="shared" si="5"/>
        <v>1</v>
      </c>
      <c r="V118" s="5" t="s">
        <v>331</v>
      </c>
      <c r="X118">
        <v>1</v>
      </c>
      <c r="Y118">
        <v>1</v>
      </c>
    </row>
    <row r="119" spans="1:25" ht="17" x14ac:dyDescent="0.2">
      <c r="A119" s="40" t="s">
        <v>410</v>
      </c>
      <c r="B119" s="18" t="s">
        <v>347</v>
      </c>
      <c r="C119" s="45" t="s">
        <v>66</v>
      </c>
      <c r="D119" s="18" t="s">
        <v>151</v>
      </c>
      <c r="E119" s="19">
        <v>46058</v>
      </c>
      <c r="F119" s="33" t="str">
        <f t="shared" si="3"/>
        <v>3 Late</v>
      </c>
      <c r="G119" s="27" t="str">
        <f>IF(ISBLANK(Status!E118),"",IF(Status!E118="Pass","Pass","Fail"))</f>
        <v/>
      </c>
      <c r="I119" s="5" t="s">
        <v>432</v>
      </c>
      <c r="K119">
        <v>2</v>
      </c>
      <c r="L119">
        <v>2</v>
      </c>
      <c r="P119" s="6">
        <f t="shared" si="4"/>
        <v>1</v>
      </c>
      <c r="Q119" s="6">
        <f t="shared" si="5"/>
        <v>0</v>
      </c>
      <c r="V119" s="5" t="s">
        <v>440</v>
      </c>
      <c r="X119">
        <v>1</v>
      </c>
      <c r="Y119">
        <v>1</v>
      </c>
    </row>
    <row r="120" spans="1:25" ht="17" x14ac:dyDescent="0.2">
      <c r="A120" s="40" t="s">
        <v>411</v>
      </c>
      <c r="B120" s="18" t="s">
        <v>143</v>
      </c>
      <c r="C120" s="45" t="s">
        <v>66</v>
      </c>
      <c r="D120" s="18" t="s">
        <v>97</v>
      </c>
      <c r="E120" s="19">
        <v>46058</v>
      </c>
      <c r="F120" s="33" t="str">
        <f t="shared" si="3"/>
        <v>3 Late</v>
      </c>
      <c r="G120" s="27" t="str">
        <f>IF(ISBLANK(Status!E119),"",IF(Status!E119="Pass","Pass","Fail"))</f>
        <v>Fail</v>
      </c>
      <c r="I120" s="5" t="s">
        <v>419</v>
      </c>
      <c r="J120">
        <v>2</v>
      </c>
      <c r="L120">
        <v>2</v>
      </c>
      <c r="P120" s="6">
        <f t="shared" si="4"/>
        <v>0</v>
      </c>
      <c r="Q120" s="6">
        <f t="shared" si="5"/>
        <v>1</v>
      </c>
      <c r="V120" s="5" t="s">
        <v>382</v>
      </c>
      <c r="W120">
        <v>1</v>
      </c>
      <c r="Y120">
        <v>1</v>
      </c>
    </row>
    <row r="121" spans="1:25" ht="17" x14ac:dyDescent="0.2">
      <c r="A121" s="40" t="s">
        <v>789</v>
      </c>
      <c r="B121" s="18" t="s">
        <v>333</v>
      </c>
      <c r="C121" s="45" t="s">
        <v>66</v>
      </c>
      <c r="D121" s="18" t="s">
        <v>151</v>
      </c>
      <c r="E121" s="19">
        <v>46059</v>
      </c>
      <c r="F121" s="33" t="str">
        <f t="shared" si="3"/>
        <v>3 Late</v>
      </c>
      <c r="G121" s="27" t="str">
        <f>IF(ISBLANK(Status!E120),"",IF(Status!E120="Pass","Pass","Fail"))</f>
        <v>Fail</v>
      </c>
      <c r="I121" s="5" t="s">
        <v>768</v>
      </c>
      <c r="J121">
        <v>1</v>
      </c>
      <c r="K121">
        <v>1</v>
      </c>
      <c r="L121">
        <v>2</v>
      </c>
      <c r="P121" s="6">
        <f t="shared" si="4"/>
        <v>0.5</v>
      </c>
      <c r="Q121" s="6">
        <f t="shared" si="5"/>
        <v>0.5</v>
      </c>
      <c r="V121" s="5" t="s">
        <v>424</v>
      </c>
      <c r="X121">
        <v>1</v>
      </c>
      <c r="Y121">
        <v>1</v>
      </c>
    </row>
    <row r="122" spans="1:25" ht="17" x14ac:dyDescent="0.2">
      <c r="A122" s="40" t="s">
        <v>791</v>
      </c>
      <c r="B122" s="18" t="s">
        <v>430</v>
      </c>
      <c r="C122" s="45" t="s">
        <v>66</v>
      </c>
      <c r="D122" s="18" t="s">
        <v>151</v>
      </c>
      <c r="E122" s="19">
        <v>46059</v>
      </c>
      <c r="F122" s="33" t="str">
        <f t="shared" si="3"/>
        <v>3 Late</v>
      </c>
      <c r="G122" s="27" t="str">
        <f>IF(ISBLANK(Status!E121),"",IF(Status!E121="Pass","Pass","Fail"))</f>
        <v/>
      </c>
      <c r="I122" s="5" t="s">
        <v>132</v>
      </c>
      <c r="K122">
        <v>2</v>
      </c>
      <c r="L122">
        <v>2</v>
      </c>
      <c r="P122" s="6">
        <f t="shared" si="4"/>
        <v>1</v>
      </c>
      <c r="Q122" s="6">
        <f t="shared" si="5"/>
        <v>0</v>
      </c>
      <c r="V122" s="5" t="s">
        <v>1252</v>
      </c>
      <c r="W122">
        <v>1</v>
      </c>
      <c r="Y122">
        <v>1</v>
      </c>
    </row>
    <row r="123" spans="1:25" ht="17" x14ac:dyDescent="0.2">
      <c r="A123" s="40" t="s">
        <v>793</v>
      </c>
      <c r="B123" s="18" t="s">
        <v>430</v>
      </c>
      <c r="C123" s="45" t="s">
        <v>66</v>
      </c>
      <c r="D123" s="18" t="s">
        <v>151</v>
      </c>
      <c r="E123" s="19">
        <v>46059</v>
      </c>
      <c r="F123" s="33" t="str">
        <f t="shared" si="3"/>
        <v>3 Late</v>
      </c>
      <c r="G123" s="27" t="str">
        <f>IF(ISBLANK(Status!E122),"",IF(Status!E122="Pass","Pass","Fail"))</f>
        <v>Fail</v>
      </c>
      <c r="I123" s="5" t="s">
        <v>359</v>
      </c>
      <c r="J123">
        <v>1</v>
      </c>
      <c r="K123">
        <v>1</v>
      </c>
      <c r="L123">
        <v>2</v>
      </c>
      <c r="P123" s="6">
        <f t="shared" si="4"/>
        <v>0.5</v>
      </c>
      <c r="Q123" s="6">
        <f t="shared" si="5"/>
        <v>0.5</v>
      </c>
      <c r="V123" s="5" t="s">
        <v>350</v>
      </c>
      <c r="X123">
        <v>1</v>
      </c>
      <c r="Y123">
        <v>1</v>
      </c>
    </row>
    <row r="124" spans="1:25" ht="17" x14ac:dyDescent="0.2">
      <c r="A124" s="40" t="s">
        <v>795</v>
      </c>
      <c r="B124" s="18" t="s">
        <v>179</v>
      </c>
      <c r="C124" s="45" t="s">
        <v>66</v>
      </c>
      <c r="D124" s="18" t="s">
        <v>97</v>
      </c>
      <c r="E124" s="19">
        <v>46060</v>
      </c>
      <c r="F124" s="33" t="str">
        <f t="shared" si="3"/>
        <v>3 Late</v>
      </c>
      <c r="G124" s="27" t="str">
        <f>IF(ISBLANK(Status!E123),"",IF(Status!E123="Pass","Pass","Fail"))</f>
        <v/>
      </c>
      <c r="I124" s="5" t="s">
        <v>314</v>
      </c>
      <c r="J124">
        <v>1</v>
      </c>
      <c r="L124">
        <v>1</v>
      </c>
      <c r="P124" s="6">
        <f t="shared" si="4"/>
        <v>0</v>
      </c>
      <c r="Q124" s="6">
        <f t="shared" si="5"/>
        <v>1</v>
      </c>
      <c r="V124" s="5" t="s">
        <v>81</v>
      </c>
      <c r="W124">
        <v>109</v>
      </c>
      <c r="X124">
        <v>112</v>
      </c>
      <c r="Y124">
        <v>221</v>
      </c>
    </row>
    <row r="125" spans="1:25" ht="17" x14ac:dyDescent="0.2">
      <c r="A125" s="40" t="s">
        <v>797</v>
      </c>
      <c r="B125" s="18" t="s">
        <v>352</v>
      </c>
      <c r="C125" s="45" t="s">
        <v>66</v>
      </c>
      <c r="D125" s="18" t="s">
        <v>151</v>
      </c>
      <c r="E125" s="19">
        <v>46060</v>
      </c>
      <c r="F125" s="33" t="str">
        <f t="shared" si="3"/>
        <v>3 Late</v>
      </c>
      <c r="G125" s="27" t="str">
        <f>IF(ISBLANK(Status!E124),"",IF(Status!E124="Pass","Pass","Fail"))</f>
        <v>Fail</v>
      </c>
      <c r="I125" s="5" t="s">
        <v>333</v>
      </c>
      <c r="J125">
        <v>1</v>
      </c>
      <c r="L125">
        <v>1</v>
      </c>
      <c r="P125" s="6">
        <f t="shared" si="4"/>
        <v>0</v>
      </c>
      <c r="Q125" s="6">
        <f t="shared" si="5"/>
        <v>1</v>
      </c>
    </row>
    <row r="126" spans="1:25" ht="17" x14ac:dyDescent="0.2">
      <c r="A126" s="40" t="s">
        <v>809</v>
      </c>
      <c r="B126" s="18" t="s">
        <v>358</v>
      </c>
      <c r="C126" s="45" t="s">
        <v>66</v>
      </c>
      <c r="D126" s="18" t="s">
        <v>151</v>
      </c>
      <c r="E126" s="19">
        <v>46062</v>
      </c>
      <c r="F126" s="33" t="str">
        <f t="shared" si="3"/>
        <v>3 Late</v>
      </c>
      <c r="G126" s="27" t="str">
        <f>IF(ISBLANK(Status!E125),"",IF(Status!E125="Pass","Pass","Fail"))</f>
        <v>Fail</v>
      </c>
      <c r="I126" s="5" t="s">
        <v>387</v>
      </c>
      <c r="K126">
        <v>1</v>
      </c>
      <c r="L126">
        <v>1</v>
      </c>
      <c r="P126" s="6">
        <f t="shared" si="4"/>
        <v>1</v>
      </c>
      <c r="Q126" s="6">
        <f t="shared" si="5"/>
        <v>0</v>
      </c>
    </row>
    <row r="127" spans="1:25" ht="17" x14ac:dyDescent="0.2">
      <c r="A127" s="40" t="s">
        <v>811</v>
      </c>
      <c r="B127" s="18" t="s">
        <v>415</v>
      </c>
      <c r="C127" s="45" t="s">
        <v>66</v>
      </c>
      <c r="D127" s="18" t="s">
        <v>151</v>
      </c>
      <c r="E127" s="19">
        <v>46062</v>
      </c>
      <c r="F127" s="33" t="str">
        <f t="shared" si="3"/>
        <v>3 Late</v>
      </c>
      <c r="G127" s="27" t="str">
        <f>IF(ISBLANK(Status!E126),"",IF(Status!E126="Pass","Pass","Fail"))</f>
        <v>Fail</v>
      </c>
      <c r="I127" s="5" t="s">
        <v>330</v>
      </c>
      <c r="K127">
        <v>1</v>
      </c>
      <c r="L127">
        <v>1</v>
      </c>
      <c r="P127" s="6">
        <f t="shared" si="4"/>
        <v>1</v>
      </c>
      <c r="Q127" s="6">
        <f t="shared" si="5"/>
        <v>0</v>
      </c>
    </row>
    <row r="128" spans="1:25" ht="17" x14ac:dyDescent="0.2">
      <c r="A128" s="40" t="s">
        <v>813</v>
      </c>
      <c r="B128" s="18" t="s">
        <v>324</v>
      </c>
      <c r="C128" s="45" t="s">
        <v>66</v>
      </c>
      <c r="D128" s="18" t="s">
        <v>151</v>
      </c>
      <c r="E128" s="19">
        <v>46062</v>
      </c>
      <c r="F128" s="33" t="str">
        <f t="shared" si="3"/>
        <v>3 Late</v>
      </c>
      <c r="G128" s="27" t="str">
        <f>IF(ISBLANK(Status!E127),"",IF(Status!E127="Pass","Pass","Fail"))</f>
        <v/>
      </c>
      <c r="I128" s="5" t="s">
        <v>1261</v>
      </c>
      <c r="J128">
        <v>1</v>
      </c>
      <c r="L128">
        <v>1</v>
      </c>
      <c r="P128" s="6">
        <f t="shared" si="4"/>
        <v>0</v>
      </c>
      <c r="Q128" s="6">
        <f t="shared" si="5"/>
        <v>1</v>
      </c>
    </row>
    <row r="129" spans="1:17" ht="17" x14ac:dyDescent="0.2">
      <c r="A129" s="40" t="s">
        <v>815</v>
      </c>
      <c r="B129" s="18" t="s">
        <v>324</v>
      </c>
      <c r="C129" s="45" t="s">
        <v>66</v>
      </c>
      <c r="D129" s="18" t="s">
        <v>151</v>
      </c>
      <c r="E129" s="19">
        <v>46062</v>
      </c>
      <c r="F129" s="33" t="str">
        <f t="shared" si="3"/>
        <v>3 Late</v>
      </c>
      <c r="G129" s="27" t="str">
        <f>IF(ISBLANK(Status!E128),"",IF(Status!E128="Pass","Pass","Fail"))</f>
        <v/>
      </c>
      <c r="I129" s="5" t="s">
        <v>350</v>
      </c>
      <c r="K129">
        <v>1</v>
      </c>
      <c r="L129">
        <v>1</v>
      </c>
      <c r="P129" s="6">
        <f t="shared" si="4"/>
        <v>1</v>
      </c>
      <c r="Q129" s="6">
        <f t="shared" si="5"/>
        <v>0</v>
      </c>
    </row>
    <row r="130" spans="1:17" ht="17" x14ac:dyDescent="0.2">
      <c r="A130" s="40" t="s">
        <v>967</v>
      </c>
      <c r="B130" s="18" t="s">
        <v>420</v>
      </c>
      <c r="C130" s="45" t="s">
        <v>66</v>
      </c>
      <c r="D130" s="18" t="s">
        <v>151</v>
      </c>
      <c r="E130" s="19">
        <v>46063</v>
      </c>
      <c r="F130" s="33" t="str">
        <f t="shared" si="3"/>
        <v>3 Late</v>
      </c>
      <c r="G130" s="27" t="str">
        <f>IF(ISBLANK(Status!E129),"",IF(Status!E129="Pass","Pass","Fail"))</f>
        <v/>
      </c>
      <c r="I130" s="5" t="s">
        <v>347</v>
      </c>
      <c r="K130">
        <v>1</v>
      </c>
      <c r="L130">
        <v>1</v>
      </c>
      <c r="P130" s="6">
        <f t="shared" si="4"/>
        <v>1</v>
      </c>
      <c r="Q130" s="6">
        <f t="shared" si="5"/>
        <v>0</v>
      </c>
    </row>
    <row r="131" spans="1:17" ht="17" x14ac:dyDescent="0.2">
      <c r="A131" s="40" t="s">
        <v>969</v>
      </c>
      <c r="B131" s="18" t="s">
        <v>427</v>
      </c>
      <c r="C131" s="45" t="s">
        <v>66</v>
      </c>
      <c r="D131" s="18" t="s">
        <v>151</v>
      </c>
      <c r="E131" s="19">
        <v>46063</v>
      </c>
      <c r="F131" s="33" t="str">
        <f t="shared" ref="F131:F194" si="6">IF(E131&lt;V$3,"1 Early", IF(E131&lt;V$4, "2 Delayed","3 Late"))</f>
        <v>3 Late</v>
      </c>
      <c r="G131" s="27" t="str">
        <f>IF(ISBLANK(Status!E130),"",IF(Status!E130="Pass","Pass","Fail"))</f>
        <v/>
      </c>
      <c r="I131" s="5" t="s">
        <v>386</v>
      </c>
      <c r="J131">
        <v>1</v>
      </c>
      <c r="L131">
        <v>1</v>
      </c>
      <c r="P131" s="6">
        <f t="shared" si="4"/>
        <v>0</v>
      </c>
      <c r="Q131" s="6">
        <f t="shared" si="5"/>
        <v>1</v>
      </c>
    </row>
    <row r="132" spans="1:17" ht="17" x14ac:dyDescent="0.2">
      <c r="A132" s="40" t="s">
        <v>971</v>
      </c>
      <c r="B132" s="18" t="s">
        <v>424</v>
      </c>
      <c r="C132" s="45" t="s">
        <v>66</v>
      </c>
      <c r="D132" s="18" t="s">
        <v>151</v>
      </c>
      <c r="E132" s="19">
        <v>46063</v>
      </c>
      <c r="F132" s="33" t="str">
        <f t="shared" si="6"/>
        <v>3 Late</v>
      </c>
      <c r="G132" s="27" t="str">
        <f>IF(ISBLANK(Status!E131),"",IF(Status!E131="Pass","Pass","Fail"))</f>
        <v/>
      </c>
      <c r="I132" s="5" t="s">
        <v>1252</v>
      </c>
      <c r="J132">
        <v>1</v>
      </c>
      <c r="L132">
        <v>1</v>
      </c>
      <c r="P132" s="6">
        <f t="shared" si="4"/>
        <v>0</v>
      </c>
      <c r="Q132" s="6">
        <f t="shared" si="5"/>
        <v>1</v>
      </c>
    </row>
    <row r="133" spans="1:17" ht="17" x14ac:dyDescent="0.2">
      <c r="A133" s="40" t="s">
        <v>973</v>
      </c>
      <c r="B133" s="18" t="s">
        <v>419</v>
      </c>
      <c r="C133" s="45" t="s">
        <v>66</v>
      </c>
      <c r="D133" s="18" t="s">
        <v>151</v>
      </c>
      <c r="E133" s="19">
        <v>46063</v>
      </c>
      <c r="F133" s="33" t="str">
        <f t="shared" si="6"/>
        <v>3 Late</v>
      </c>
      <c r="G133" s="27" t="str">
        <f>IF(ISBLANK(Status!E132),"",IF(Status!E132="Pass","Pass","Fail"))</f>
        <v>Fail</v>
      </c>
      <c r="I133" s="5" t="s">
        <v>341</v>
      </c>
      <c r="J133">
        <v>1</v>
      </c>
      <c r="L133">
        <v>1</v>
      </c>
      <c r="P133" s="6">
        <f t="shared" si="4"/>
        <v>0</v>
      </c>
      <c r="Q133" s="6">
        <f t="shared" si="5"/>
        <v>1</v>
      </c>
    </row>
    <row r="134" spans="1:17" ht="17" x14ac:dyDescent="0.2">
      <c r="A134" s="40" t="s">
        <v>975</v>
      </c>
      <c r="B134" s="18" t="s">
        <v>361</v>
      </c>
      <c r="C134" s="45" t="s">
        <v>66</v>
      </c>
      <c r="D134" s="18" t="s">
        <v>151</v>
      </c>
      <c r="E134" s="19">
        <v>46063</v>
      </c>
      <c r="F134" s="33" t="str">
        <f t="shared" si="6"/>
        <v>3 Late</v>
      </c>
      <c r="G134" s="27" t="str">
        <f>IF(ISBLANK(Status!E133),"",IF(Status!E133="Pass","Pass","Fail"))</f>
        <v>Fail</v>
      </c>
      <c r="I134" s="5" t="s">
        <v>331</v>
      </c>
      <c r="K134">
        <v>1</v>
      </c>
      <c r="L134">
        <v>1</v>
      </c>
      <c r="P134" s="6">
        <f t="shared" si="4"/>
        <v>1</v>
      </c>
      <c r="Q134" s="6">
        <f t="shared" si="5"/>
        <v>0</v>
      </c>
    </row>
    <row r="135" spans="1:17" ht="17" x14ac:dyDescent="0.2">
      <c r="A135" s="40" t="s">
        <v>977</v>
      </c>
      <c r="B135" s="18" t="s">
        <v>361</v>
      </c>
      <c r="C135" s="45" t="s">
        <v>66</v>
      </c>
      <c r="D135" s="18" t="s">
        <v>151</v>
      </c>
      <c r="E135" s="19">
        <v>46063</v>
      </c>
      <c r="F135" s="33" t="str">
        <f t="shared" si="6"/>
        <v>3 Late</v>
      </c>
      <c r="G135" s="27" t="str">
        <f>IF(ISBLANK(Status!E134),"",IF(Status!E134="Pass","Pass","Fail"))</f>
        <v/>
      </c>
      <c r="I135" s="5" t="s">
        <v>440</v>
      </c>
      <c r="K135">
        <v>1</v>
      </c>
      <c r="L135">
        <v>1</v>
      </c>
      <c r="P135" s="6">
        <f t="shared" si="4"/>
        <v>1</v>
      </c>
      <c r="Q135" s="6">
        <f t="shared" si="5"/>
        <v>0</v>
      </c>
    </row>
    <row r="136" spans="1:17" ht="17" x14ac:dyDescent="0.2">
      <c r="A136" s="40" t="s">
        <v>979</v>
      </c>
      <c r="B136" s="18" t="s">
        <v>366</v>
      </c>
      <c r="C136" s="45" t="s">
        <v>66</v>
      </c>
      <c r="D136" s="18" t="s">
        <v>151</v>
      </c>
      <c r="E136" s="19">
        <v>46063</v>
      </c>
      <c r="F136" s="33" t="str">
        <f t="shared" si="6"/>
        <v>3 Late</v>
      </c>
      <c r="G136" s="27" t="str">
        <f>IF(ISBLANK(Status!E135),"",IF(Status!E135="Pass","Pass","Fail"))</f>
        <v>Fail</v>
      </c>
      <c r="I136" s="5" t="s">
        <v>732</v>
      </c>
      <c r="J136">
        <v>1</v>
      </c>
      <c r="L136">
        <v>1</v>
      </c>
      <c r="P136" s="6">
        <f t="shared" si="4"/>
        <v>0</v>
      </c>
      <c r="Q136" s="6">
        <f t="shared" si="5"/>
        <v>1</v>
      </c>
    </row>
    <row r="137" spans="1:17" ht="17" x14ac:dyDescent="0.2">
      <c r="A137" s="40" t="s">
        <v>981</v>
      </c>
      <c r="B137" s="18" t="s">
        <v>322</v>
      </c>
      <c r="C137" s="45" t="s">
        <v>66</v>
      </c>
      <c r="D137" s="18" t="s">
        <v>151</v>
      </c>
      <c r="E137" s="19">
        <v>46063</v>
      </c>
      <c r="F137" s="33" t="str">
        <f t="shared" si="6"/>
        <v>3 Late</v>
      </c>
      <c r="G137" s="27" t="str">
        <f>IF(ISBLANK(Status!E136),"",IF(Status!E136="Pass","Pass","Fail"))</f>
        <v>Fail</v>
      </c>
      <c r="I137" s="5" t="s">
        <v>382</v>
      </c>
      <c r="J137">
        <v>1</v>
      </c>
      <c r="L137">
        <v>1</v>
      </c>
      <c r="P137" s="6">
        <f t="shared" si="4"/>
        <v>0</v>
      </c>
      <c r="Q137" s="6">
        <f t="shared" si="5"/>
        <v>1</v>
      </c>
    </row>
    <row r="138" spans="1:17" ht="17" x14ac:dyDescent="0.2">
      <c r="A138" s="40" t="s">
        <v>983</v>
      </c>
      <c r="B138" s="18" t="s">
        <v>373</v>
      </c>
      <c r="C138" s="45" t="s">
        <v>66</v>
      </c>
      <c r="D138" s="18" t="s">
        <v>151</v>
      </c>
      <c r="E138" s="19">
        <v>46063</v>
      </c>
      <c r="F138" s="33" t="str">
        <f t="shared" si="6"/>
        <v>3 Late</v>
      </c>
      <c r="G138" s="27" t="str">
        <f>IF(ISBLANK(Status!E137),"",IF(Status!E137="Pass","Pass","Fail"))</f>
        <v>Fail</v>
      </c>
      <c r="I138" s="5" t="s">
        <v>420</v>
      </c>
      <c r="K138">
        <v>1</v>
      </c>
      <c r="L138">
        <v>1</v>
      </c>
      <c r="P138" s="6">
        <f t="shared" si="4"/>
        <v>1</v>
      </c>
      <c r="Q138" s="6">
        <f t="shared" si="5"/>
        <v>0</v>
      </c>
    </row>
    <row r="139" spans="1:17" ht="17" x14ac:dyDescent="0.2">
      <c r="A139" s="40" t="s">
        <v>985</v>
      </c>
      <c r="B139" s="18" t="s">
        <v>373</v>
      </c>
      <c r="C139" s="45" t="s">
        <v>66</v>
      </c>
      <c r="D139" s="18" t="s">
        <v>151</v>
      </c>
      <c r="E139" s="19">
        <v>46063</v>
      </c>
      <c r="F139" s="33" t="str">
        <f t="shared" si="6"/>
        <v>3 Late</v>
      </c>
      <c r="G139" s="27" t="str">
        <f>IF(ISBLANK(Status!E138),"",IF(Status!E138="Pass","Pass","Fail"))</f>
        <v>Fail</v>
      </c>
      <c r="I139" s="5" t="s">
        <v>385</v>
      </c>
      <c r="K139">
        <v>1</v>
      </c>
      <c r="L139">
        <v>1</v>
      </c>
      <c r="Q139" s="6"/>
    </row>
    <row r="140" spans="1:17" ht="17" x14ac:dyDescent="0.2">
      <c r="A140" s="40" t="s">
        <v>987</v>
      </c>
      <c r="B140" s="18" t="s">
        <v>342</v>
      </c>
      <c r="C140" s="45" t="s">
        <v>66</v>
      </c>
      <c r="D140" s="18" t="s">
        <v>151</v>
      </c>
      <c r="E140" s="19">
        <v>46063</v>
      </c>
      <c r="F140" s="33" t="str">
        <f t="shared" si="6"/>
        <v>3 Late</v>
      </c>
      <c r="G140" s="27" t="str">
        <f>IF(ISBLANK(Status!E139),"",IF(Status!E139="Pass","Pass","Fail"))</f>
        <v>Fail</v>
      </c>
      <c r="I140" s="5" t="s">
        <v>424</v>
      </c>
      <c r="K140">
        <v>1</v>
      </c>
      <c r="L140">
        <v>1</v>
      </c>
      <c r="Q140" s="6"/>
    </row>
    <row r="141" spans="1:17" ht="17" x14ac:dyDescent="0.2">
      <c r="A141" s="40" t="s">
        <v>989</v>
      </c>
      <c r="B141" s="18" t="s">
        <v>380</v>
      </c>
      <c r="C141" s="45" t="s">
        <v>66</v>
      </c>
      <c r="D141" s="18" t="s">
        <v>151</v>
      </c>
      <c r="E141" s="19">
        <v>46063</v>
      </c>
      <c r="F141" s="33" t="str">
        <f t="shared" si="6"/>
        <v>3 Late</v>
      </c>
      <c r="G141" s="27" t="str">
        <f>IF(ISBLANK(Status!E140),"",IF(Status!E140="Pass","Pass","Fail"))</f>
        <v>Fail</v>
      </c>
      <c r="I141" s="5" t="s">
        <v>200</v>
      </c>
      <c r="K141">
        <v>1</v>
      </c>
      <c r="L141">
        <v>1</v>
      </c>
      <c r="Q141" s="6"/>
    </row>
    <row r="142" spans="1:17" ht="17" x14ac:dyDescent="0.2">
      <c r="A142" s="40" t="s">
        <v>991</v>
      </c>
      <c r="B142" s="18" t="s">
        <v>380</v>
      </c>
      <c r="C142" s="45" t="s">
        <v>66</v>
      </c>
      <c r="D142" s="18" t="s">
        <v>151</v>
      </c>
      <c r="E142" s="19">
        <v>46063</v>
      </c>
      <c r="F142" s="33" t="str">
        <f t="shared" si="6"/>
        <v>3 Late</v>
      </c>
      <c r="G142" s="27" t="str">
        <f>IF(ISBLANK(Status!E141),"",IF(Status!E141="Pass","Pass","Fail"))</f>
        <v/>
      </c>
      <c r="I142" s="5" t="s">
        <v>346</v>
      </c>
      <c r="K142">
        <v>1</v>
      </c>
      <c r="L142">
        <v>1</v>
      </c>
      <c r="Q142" s="6"/>
    </row>
    <row r="143" spans="1:17" ht="17" x14ac:dyDescent="0.2">
      <c r="A143" s="40" t="s">
        <v>993</v>
      </c>
      <c r="B143" s="18" t="s">
        <v>366</v>
      </c>
      <c r="C143" s="45" t="s">
        <v>66</v>
      </c>
      <c r="D143" s="18" t="s">
        <v>151</v>
      </c>
      <c r="E143" s="19">
        <v>46063</v>
      </c>
      <c r="F143" s="33" t="str">
        <f t="shared" si="6"/>
        <v>3 Late</v>
      </c>
      <c r="G143" s="27" t="str">
        <f>IF(ISBLANK(Status!E142),"",IF(Status!E142="Pass","Pass","Fail"))</f>
        <v/>
      </c>
      <c r="I143" s="5" t="s">
        <v>81</v>
      </c>
      <c r="J143">
        <v>143</v>
      </c>
      <c r="K143">
        <v>192</v>
      </c>
      <c r="L143">
        <v>335</v>
      </c>
      <c r="Q143" s="6"/>
    </row>
    <row r="144" spans="1:17" ht="17" x14ac:dyDescent="0.2">
      <c r="A144" s="40" t="s">
        <v>995</v>
      </c>
      <c r="B144" s="18" t="s">
        <v>640</v>
      </c>
      <c r="C144" s="45" t="s">
        <v>66</v>
      </c>
      <c r="D144" s="18" t="s">
        <v>151</v>
      </c>
      <c r="E144" s="19">
        <v>46063</v>
      </c>
      <c r="F144" s="33" t="str">
        <f t="shared" si="6"/>
        <v>3 Late</v>
      </c>
      <c r="G144" s="27" t="str">
        <f>IF(ISBLANK(Status!E143),"",IF(Status!E143="Pass","Pass","Fail"))</f>
        <v>Fail</v>
      </c>
      <c r="Q144" s="6"/>
    </row>
    <row r="145" spans="1:17" ht="17" x14ac:dyDescent="0.2">
      <c r="A145" s="40" t="s">
        <v>997</v>
      </c>
      <c r="B145" s="18" t="s">
        <v>372</v>
      </c>
      <c r="C145" s="45" t="s">
        <v>66</v>
      </c>
      <c r="D145" s="18" t="s">
        <v>151</v>
      </c>
      <c r="E145" s="19">
        <v>46063</v>
      </c>
      <c r="F145" s="33" t="str">
        <f t="shared" si="6"/>
        <v>3 Late</v>
      </c>
      <c r="G145" s="27" t="str">
        <f>IF(ISBLANK(Status!E144),"",IF(Status!E144="Pass","Pass","Fail"))</f>
        <v/>
      </c>
      <c r="Q145" s="6"/>
    </row>
    <row r="146" spans="1:17" ht="17" x14ac:dyDescent="0.2">
      <c r="A146" s="40" t="s">
        <v>999</v>
      </c>
      <c r="B146" s="18" t="s">
        <v>378</v>
      </c>
      <c r="C146" s="45" t="s">
        <v>66</v>
      </c>
      <c r="D146" s="18" t="s">
        <v>151</v>
      </c>
      <c r="E146" s="19">
        <v>46063</v>
      </c>
      <c r="F146" s="33" t="str">
        <f t="shared" si="6"/>
        <v>3 Late</v>
      </c>
      <c r="G146" s="27" t="str">
        <f>IF(ISBLANK(Status!E145),"",IF(Status!E145="Pass","Pass","Fail"))</f>
        <v/>
      </c>
      <c r="Q146" s="6"/>
    </row>
    <row r="147" spans="1:17" ht="17" x14ac:dyDescent="0.2">
      <c r="A147" s="40" t="s">
        <v>1001</v>
      </c>
      <c r="B147" s="18" t="s">
        <v>342</v>
      </c>
      <c r="C147" s="45" t="s">
        <v>66</v>
      </c>
      <c r="D147" s="18" t="s">
        <v>151</v>
      </c>
      <c r="E147" s="19">
        <v>46063</v>
      </c>
      <c r="F147" s="33" t="str">
        <f t="shared" si="6"/>
        <v>3 Late</v>
      </c>
      <c r="G147" s="27" t="str">
        <f>IF(ISBLANK(Status!E146),"",IF(Status!E146="Pass","Pass","Fail"))</f>
        <v/>
      </c>
      <c r="Q147" s="6"/>
    </row>
    <row r="148" spans="1:17" ht="17" x14ac:dyDescent="0.2">
      <c r="A148" s="40" t="s">
        <v>1003</v>
      </c>
      <c r="B148" s="18" t="s">
        <v>442</v>
      </c>
      <c r="C148" s="45" t="s">
        <v>66</v>
      </c>
      <c r="D148" s="18" t="s">
        <v>151</v>
      </c>
      <c r="E148" s="19">
        <v>46063</v>
      </c>
      <c r="F148" s="33" t="str">
        <f t="shared" si="6"/>
        <v>3 Late</v>
      </c>
      <c r="G148" s="27" t="str">
        <f>IF(ISBLANK(Status!E147),"",IF(Status!E147="Pass","Pass","Fail"))</f>
        <v>Fail</v>
      </c>
      <c r="Q148" s="6"/>
    </row>
    <row r="149" spans="1:17" ht="17" x14ac:dyDescent="0.2">
      <c r="A149" s="40" t="s">
        <v>1005</v>
      </c>
      <c r="B149" s="18" t="s">
        <v>358</v>
      </c>
      <c r="C149" s="45" t="s">
        <v>66</v>
      </c>
      <c r="D149" s="18" t="s">
        <v>151</v>
      </c>
      <c r="E149" s="19">
        <v>46063</v>
      </c>
      <c r="F149" s="33" t="str">
        <f t="shared" si="6"/>
        <v>3 Late</v>
      </c>
      <c r="G149" s="27" t="str">
        <f>IF(ISBLANK(Status!E148),"",IF(Status!E148="Pass","Pass","Fail"))</f>
        <v/>
      </c>
    </row>
    <row r="150" spans="1:17" ht="17" x14ac:dyDescent="0.2">
      <c r="A150" s="40" t="s">
        <v>1061</v>
      </c>
      <c r="B150" s="18" t="s">
        <v>430</v>
      </c>
      <c r="C150" s="45" t="s">
        <v>66</v>
      </c>
      <c r="D150" s="18" t="s">
        <v>151</v>
      </c>
      <c r="E150" s="19">
        <v>46063</v>
      </c>
      <c r="F150" s="33" t="str">
        <f t="shared" si="6"/>
        <v>3 Late</v>
      </c>
      <c r="G150" s="27" t="str">
        <f>IF(ISBLANK(Status!E149),"",IF(Status!E149="Pass","Pass","Fail"))</f>
        <v>Fail</v>
      </c>
    </row>
    <row r="151" spans="1:17" ht="17" x14ac:dyDescent="0.2">
      <c r="A151" s="40" t="s">
        <v>1063</v>
      </c>
      <c r="B151" s="18" t="s">
        <v>357</v>
      </c>
      <c r="C151" s="45" t="s">
        <v>66</v>
      </c>
      <c r="D151" s="18" t="s">
        <v>151</v>
      </c>
      <c r="E151" s="19">
        <v>46063</v>
      </c>
      <c r="F151" s="33" t="str">
        <f t="shared" si="6"/>
        <v>3 Late</v>
      </c>
      <c r="G151" s="27" t="str">
        <f>IF(ISBLANK(Status!E150),"",IF(Status!E150="Pass","Pass","Fail"))</f>
        <v>Fail</v>
      </c>
    </row>
    <row r="152" spans="1:17" ht="17" x14ac:dyDescent="0.2">
      <c r="A152" s="40" t="s">
        <v>1065</v>
      </c>
      <c r="B152" s="18" t="s">
        <v>438</v>
      </c>
      <c r="C152" s="45" t="s">
        <v>66</v>
      </c>
      <c r="D152" s="18" t="s">
        <v>151</v>
      </c>
      <c r="E152" s="19">
        <v>46063</v>
      </c>
      <c r="F152" s="33" t="str">
        <f t="shared" si="6"/>
        <v>3 Late</v>
      </c>
      <c r="G152" s="27" t="str">
        <f>IF(ISBLANK(Status!E151),"",IF(Status!E151="Pass","Pass","Fail"))</f>
        <v/>
      </c>
    </row>
    <row r="153" spans="1:17" ht="17" x14ac:dyDescent="0.2">
      <c r="A153" s="40" t="s">
        <v>1067</v>
      </c>
      <c r="B153" s="18" t="s">
        <v>419</v>
      </c>
      <c r="C153" s="45" t="s">
        <v>66</v>
      </c>
      <c r="D153" s="18" t="s">
        <v>151</v>
      </c>
      <c r="E153" s="19">
        <v>46063</v>
      </c>
      <c r="F153" s="33" t="str">
        <f t="shared" si="6"/>
        <v>3 Late</v>
      </c>
      <c r="G153" s="27" t="str">
        <f>IF(ISBLANK(Status!E152),"",IF(Status!E152="Pass","Pass","Fail"))</f>
        <v>Fail</v>
      </c>
    </row>
    <row r="154" spans="1:17" ht="17" x14ac:dyDescent="0.2">
      <c r="A154" s="40" t="s">
        <v>1069</v>
      </c>
      <c r="B154" s="18" t="s">
        <v>355</v>
      </c>
      <c r="C154" s="45" t="s">
        <v>66</v>
      </c>
      <c r="D154" s="18" t="s">
        <v>151</v>
      </c>
      <c r="E154" s="19">
        <v>46063</v>
      </c>
      <c r="F154" s="33" t="str">
        <f t="shared" si="6"/>
        <v>3 Late</v>
      </c>
      <c r="G154" s="27" t="str">
        <f>IF(ISBLANK(Status!E153),"",IF(Status!E153="Pass","Pass","Fail"))</f>
        <v>Fail</v>
      </c>
    </row>
    <row r="155" spans="1:17" ht="17" x14ac:dyDescent="0.2">
      <c r="A155" s="40" t="s">
        <v>1071</v>
      </c>
      <c r="B155" s="18" t="s">
        <v>437</v>
      </c>
      <c r="C155" s="45" t="s">
        <v>66</v>
      </c>
      <c r="D155" s="18" t="s">
        <v>151</v>
      </c>
      <c r="E155" s="19">
        <v>46063</v>
      </c>
      <c r="F155" s="33" t="str">
        <f t="shared" si="6"/>
        <v>3 Late</v>
      </c>
      <c r="G155" s="27" t="str">
        <f>IF(ISBLANK(Status!E154),"",IF(Status!E154="Pass","Pass","Fail"))</f>
        <v>Fail</v>
      </c>
    </row>
    <row r="156" spans="1:17" ht="17" x14ac:dyDescent="0.2">
      <c r="A156" s="40" t="s">
        <v>1073</v>
      </c>
      <c r="B156" s="18" t="s">
        <v>355</v>
      </c>
      <c r="C156" s="45" t="s">
        <v>66</v>
      </c>
      <c r="D156" s="18" t="s">
        <v>151</v>
      </c>
      <c r="E156" s="19">
        <v>46063</v>
      </c>
      <c r="F156" s="33" t="str">
        <f t="shared" si="6"/>
        <v>3 Late</v>
      </c>
      <c r="G156" s="27" t="str">
        <f>IF(ISBLANK(Status!E155),"",IF(Status!E155="Pass","Pass","Fail"))</f>
        <v>Fail</v>
      </c>
    </row>
    <row r="157" spans="1:17" ht="17" x14ac:dyDescent="0.2">
      <c r="A157" s="40" t="s">
        <v>1075</v>
      </c>
      <c r="B157" s="18" t="s">
        <v>421</v>
      </c>
      <c r="C157" s="45" t="s">
        <v>66</v>
      </c>
      <c r="D157" s="18" t="s">
        <v>151</v>
      </c>
      <c r="E157" s="19">
        <v>46063</v>
      </c>
      <c r="F157" s="33" t="str">
        <f t="shared" si="6"/>
        <v>3 Late</v>
      </c>
      <c r="G157" s="27" t="str">
        <f>IF(ISBLANK(Status!E156),"",IF(Status!E156="Pass","Pass","Fail"))</f>
        <v>Fail</v>
      </c>
    </row>
    <row r="158" spans="1:17" ht="17" x14ac:dyDescent="0.2">
      <c r="A158" s="40" t="s">
        <v>1077</v>
      </c>
      <c r="B158" s="18" t="s">
        <v>326</v>
      </c>
      <c r="C158" s="45" t="s">
        <v>66</v>
      </c>
      <c r="D158" s="18" t="s">
        <v>151</v>
      </c>
      <c r="E158" s="19">
        <v>46063</v>
      </c>
      <c r="F158" s="33" t="str">
        <f t="shared" si="6"/>
        <v>3 Late</v>
      </c>
      <c r="G158" s="27" t="str">
        <f>IF(ISBLANK(Status!E157),"",IF(Status!E157="Pass","Pass","Fail"))</f>
        <v>Fail</v>
      </c>
    </row>
    <row r="159" spans="1:17" ht="17" x14ac:dyDescent="0.2">
      <c r="A159" s="40" t="s">
        <v>1079</v>
      </c>
      <c r="B159" s="18" t="s">
        <v>387</v>
      </c>
      <c r="C159" s="45" t="s">
        <v>66</v>
      </c>
      <c r="D159" s="18" t="s">
        <v>151</v>
      </c>
      <c r="E159" s="19">
        <v>46063</v>
      </c>
      <c r="F159" s="33" t="str">
        <f t="shared" si="6"/>
        <v>3 Late</v>
      </c>
      <c r="G159" s="27" t="str">
        <f>IF(ISBLANK(Status!E158),"",IF(Status!E158="Pass","Pass","Fail"))</f>
        <v/>
      </c>
    </row>
    <row r="160" spans="1:17" ht="17" x14ac:dyDescent="0.2">
      <c r="A160" s="40" t="s">
        <v>1081</v>
      </c>
      <c r="B160" s="18" t="s">
        <v>359</v>
      </c>
      <c r="C160" s="45" t="s">
        <v>66</v>
      </c>
      <c r="D160" s="18" t="s">
        <v>151</v>
      </c>
      <c r="E160" s="19">
        <v>46063</v>
      </c>
      <c r="F160" s="33" t="str">
        <f t="shared" si="6"/>
        <v>3 Late</v>
      </c>
      <c r="G160" s="27" t="str">
        <f>IF(ISBLANK(Status!E159),"",IF(Status!E159="Pass","Pass","Fail"))</f>
        <v>Fail</v>
      </c>
    </row>
    <row r="161" spans="1:7" ht="17" x14ac:dyDescent="0.2">
      <c r="A161" s="40" t="s">
        <v>1083</v>
      </c>
      <c r="B161" s="18" t="s">
        <v>379</v>
      </c>
      <c r="C161" s="45" t="s">
        <v>66</v>
      </c>
      <c r="D161" s="18" t="s">
        <v>151</v>
      </c>
      <c r="E161" s="19">
        <v>46063</v>
      </c>
      <c r="F161" s="33" t="str">
        <f t="shared" si="6"/>
        <v>3 Late</v>
      </c>
      <c r="G161" s="27" t="str">
        <f>IF(ISBLANK(Status!E160),"",IF(Status!E160="Pass","Pass","Fail"))</f>
        <v/>
      </c>
    </row>
    <row r="162" spans="1:7" ht="17" x14ac:dyDescent="0.2">
      <c r="A162" s="40" t="s">
        <v>1085</v>
      </c>
      <c r="B162" s="18" t="s">
        <v>369</v>
      </c>
      <c r="C162" s="45" t="s">
        <v>66</v>
      </c>
      <c r="D162" s="18" t="s">
        <v>151</v>
      </c>
      <c r="E162" s="19">
        <v>46063</v>
      </c>
      <c r="F162" s="33" t="str">
        <f t="shared" si="6"/>
        <v>3 Late</v>
      </c>
      <c r="G162" s="27" t="str">
        <f>IF(ISBLANK(Status!E161),"",IF(Status!E161="Pass","Pass","Fail"))</f>
        <v>Fail</v>
      </c>
    </row>
    <row r="163" spans="1:7" ht="17" x14ac:dyDescent="0.2">
      <c r="A163" s="40" t="s">
        <v>1087</v>
      </c>
      <c r="B163" s="18" t="s">
        <v>438</v>
      </c>
      <c r="C163" s="45" t="s">
        <v>66</v>
      </c>
      <c r="D163" s="18" t="s">
        <v>151</v>
      </c>
      <c r="E163" s="19">
        <v>46063</v>
      </c>
      <c r="F163" s="33" t="str">
        <f t="shared" si="6"/>
        <v>3 Late</v>
      </c>
      <c r="G163" s="27" t="str">
        <f>IF(ISBLANK(Status!E162),"",IF(Status!E162="Pass","Pass","Fail"))</f>
        <v>Fail</v>
      </c>
    </row>
    <row r="164" spans="1:7" ht="17" x14ac:dyDescent="0.2">
      <c r="A164" s="40" t="s">
        <v>1089</v>
      </c>
      <c r="B164" s="18" t="s">
        <v>379</v>
      </c>
      <c r="C164" s="45" t="s">
        <v>66</v>
      </c>
      <c r="D164" s="18" t="s">
        <v>151</v>
      </c>
      <c r="E164" s="19">
        <v>46063</v>
      </c>
      <c r="F164" s="33" t="str">
        <f t="shared" si="6"/>
        <v>3 Late</v>
      </c>
      <c r="G164" s="27" t="str">
        <f>IF(ISBLANK(Status!E163),"",IF(Status!E163="Pass","Pass","Fail"))</f>
        <v>Fail</v>
      </c>
    </row>
    <row r="165" spans="1:7" ht="17" x14ac:dyDescent="0.2">
      <c r="A165" s="40" t="s">
        <v>1176</v>
      </c>
      <c r="B165" s="18" t="s">
        <v>425</v>
      </c>
      <c r="C165" s="45" t="s">
        <v>66</v>
      </c>
      <c r="D165" s="18" t="s">
        <v>151</v>
      </c>
      <c r="E165" s="19">
        <v>46063</v>
      </c>
      <c r="F165" s="33" t="str">
        <f t="shared" si="6"/>
        <v>3 Late</v>
      </c>
      <c r="G165" s="27" t="str">
        <f>IF(ISBLANK(Status!E164),"",IF(Status!E164="Pass","Pass","Fail"))</f>
        <v>Fail</v>
      </c>
    </row>
    <row r="166" spans="1:7" ht="17" x14ac:dyDescent="0.2">
      <c r="A166" s="40" t="s">
        <v>1178</v>
      </c>
      <c r="B166" s="18" t="s">
        <v>425</v>
      </c>
      <c r="C166" s="45" t="s">
        <v>66</v>
      </c>
      <c r="D166" s="18" t="s">
        <v>151</v>
      </c>
      <c r="E166" s="19">
        <v>46063</v>
      </c>
      <c r="F166" s="33" t="str">
        <f t="shared" si="6"/>
        <v>3 Late</v>
      </c>
      <c r="G166" s="27" t="str">
        <f>IF(ISBLANK(Status!E165),"",IF(Status!E165="Pass","Pass","Fail"))</f>
        <v>Fail</v>
      </c>
    </row>
    <row r="167" spans="1:7" ht="17" x14ac:dyDescent="0.2">
      <c r="A167" s="40" t="s">
        <v>1180</v>
      </c>
      <c r="B167" s="18" t="s">
        <v>437</v>
      </c>
      <c r="C167" s="45" t="s">
        <v>66</v>
      </c>
      <c r="D167" s="18" t="s">
        <v>151</v>
      </c>
      <c r="E167" s="19">
        <v>46063</v>
      </c>
      <c r="F167" s="33" t="str">
        <f t="shared" si="6"/>
        <v>3 Late</v>
      </c>
      <c r="G167" s="27" t="str">
        <f>IF(ISBLANK(Status!E166),"",IF(Status!E166="Pass","Pass","Fail"))</f>
        <v>Fail</v>
      </c>
    </row>
    <row r="168" spans="1:7" ht="17" x14ac:dyDescent="0.2">
      <c r="A168" s="40" t="s">
        <v>1232</v>
      </c>
      <c r="B168" s="18" t="s">
        <v>357</v>
      </c>
      <c r="C168" s="45" t="s">
        <v>66</v>
      </c>
      <c r="D168" s="18" t="s">
        <v>151</v>
      </c>
      <c r="E168" s="19">
        <v>46064</v>
      </c>
      <c r="F168" s="33" t="str">
        <f t="shared" si="6"/>
        <v>3 Late</v>
      </c>
      <c r="G168" s="27" t="str">
        <f>IF(ISBLANK(Status!E167),"",IF(Status!E167="Pass","Pass","Fail"))</f>
        <v>Fail</v>
      </c>
    </row>
    <row r="169" spans="1:7" ht="17" x14ac:dyDescent="0.2">
      <c r="A169" s="40" t="s">
        <v>1234</v>
      </c>
      <c r="B169" s="18" t="s">
        <v>640</v>
      </c>
      <c r="C169" s="45" t="s">
        <v>66</v>
      </c>
      <c r="D169" s="18" t="s">
        <v>151</v>
      </c>
      <c r="E169" s="19">
        <v>46064</v>
      </c>
      <c r="F169" s="33" t="str">
        <f t="shared" si="6"/>
        <v>3 Late</v>
      </c>
      <c r="G169" s="27" t="str">
        <f>IF(ISBLANK(Status!E168),"",IF(Status!E168="Pass","Pass","Fail"))</f>
        <v>Fail</v>
      </c>
    </row>
    <row r="170" spans="1:7" ht="17" x14ac:dyDescent="0.2">
      <c r="A170" s="40" t="s">
        <v>1236</v>
      </c>
      <c r="B170" s="18" t="s">
        <v>323</v>
      </c>
      <c r="C170" s="45" t="s">
        <v>66</v>
      </c>
      <c r="D170" s="18" t="s">
        <v>151</v>
      </c>
      <c r="E170" s="19">
        <v>46064</v>
      </c>
      <c r="F170" s="33" t="str">
        <f t="shared" si="6"/>
        <v>3 Late</v>
      </c>
      <c r="G170" s="27" t="str">
        <f>IF(ISBLANK(Status!E169),"",IF(Status!E169="Pass","Pass","Fail"))</f>
        <v>Fail</v>
      </c>
    </row>
    <row r="171" spans="1:7" ht="17" x14ac:dyDescent="0.2">
      <c r="A171" s="40" t="s">
        <v>1238</v>
      </c>
      <c r="B171" s="18" t="s">
        <v>422</v>
      </c>
      <c r="C171" s="45" t="s">
        <v>66</v>
      </c>
      <c r="D171" s="18" t="s">
        <v>151</v>
      </c>
      <c r="E171" s="19">
        <v>46064</v>
      </c>
      <c r="F171" s="33" t="str">
        <f t="shared" si="6"/>
        <v>3 Late</v>
      </c>
      <c r="G171" s="27" t="str">
        <f>IF(ISBLANK(Status!E170),"",IF(Status!E170="Pass","Pass","Fail"))</f>
        <v>Fail</v>
      </c>
    </row>
    <row r="172" spans="1:7" ht="17" x14ac:dyDescent="0.2">
      <c r="A172" s="40" t="s">
        <v>1240</v>
      </c>
      <c r="B172" s="18" t="s">
        <v>422</v>
      </c>
      <c r="C172" s="45" t="s">
        <v>66</v>
      </c>
      <c r="D172" s="18" t="s">
        <v>151</v>
      </c>
      <c r="E172" s="19">
        <v>46064</v>
      </c>
      <c r="F172" s="33" t="str">
        <f t="shared" si="6"/>
        <v>3 Late</v>
      </c>
      <c r="G172" s="27" t="str">
        <f>IF(ISBLANK(Status!E171),"",IF(Status!E171="Pass","Pass","Fail"))</f>
        <v>Fail</v>
      </c>
    </row>
    <row r="173" spans="1:7" ht="17" x14ac:dyDescent="0.2">
      <c r="A173" s="40" t="s">
        <v>1246</v>
      </c>
      <c r="B173" s="18" t="s">
        <v>431</v>
      </c>
      <c r="C173" s="45" t="s">
        <v>66</v>
      </c>
      <c r="D173" s="18" t="s">
        <v>151</v>
      </c>
      <c r="E173" s="19">
        <v>46064</v>
      </c>
      <c r="F173" s="33" t="str">
        <f t="shared" si="6"/>
        <v>3 Late</v>
      </c>
      <c r="G173" s="27" t="str">
        <f>IF(ISBLANK(Status!E172),"",IF(Status!E172="Pass","Pass","Fail"))</f>
        <v>Fail</v>
      </c>
    </row>
    <row r="174" spans="1:7" ht="17" x14ac:dyDescent="0.2">
      <c r="A174" s="40" t="s">
        <v>1248</v>
      </c>
      <c r="B174" s="18" t="s">
        <v>431</v>
      </c>
      <c r="C174" s="45" t="s">
        <v>66</v>
      </c>
      <c r="D174" s="18" t="s">
        <v>151</v>
      </c>
      <c r="E174" s="19">
        <v>46064</v>
      </c>
      <c r="F174" s="33" t="str">
        <f t="shared" si="6"/>
        <v>3 Late</v>
      </c>
      <c r="G174" s="27" t="str">
        <f>IF(ISBLANK(Status!E173),"",IF(Status!E173="Pass","Pass","Fail"))</f>
        <v>Fail</v>
      </c>
    </row>
    <row r="175" spans="1:7" ht="17" x14ac:dyDescent="0.2">
      <c r="A175" s="40" t="s">
        <v>1250</v>
      </c>
      <c r="B175" s="18" t="s">
        <v>1252</v>
      </c>
      <c r="C175" s="45" t="s">
        <v>66</v>
      </c>
      <c r="D175" s="18" t="s">
        <v>151</v>
      </c>
      <c r="E175" s="19">
        <v>46064</v>
      </c>
      <c r="F175" s="33" t="str">
        <f t="shared" si="6"/>
        <v>3 Late</v>
      </c>
      <c r="G175" s="27" t="str">
        <f>IF(ISBLANK(Status!E174),"",IF(Status!E174="Pass","Pass","Fail"))</f>
        <v>Fail</v>
      </c>
    </row>
    <row r="176" spans="1:7" ht="17" x14ac:dyDescent="0.2">
      <c r="A176" s="40" t="s">
        <v>1253</v>
      </c>
      <c r="B176" s="18" t="s">
        <v>655</v>
      </c>
      <c r="C176" s="45" t="s">
        <v>66</v>
      </c>
      <c r="D176" s="18" t="s">
        <v>151</v>
      </c>
      <c r="E176" s="19">
        <v>46064</v>
      </c>
      <c r="F176" s="33" t="str">
        <f t="shared" si="6"/>
        <v>3 Late</v>
      </c>
      <c r="G176" s="27" t="str">
        <f>IF(ISBLANK(Status!E175),"",IF(Status!E175="Pass","Pass","Fail"))</f>
        <v>Fail</v>
      </c>
    </row>
    <row r="177" spans="1:7" ht="17" x14ac:dyDescent="0.2">
      <c r="A177" s="40" t="s">
        <v>1255</v>
      </c>
      <c r="B177" s="18" t="s">
        <v>655</v>
      </c>
      <c r="C177" s="45" t="s">
        <v>66</v>
      </c>
      <c r="D177" s="18" t="s">
        <v>151</v>
      </c>
      <c r="E177" s="19">
        <v>46064</v>
      </c>
      <c r="F177" s="33" t="str">
        <f t="shared" si="6"/>
        <v>3 Late</v>
      </c>
      <c r="G177" s="27" t="str">
        <f>IF(ISBLANK(Status!E176),"",IF(Status!E176="Pass","Pass","Fail"))</f>
        <v>Fail</v>
      </c>
    </row>
    <row r="178" spans="1:7" ht="17" x14ac:dyDescent="0.2">
      <c r="A178" s="40" t="s">
        <v>1257</v>
      </c>
      <c r="B178" s="18" t="s">
        <v>640</v>
      </c>
      <c r="C178" s="45" t="s">
        <v>66</v>
      </c>
      <c r="D178" s="18" t="s">
        <v>151</v>
      </c>
      <c r="E178" s="19">
        <v>46064</v>
      </c>
      <c r="F178" s="33" t="str">
        <f t="shared" si="6"/>
        <v>3 Late</v>
      </c>
      <c r="G178" s="27" t="str">
        <f>IF(ISBLANK(Status!E177),"",IF(Status!E177="Pass","Pass","Fail"))</f>
        <v>Fail</v>
      </c>
    </row>
    <row r="179" spans="1:7" ht="17" x14ac:dyDescent="0.2">
      <c r="A179" s="40" t="s">
        <v>1259</v>
      </c>
      <c r="B179" s="18" t="s">
        <v>1261</v>
      </c>
      <c r="C179" s="45" t="s">
        <v>66</v>
      </c>
      <c r="D179" s="18" t="s">
        <v>151</v>
      </c>
      <c r="E179" s="19">
        <v>46064</v>
      </c>
      <c r="F179" s="33" t="str">
        <f t="shared" si="6"/>
        <v>3 Late</v>
      </c>
      <c r="G179" s="27" t="str">
        <f>IF(ISBLANK(Status!E178),"",IF(Status!E178="Pass","Pass","Fail"))</f>
        <v>Fail</v>
      </c>
    </row>
    <row r="180" spans="1:7" ht="17" x14ac:dyDescent="0.2">
      <c r="A180" s="40" t="s">
        <v>1272</v>
      </c>
      <c r="B180" s="18" t="s">
        <v>425</v>
      </c>
      <c r="C180" s="45" t="s">
        <v>66</v>
      </c>
      <c r="D180" s="18" t="s">
        <v>151</v>
      </c>
      <c r="E180" s="19">
        <v>46064</v>
      </c>
      <c r="F180" s="33" t="str">
        <f t="shared" si="6"/>
        <v>3 Late</v>
      </c>
      <c r="G180" s="27" t="str">
        <f>IF(ISBLANK(Status!E179),"",IF(Status!E179="Pass","Pass","Fail"))</f>
        <v/>
      </c>
    </row>
    <row r="181" spans="1:7" ht="17" x14ac:dyDescent="0.2">
      <c r="A181" s="40" t="s">
        <v>1274</v>
      </c>
      <c r="B181" s="18" t="s">
        <v>369</v>
      </c>
      <c r="C181" s="45" t="s">
        <v>66</v>
      </c>
      <c r="D181" s="18" t="s">
        <v>151</v>
      </c>
      <c r="E181" s="19">
        <v>46064</v>
      </c>
      <c r="F181" s="33" t="str">
        <f t="shared" si="6"/>
        <v>3 Late</v>
      </c>
      <c r="G181" s="27" t="str">
        <f>IF(ISBLANK(Status!E180),"",IF(Status!E180="Pass","Pass","Fail"))</f>
        <v>Fail</v>
      </c>
    </row>
    <row r="182" spans="1:7" ht="17" x14ac:dyDescent="0.2">
      <c r="A182" s="40" t="s">
        <v>1276</v>
      </c>
      <c r="B182" s="18" t="s">
        <v>438</v>
      </c>
      <c r="C182" s="45" t="s">
        <v>66</v>
      </c>
      <c r="D182" s="18" t="s">
        <v>151</v>
      </c>
      <c r="E182" s="19">
        <v>46064</v>
      </c>
      <c r="F182" s="33" t="str">
        <f t="shared" si="6"/>
        <v>3 Late</v>
      </c>
      <c r="G182" s="27" t="str">
        <f>IF(ISBLANK(Status!E181),"",IF(Status!E181="Pass","Pass","Fail"))</f>
        <v>Fail</v>
      </c>
    </row>
    <row r="183" spans="1:7" ht="17" x14ac:dyDescent="0.2">
      <c r="A183" s="40" t="s">
        <v>1278</v>
      </c>
      <c r="B183" s="18" t="s">
        <v>369</v>
      </c>
      <c r="C183" s="45" t="s">
        <v>66</v>
      </c>
      <c r="D183" s="18" t="s">
        <v>151</v>
      </c>
      <c r="E183" s="19">
        <v>46064</v>
      </c>
      <c r="F183" s="33" t="str">
        <f t="shared" si="6"/>
        <v>3 Late</v>
      </c>
      <c r="G183" s="27" t="str">
        <f>IF(ISBLANK(Status!E182),"",IF(Status!E182="Pass","Pass","Fail"))</f>
        <v>Fail</v>
      </c>
    </row>
    <row r="184" spans="1:7" ht="17" x14ac:dyDescent="0.2">
      <c r="A184" s="40" t="s">
        <v>1280</v>
      </c>
      <c r="B184" s="18" t="s">
        <v>430</v>
      </c>
      <c r="C184" s="45" t="s">
        <v>66</v>
      </c>
      <c r="D184" s="18" t="s">
        <v>151</v>
      </c>
      <c r="E184" s="19">
        <v>46064</v>
      </c>
      <c r="F184" s="33" t="str">
        <f t="shared" si="6"/>
        <v>3 Late</v>
      </c>
      <c r="G184" s="27" t="str">
        <f>IF(ISBLANK(Status!E183),"",IF(Status!E183="Pass","Pass","Fail"))</f>
        <v>Fail</v>
      </c>
    </row>
    <row r="185" spans="1:7" ht="17" x14ac:dyDescent="0.2">
      <c r="A185" s="40" t="s">
        <v>1282</v>
      </c>
      <c r="B185" s="18" t="s">
        <v>342</v>
      </c>
      <c r="C185" s="45" t="s">
        <v>66</v>
      </c>
      <c r="D185" s="18" t="s">
        <v>151</v>
      </c>
      <c r="E185" s="19">
        <v>46064</v>
      </c>
      <c r="F185" s="33" t="str">
        <f t="shared" si="6"/>
        <v>3 Late</v>
      </c>
      <c r="G185" s="27" t="str">
        <f>IF(ISBLANK(Status!E184),"",IF(Status!E184="Pass","Pass","Fail"))</f>
        <v>Fail</v>
      </c>
    </row>
    <row r="186" spans="1:7" ht="17" x14ac:dyDescent="0.2">
      <c r="A186" s="40" t="s">
        <v>1284</v>
      </c>
      <c r="B186" s="18" t="s">
        <v>372</v>
      </c>
      <c r="C186" s="45" t="s">
        <v>66</v>
      </c>
      <c r="D186" s="18" t="s">
        <v>151</v>
      </c>
      <c r="E186" s="19">
        <v>46064</v>
      </c>
      <c r="F186" s="33" t="str">
        <f t="shared" si="6"/>
        <v>3 Late</v>
      </c>
      <c r="G186" s="27" t="str">
        <f>IF(ISBLANK(Status!E185),"",IF(Status!E185="Pass","Pass","Fail"))</f>
        <v>Fail</v>
      </c>
    </row>
    <row r="187" spans="1:7" ht="17" x14ac:dyDescent="0.2">
      <c r="A187" s="40" t="s">
        <v>1286</v>
      </c>
      <c r="B187" s="18" t="s">
        <v>372</v>
      </c>
      <c r="C187" s="45" t="s">
        <v>66</v>
      </c>
      <c r="D187" s="18" t="s">
        <v>151</v>
      </c>
      <c r="E187" s="19">
        <v>46064</v>
      </c>
      <c r="F187" s="33" t="str">
        <f t="shared" si="6"/>
        <v>3 Late</v>
      </c>
      <c r="G187" s="27" t="str">
        <f>IF(ISBLANK(Status!E186),"",IF(Status!E186="Pass","Pass","Fail"))</f>
        <v>Fail</v>
      </c>
    </row>
    <row r="188" spans="1:7" ht="17" x14ac:dyDescent="0.2">
      <c r="A188" s="40" t="s">
        <v>1288</v>
      </c>
      <c r="B188" s="18" t="s">
        <v>372</v>
      </c>
      <c r="C188" s="45" t="s">
        <v>66</v>
      </c>
      <c r="D188" s="18" t="s">
        <v>151</v>
      </c>
      <c r="E188" s="19">
        <v>46064</v>
      </c>
      <c r="F188" s="33" t="str">
        <f t="shared" si="6"/>
        <v>3 Late</v>
      </c>
      <c r="G188" s="27" t="str">
        <f>IF(ISBLANK(Status!E187),"",IF(Status!E187="Pass","Pass","Fail"))</f>
        <v>Fail</v>
      </c>
    </row>
    <row r="189" spans="1:7" ht="17" x14ac:dyDescent="0.2">
      <c r="A189" s="40" t="s">
        <v>1290</v>
      </c>
      <c r="B189" s="18" t="s">
        <v>1292</v>
      </c>
      <c r="C189" s="45" t="s">
        <v>66</v>
      </c>
      <c r="D189" s="18" t="s">
        <v>151</v>
      </c>
      <c r="E189" s="19">
        <v>46064</v>
      </c>
      <c r="F189" s="33" t="str">
        <f t="shared" si="6"/>
        <v>3 Late</v>
      </c>
      <c r="G189" s="27" t="str">
        <f>IF(ISBLANK(Status!E188),"",IF(Status!E188="Pass","Pass","Fail"))</f>
        <v>Fail</v>
      </c>
    </row>
    <row r="190" spans="1:7" ht="17" x14ac:dyDescent="0.2">
      <c r="A190" s="40" t="s">
        <v>1293</v>
      </c>
      <c r="B190" s="18" t="s">
        <v>338</v>
      </c>
      <c r="C190" s="45" t="s">
        <v>66</v>
      </c>
      <c r="D190" s="18" t="s">
        <v>151</v>
      </c>
      <c r="E190" s="19">
        <v>46064</v>
      </c>
      <c r="F190" s="33" t="str">
        <f t="shared" si="6"/>
        <v>3 Late</v>
      </c>
      <c r="G190" s="27" t="str">
        <f>IF(ISBLANK(Status!E189),"",IF(Status!E189="Pass","Pass","Fail"))</f>
        <v>Fail</v>
      </c>
    </row>
    <row r="191" spans="1:7" ht="17" x14ac:dyDescent="0.2">
      <c r="A191" s="40" t="s">
        <v>1295</v>
      </c>
      <c r="B191" s="18" t="s">
        <v>1292</v>
      </c>
      <c r="C191" s="45" t="s">
        <v>66</v>
      </c>
      <c r="D191" s="18" t="s">
        <v>151</v>
      </c>
      <c r="E191" s="19">
        <v>46064</v>
      </c>
      <c r="F191" s="33" t="str">
        <f t="shared" si="6"/>
        <v>3 Late</v>
      </c>
      <c r="G191" s="27" t="str">
        <f>IF(ISBLANK(Status!E190),"",IF(Status!E190="Pass","Pass","Fail"))</f>
        <v>Fail</v>
      </c>
    </row>
    <row r="192" spans="1:7" ht="17" x14ac:dyDescent="0.2">
      <c r="A192" s="40" t="s">
        <v>1297</v>
      </c>
      <c r="B192" s="18" t="s">
        <v>326</v>
      </c>
      <c r="C192" s="45" t="s">
        <v>66</v>
      </c>
      <c r="D192" s="18" t="s">
        <v>151</v>
      </c>
      <c r="E192" s="19">
        <v>46064</v>
      </c>
      <c r="F192" s="33" t="str">
        <f t="shared" si="6"/>
        <v>3 Late</v>
      </c>
      <c r="G192" s="27" t="str">
        <f>IF(ISBLANK(Status!E191),"",IF(Status!E191="Pass","Pass","Fail"))</f>
        <v>Fail</v>
      </c>
    </row>
    <row r="193" spans="1:7" ht="17" x14ac:dyDescent="0.2">
      <c r="A193" s="40" t="s">
        <v>1299</v>
      </c>
      <c r="B193" s="18" t="s">
        <v>437</v>
      </c>
      <c r="C193" s="45" t="s">
        <v>66</v>
      </c>
      <c r="D193" s="18" t="s">
        <v>151</v>
      </c>
      <c r="E193" s="19">
        <v>46064</v>
      </c>
      <c r="F193" s="33" t="str">
        <f t="shared" si="6"/>
        <v>3 Late</v>
      </c>
      <c r="G193" s="27" t="str">
        <f>IF(ISBLANK(Status!E192),"",IF(Status!E192="Pass","Pass","Fail"))</f>
        <v>Fail</v>
      </c>
    </row>
    <row r="194" spans="1:7" ht="17" x14ac:dyDescent="0.2">
      <c r="A194" s="40" t="s">
        <v>1301</v>
      </c>
      <c r="B194" s="18" t="s">
        <v>442</v>
      </c>
      <c r="C194" s="45" t="s">
        <v>66</v>
      </c>
      <c r="D194" s="18" t="s">
        <v>151</v>
      </c>
      <c r="E194" s="19">
        <v>46064</v>
      </c>
      <c r="F194" s="33" t="str">
        <f t="shared" si="6"/>
        <v>3 Late</v>
      </c>
      <c r="G194" s="27" t="str">
        <f>IF(ISBLANK(Status!E193),"",IF(Status!E193="Pass","Pass","Fail"))</f>
        <v>Fail</v>
      </c>
    </row>
    <row r="195" spans="1:7" ht="17" x14ac:dyDescent="0.2">
      <c r="A195" s="40" t="s">
        <v>154</v>
      </c>
      <c r="B195" s="18" t="s">
        <v>49</v>
      </c>
      <c r="C195" s="45" t="s">
        <v>66</v>
      </c>
      <c r="D195" s="18" t="s">
        <v>97</v>
      </c>
      <c r="E195" s="19">
        <v>46062</v>
      </c>
      <c r="F195" s="33" t="str">
        <f t="shared" ref="F195:F258" si="7">IF(E195&lt;V$3,"1 Early", IF(E195&lt;V$4, "2 Delayed","3 Late"))</f>
        <v>3 Late</v>
      </c>
      <c r="G195" s="27" t="str">
        <f>IF(ISBLANK(Status!E194),"",IF(Status!E194="Pass","Pass","Fail"))</f>
        <v>Fail</v>
      </c>
    </row>
    <row r="196" spans="1:7" ht="17" x14ac:dyDescent="0.2">
      <c r="A196" s="40" t="s">
        <v>388</v>
      </c>
      <c r="B196" s="18" t="s">
        <v>593</v>
      </c>
      <c r="C196" s="45" t="s">
        <v>66</v>
      </c>
      <c r="D196" s="18" t="s">
        <v>97</v>
      </c>
      <c r="E196" s="19">
        <v>46062</v>
      </c>
      <c r="F196" s="33" t="str">
        <f t="shared" si="7"/>
        <v>3 Late</v>
      </c>
      <c r="G196" s="27" t="str">
        <f>IF(ISBLANK(Status!E195),"",IF(Status!E195="Pass","Pass","Fail"))</f>
        <v/>
      </c>
    </row>
    <row r="197" spans="1:7" ht="17" x14ac:dyDescent="0.2">
      <c r="A197" s="40" t="s">
        <v>389</v>
      </c>
      <c r="B197" s="18" t="s">
        <v>341</v>
      </c>
      <c r="C197" s="45" t="s">
        <v>66</v>
      </c>
      <c r="D197" s="18" t="s">
        <v>151</v>
      </c>
      <c r="E197" s="19">
        <v>46031</v>
      </c>
      <c r="F197" s="33" t="str">
        <f t="shared" si="7"/>
        <v>2 Delayed</v>
      </c>
      <c r="G197" s="27" t="str">
        <f>IF(ISBLANK(Status!E196),"",IF(Status!E196="Pass","Pass","Fail"))</f>
        <v>Fail</v>
      </c>
    </row>
    <row r="198" spans="1:7" ht="17" x14ac:dyDescent="0.2">
      <c r="A198" s="40" t="s">
        <v>417</v>
      </c>
      <c r="B198" s="18" t="s">
        <v>143</v>
      </c>
      <c r="C198" s="45" t="s">
        <v>66</v>
      </c>
      <c r="D198" s="18" t="s">
        <v>97</v>
      </c>
      <c r="E198" s="19">
        <v>46062</v>
      </c>
      <c r="F198" s="33" t="str">
        <f t="shared" si="7"/>
        <v>3 Late</v>
      </c>
      <c r="G198" s="27" t="str">
        <f>IF(ISBLANK(Status!E197),"",IF(Status!E197="Pass","Pass","Fail"))</f>
        <v>Fail</v>
      </c>
    </row>
    <row r="199" spans="1:7" ht="17" x14ac:dyDescent="0.2">
      <c r="A199" s="40" t="s">
        <v>433</v>
      </c>
      <c r="B199" s="18" t="s">
        <v>356</v>
      </c>
      <c r="C199" s="45" t="s">
        <v>66</v>
      </c>
      <c r="D199" s="18" t="s">
        <v>151</v>
      </c>
      <c r="E199" s="19">
        <v>46059</v>
      </c>
      <c r="F199" s="33" t="str">
        <f t="shared" si="7"/>
        <v>3 Late</v>
      </c>
      <c r="G199" s="27" t="str">
        <f>IF(ISBLANK(Status!E198),"",IF(Status!E198="Pass","Pass","Fail"))</f>
        <v/>
      </c>
    </row>
    <row r="200" spans="1:7" ht="17" x14ac:dyDescent="0.2">
      <c r="A200" s="40" t="s">
        <v>1007</v>
      </c>
      <c r="B200" s="18" t="s">
        <v>437</v>
      </c>
      <c r="C200" s="45" t="s">
        <v>66</v>
      </c>
      <c r="D200" s="18" t="s">
        <v>151</v>
      </c>
      <c r="E200" s="19">
        <v>46062</v>
      </c>
      <c r="F200" s="33" t="str">
        <f t="shared" si="7"/>
        <v>3 Late</v>
      </c>
      <c r="G200" s="27" t="str">
        <f>IF(ISBLANK(Status!E199),"",IF(Status!E199="Pass","Pass","Fail"))</f>
        <v>Fail</v>
      </c>
    </row>
    <row r="201" spans="1:7" ht="17" x14ac:dyDescent="0.2">
      <c r="A201" s="40" t="s">
        <v>1091</v>
      </c>
      <c r="B201" s="18" t="s">
        <v>438</v>
      </c>
      <c r="C201" s="45" t="s">
        <v>66</v>
      </c>
      <c r="D201" s="18" t="s">
        <v>151</v>
      </c>
      <c r="E201" s="19">
        <v>46063</v>
      </c>
      <c r="F201" s="33" t="str">
        <f t="shared" si="7"/>
        <v>3 Late</v>
      </c>
      <c r="G201" s="27" t="str">
        <f>IF(ISBLANK(Status!E200),"",IF(Status!E200="Pass","Pass","Fail"))</f>
        <v>Fail</v>
      </c>
    </row>
    <row r="202" spans="1:7" ht="17" x14ac:dyDescent="0.2">
      <c r="A202" s="40" t="s">
        <v>1242</v>
      </c>
      <c r="B202" s="18" t="s">
        <v>422</v>
      </c>
      <c r="C202" s="45" t="s">
        <v>66</v>
      </c>
      <c r="D202" s="18" t="s">
        <v>151</v>
      </c>
      <c r="E202" s="19">
        <v>46064</v>
      </c>
      <c r="F202" s="33" t="str">
        <f t="shared" si="7"/>
        <v>3 Late</v>
      </c>
      <c r="G202" s="27" t="str">
        <f>IF(ISBLANK(Status!E201),"",IF(Status!E201="Pass","Pass","Fail"))</f>
        <v>Fail</v>
      </c>
    </row>
    <row r="203" spans="1:7" ht="17" x14ac:dyDescent="0.2">
      <c r="A203" s="40" t="s">
        <v>445</v>
      </c>
      <c r="B203" s="18" t="s">
        <v>179</v>
      </c>
      <c r="C203" s="45" t="s">
        <v>67</v>
      </c>
      <c r="D203" s="18" t="s">
        <v>97</v>
      </c>
      <c r="E203" s="19">
        <v>46059</v>
      </c>
      <c r="F203" s="33" t="str">
        <f t="shared" si="7"/>
        <v>3 Late</v>
      </c>
      <c r="G203" s="27" t="str">
        <f>IF(ISBLANK(Status!E202),"",IF(Status!E202="Pass","Pass","Fail"))</f>
        <v/>
      </c>
    </row>
    <row r="204" spans="1:7" ht="17" x14ac:dyDescent="0.2">
      <c r="A204" s="40" t="s">
        <v>184</v>
      </c>
      <c r="B204" s="18" t="s">
        <v>183</v>
      </c>
      <c r="C204" s="45" t="s">
        <v>67</v>
      </c>
      <c r="D204" s="18" t="s">
        <v>97</v>
      </c>
      <c r="E204" s="19">
        <v>46062</v>
      </c>
      <c r="F204" s="33" t="str">
        <f t="shared" si="7"/>
        <v>3 Late</v>
      </c>
      <c r="G204" s="27" t="str">
        <f>IF(ISBLANK(Status!E203),"",IF(Status!E203="Pass","Pass","Fail"))</f>
        <v/>
      </c>
    </row>
    <row r="205" spans="1:7" ht="17" x14ac:dyDescent="0.2">
      <c r="A205" s="40" t="s">
        <v>15</v>
      </c>
      <c r="B205" s="18" t="s">
        <v>77</v>
      </c>
      <c r="C205" s="45" t="s">
        <v>67</v>
      </c>
      <c r="D205" s="18" t="s">
        <v>97</v>
      </c>
      <c r="E205" s="19">
        <v>46062</v>
      </c>
      <c r="F205" s="33" t="str">
        <f t="shared" si="7"/>
        <v>3 Late</v>
      </c>
      <c r="G205" s="27" t="str">
        <f>IF(ISBLANK(Status!E204),"",IF(Status!E204="Pass","Pass","Fail"))</f>
        <v>Fail</v>
      </c>
    </row>
    <row r="206" spans="1:7" ht="17" x14ac:dyDescent="0.2">
      <c r="A206" s="40" t="s">
        <v>16</v>
      </c>
      <c r="B206" s="18" t="s">
        <v>12</v>
      </c>
      <c r="C206" s="45" t="s">
        <v>67</v>
      </c>
      <c r="D206" s="18" t="s">
        <v>97</v>
      </c>
      <c r="E206" s="19">
        <v>46062</v>
      </c>
      <c r="F206" s="33" t="str">
        <f t="shared" si="7"/>
        <v>3 Late</v>
      </c>
      <c r="G206" s="27" t="str">
        <f>IF(ISBLANK(Status!E205),"",IF(Status!E205="Pass","Pass","Fail"))</f>
        <v/>
      </c>
    </row>
    <row r="207" spans="1:7" ht="17" x14ac:dyDescent="0.2">
      <c r="A207" s="40" t="s">
        <v>17</v>
      </c>
      <c r="B207" s="18" t="s">
        <v>12</v>
      </c>
      <c r="C207" s="45" t="s">
        <v>67</v>
      </c>
      <c r="D207" s="18" t="s">
        <v>97</v>
      </c>
      <c r="E207" s="19">
        <v>46062</v>
      </c>
      <c r="F207" s="33" t="str">
        <f t="shared" si="7"/>
        <v>3 Late</v>
      </c>
      <c r="G207" s="27" t="str">
        <f>IF(ISBLANK(Status!E206),"",IF(Status!E206="Pass","Pass","Fail"))</f>
        <v/>
      </c>
    </row>
    <row r="208" spans="1:7" ht="17" x14ac:dyDescent="0.2">
      <c r="A208" s="40" t="s">
        <v>18</v>
      </c>
      <c r="B208" s="18" t="s">
        <v>12</v>
      </c>
      <c r="C208" s="45" t="s">
        <v>67</v>
      </c>
      <c r="D208" s="18" t="s">
        <v>97</v>
      </c>
      <c r="E208" s="19">
        <v>46062</v>
      </c>
      <c r="F208" s="33" t="str">
        <f t="shared" si="7"/>
        <v>3 Late</v>
      </c>
      <c r="G208" s="27" t="str">
        <f>IF(ISBLANK(Status!E207),"",IF(Status!E207="Pass","Pass","Fail"))</f>
        <v/>
      </c>
    </row>
    <row r="209" spans="1:7" ht="17" x14ac:dyDescent="0.2">
      <c r="A209" s="40" t="s">
        <v>114</v>
      </c>
      <c r="B209" s="18" t="s">
        <v>10</v>
      </c>
      <c r="C209" s="45" t="s">
        <v>67</v>
      </c>
      <c r="D209" s="18" t="s">
        <v>97</v>
      </c>
      <c r="E209" s="19">
        <v>46062</v>
      </c>
      <c r="F209" s="33" t="str">
        <f t="shared" si="7"/>
        <v>3 Late</v>
      </c>
      <c r="G209" s="27" t="str">
        <f>IF(ISBLANK(Status!E208),"",IF(Status!E208="Pass","Pass","Fail"))</f>
        <v/>
      </c>
    </row>
    <row r="210" spans="1:7" ht="17" x14ac:dyDescent="0.2">
      <c r="A210" s="40" t="s">
        <v>20</v>
      </c>
      <c r="B210" s="18" t="s">
        <v>10</v>
      </c>
      <c r="C210" s="45" t="s">
        <v>67</v>
      </c>
      <c r="D210" s="18" t="s">
        <v>97</v>
      </c>
      <c r="E210" s="19">
        <v>46062</v>
      </c>
      <c r="F210" s="33" t="str">
        <f t="shared" si="7"/>
        <v>3 Late</v>
      </c>
      <c r="G210" s="27" t="str">
        <f>IF(ISBLANK(Status!E209),"",IF(Status!E209="Pass","Pass","Fail"))</f>
        <v/>
      </c>
    </row>
    <row r="211" spans="1:7" ht="17" x14ac:dyDescent="0.2">
      <c r="A211" s="40" t="s">
        <v>21</v>
      </c>
      <c r="B211" s="18" t="s">
        <v>10</v>
      </c>
      <c r="C211" s="45" t="s">
        <v>67</v>
      </c>
      <c r="D211" s="18" t="s">
        <v>97</v>
      </c>
      <c r="E211" s="19">
        <v>46062</v>
      </c>
      <c r="F211" s="33" t="str">
        <f t="shared" si="7"/>
        <v>3 Late</v>
      </c>
      <c r="G211" s="27" t="str">
        <f>IF(ISBLANK(Status!E210),"",IF(Status!E210="Pass","Pass","Fail"))</f>
        <v/>
      </c>
    </row>
    <row r="212" spans="1:7" ht="17" x14ac:dyDescent="0.2">
      <c r="A212" s="40" t="s">
        <v>22</v>
      </c>
      <c r="B212" s="18" t="s">
        <v>10</v>
      </c>
      <c r="C212" s="45" t="s">
        <v>67</v>
      </c>
      <c r="D212" s="18" t="s">
        <v>97</v>
      </c>
      <c r="E212" s="19">
        <v>46062</v>
      </c>
      <c r="F212" s="33" t="str">
        <f t="shared" si="7"/>
        <v>3 Late</v>
      </c>
      <c r="G212" s="27" t="str">
        <f>IF(ISBLANK(Status!E211),"",IF(Status!E211="Pass","Pass","Fail"))</f>
        <v/>
      </c>
    </row>
    <row r="213" spans="1:7" ht="17" x14ac:dyDescent="0.2">
      <c r="A213" s="40" t="s">
        <v>23</v>
      </c>
      <c r="B213" s="18" t="s">
        <v>58</v>
      </c>
      <c r="C213" s="45" t="s">
        <v>67</v>
      </c>
      <c r="D213" s="18" t="s">
        <v>97</v>
      </c>
      <c r="E213" s="19">
        <v>46062</v>
      </c>
      <c r="F213" s="33" t="str">
        <f t="shared" si="7"/>
        <v>3 Late</v>
      </c>
      <c r="G213" s="27" t="str">
        <f>IF(ISBLANK(Status!E212),"",IF(Status!E212="Pass","Pass","Fail"))</f>
        <v/>
      </c>
    </row>
    <row r="214" spans="1:7" ht="17" x14ac:dyDescent="0.2">
      <c r="A214" s="40" t="s">
        <v>74</v>
      </c>
      <c r="B214" s="18" t="s">
        <v>58</v>
      </c>
      <c r="C214" s="45" t="s">
        <v>67</v>
      </c>
      <c r="D214" s="18" t="s">
        <v>97</v>
      </c>
      <c r="E214" s="19">
        <v>46062</v>
      </c>
      <c r="F214" s="33" t="str">
        <f t="shared" si="7"/>
        <v>3 Late</v>
      </c>
      <c r="G214" s="27" t="str">
        <f>IF(ISBLANK(Status!E213),"",IF(Status!E213="Pass","Pass","Fail"))</f>
        <v/>
      </c>
    </row>
    <row r="215" spans="1:7" ht="17" x14ac:dyDescent="0.2">
      <c r="A215" s="40" t="s">
        <v>75</v>
      </c>
      <c r="B215" s="18" t="s">
        <v>58</v>
      </c>
      <c r="C215" s="45" t="s">
        <v>67</v>
      </c>
      <c r="D215" s="18" t="s">
        <v>97</v>
      </c>
      <c r="E215" s="19">
        <v>46062</v>
      </c>
      <c r="F215" s="33" t="str">
        <f t="shared" si="7"/>
        <v>3 Late</v>
      </c>
      <c r="G215" s="27" t="str">
        <f>IF(ISBLANK(Status!E214),"",IF(Status!E214="Pass","Pass","Fail"))</f>
        <v/>
      </c>
    </row>
    <row r="216" spans="1:7" ht="17" x14ac:dyDescent="0.2">
      <c r="A216" s="40" t="s">
        <v>76</v>
      </c>
      <c r="B216" s="18" t="s">
        <v>44</v>
      </c>
      <c r="C216" s="45" t="s">
        <v>67</v>
      </c>
      <c r="D216" s="18" t="s">
        <v>97</v>
      </c>
      <c r="E216" s="19">
        <v>46062</v>
      </c>
      <c r="F216" s="33" t="str">
        <f t="shared" si="7"/>
        <v>3 Late</v>
      </c>
      <c r="G216" s="27" t="str">
        <f>IF(ISBLANK(Status!E215),"",IF(Status!E215="Pass","Pass","Fail"))</f>
        <v/>
      </c>
    </row>
    <row r="217" spans="1:7" ht="17" x14ac:dyDescent="0.2">
      <c r="A217" s="40" t="s">
        <v>118</v>
      </c>
      <c r="B217" s="18" t="s">
        <v>49</v>
      </c>
      <c r="C217" s="45" t="s">
        <v>67</v>
      </c>
      <c r="D217" s="18" t="s">
        <v>97</v>
      </c>
      <c r="E217" s="19">
        <v>46062</v>
      </c>
      <c r="F217" s="33" t="str">
        <f t="shared" si="7"/>
        <v>3 Late</v>
      </c>
      <c r="G217" s="27" t="str">
        <f>IF(ISBLANK(Status!E216),"",IF(Status!E216="Pass","Pass","Fail"))</f>
        <v>Fail</v>
      </c>
    </row>
    <row r="218" spans="1:7" ht="17" x14ac:dyDescent="0.2">
      <c r="A218" s="40" t="s">
        <v>117</v>
      </c>
      <c r="B218" s="18" t="s">
        <v>49</v>
      </c>
      <c r="C218" s="45" t="s">
        <v>67</v>
      </c>
      <c r="D218" s="18" t="s">
        <v>97</v>
      </c>
      <c r="E218" s="19">
        <v>46062</v>
      </c>
      <c r="F218" s="33" t="str">
        <f t="shared" si="7"/>
        <v>3 Late</v>
      </c>
      <c r="G218" s="27" t="str">
        <f>IF(ISBLANK(Status!E217),"",IF(Status!E217="Pass","Pass","Fail"))</f>
        <v/>
      </c>
    </row>
    <row r="219" spans="1:7" ht="17" x14ac:dyDescent="0.2">
      <c r="A219" s="40" t="s">
        <v>116</v>
      </c>
      <c r="B219" s="18" t="s">
        <v>593</v>
      </c>
      <c r="C219" s="45" t="s">
        <v>67</v>
      </c>
      <c r="D219" s="18" t="s">
        <v>97</v>
      </c>
      <c r="E219" s="19">
        <v>46062</v>
      </c>
      <c r="F219" s="33" t="str">
        <f t="shared" si="7"/>
        <v>3 Late</v>
      </c>
      <c r="G219" s="27" t="str">
        <f>IF(ISBLANK(Status!E218),"",IF(Status!E218="Pass","Pass","Fail"))</f>
        <v/>
      </c>
    </row>
    <row r="220" spans="1:7" ht="17" x14ac:dyDescent="0.2">
      <c r="A220" s="40" t="s">
        <v>115</v>
      </c>
      <c r="B220" s="18" t="s">
        <v>44</v>
      </c>
      <c r="C220" s="45" t="s">
        <v>67</v>
      </c>
      <c r="D220" s="18" t="s">
        <v>97</v>
      </c>
      <c r="E220" s="19">
        <v>46062</v>
      </c>
      <c r="F220" s="33" t="str">
        <f t="shared" si="7"/>
        <v>3 Late</v>
      </c>
      <c r="G220" s="27" t="str">
        <f>IF(ISBLANK(Status!E219),"",IF(Status!E219="Pass","Pass","Fail"))</f>
        <v/>
      </c>
    </row>
    <row r="221" spans="1:7" ht="17" x14ac:dyDescent="0.2">
      <c r="A221" s="40" t="s">
        <v>142</v>
      </c>
      <c r="B221" s="18" t="s">
        <v>334</v>
      </c>
      <c r="C221" s="45" t="s">
        <v>67</v>
      </c>
      <c r="D221" s="18" t="s">
        <v>151</v>
      </c>
      <c r="E221" s="19">
        <v>46027</v>
      </c>
      <c r="F221" s="33" t="str">
        <f t="shared" si="7"/>
        <v>1 Early</v>
      </c>
      <c r="G221" s="27" t="str">
        <f>IF(ISBLANK(Status!E220),"",IF(Status!E220="Pass","Pass","Fail"))</f>
        <v/>
      </c>
    </row>
    <row r="222" spans="1:7" ht="17" x14ac:dyDescent="0.2">
      <c r="A222" s="40" t="s">
        <v>144</v>
      </c>
      <c r="B222" s="18" t="s">
        <v>328</v>
      </c>
      <c r="C222" s="45" t="s">
        <v>67</v>
      </c>
      <c r="D222" s="18" t="s">
        <v>97</v>
      </c>
      <c r="E222" s="19">
        <v>46062</v>
      </c>
      <c r="F222" s="33" t="str">
        <f t="shared" si="7"/>
        <v>3 Late</v>
      </c>
      <c r="G222" s="27" t="str">
        <f>IF(ISBLANK(Status!E221),"",IF(Status!E221="Pass","Pass","Fail"))</f>
        <v/>
      </c>
    </row>
    <row r="223" spans="1:7" ht="17" x14ac:dyDescent="0.2">
      <c r="A223" s="40" t="s">
        <v>145</v>
      </c>
      <c r="B223" s="18" t="s">
        <v>328</v>
      </c>
      <c r="C223" s="45" t="s">
        <v>67</v>
      </c>
      <c r="D223" s="18" t="s">
        <v>97</v>
      </c>
      <c r="E223" s="19">
        <v>46062</v>
      </c>
      <c r="F223" s="33" t="str">
        <f t="shared" si="7"/>
        <v>3 Late</v>
      </c>
      <c r="G223" s="27" t="str">
        <f>IF(ISBLANK(Status!E222),"",IF(Status!E222="Pass","Pass","Fail"))</f>
        <v/>
      </c>
    </row>
    <row r="224" spans="1:7" ht="17" x14ac:dyDescent="0.2">
      <c r="A224" s="40" t="s">
        <v>146</v>
      </c>
      <c r="B224" s="18" t="s">
        <v>328</v>
      </c>
      <c r="C224" s="45" t="s">
        <v>67</v>
      </c>
      <c r="D224" s="18" t="s">
        <v>97</v>
      </c>
      <c r="E224" s="19">
        <v>46062</v>
      </c>
      <c r="F224" s="33" t="str">
        <f t="shared" si="7"/>
        <v>3 Late</v>
      </c>
      <c r="G224" s="27" t="str">
        <f>IF(ISBLANK(Status!E223),"",IF(Status!E223="Pass","Pass","Fail"))</f>
        <v/>
      </c>
    </row>
    <row r="225" spans="1:7" ht="17" x14ac:dyDescent="0.2">
      <c r="A225" s="40" t="s">
        <v>147</v>
      </c>
      <c r="B225" s="18" t="s">
        <v>243</v>
      </c>
      <c r="C225" s="45" t="s">
        <v>67</v>
      </c>
      <c r="D225" s="18" t="s">
        <v>151</v>
      </c>
      <c r="E225" s="19">
        <v>46027</v>
      </c>
      <c r="F225" s="33" t="str">
        <f t="shared" si="7"/>
        <v>1 Early</v>
      </c>
      <c r="G225" s="27" t="str">
        <f>IF(ISBLANK(Status!E224),"",IF(Status!E224="Pass","Pass","Fail"))</f>
        <v/>
      </c>
    </row>
    <row r="226" spans="1:7" ht="17" x14ac:dyDescent="0.2">
      <c r="A226" s="40" t="s">
        <v>148</v>
      </c>
      <c r="B226" s="18" t="s">
        <v>180</v>
      </c>
      <c r="C226" s="45" t="s">
        <v>67</v>
      </c>
      <c r="D226" s="18" t="s">
        <v>97</v>
      </c>
      <c r="E226" s="19">
        <v>46062</v>
      </c>
      <c r="F226" s="33" t="str">
        <f t="shared" si="7"/>
        <v>3 Late</v>
      </c>
      <c r="G226" s="27" t="str">
        <f>IF(ISBLANK(Status!E225),"",IF(Status!E225="Pass","Pass","Fail"))</f>
        <v/>
      </c>
    </row>
    <row r="227" spans="1:7" ht="17" x14ac:dyDescent="0.2">
      <c r="A227" s="40" t="s">
        <v>149</v>
      </c>
      <c r="B227" s="18" t="s">
        <v>180</v>
      </c>
      <c r="C227" s="45" t="s">
        <v>67</v>
      </c>
      <c r="D227" s="18" t="s">
        <v>97</v>
      </c>
      <c r="E227" s="19">
        <v>46062</v>
      </c>
      <c r="F227" s="33" t="str">
        <f t="shared" si="7"/>
        <v>3 Late</v>
      </c>
      <c r="G227" s="27" t="str">
        <f>IF(ISBLANK(Status!E226),"",IF(Status!E226="Pass","Pass","Fail"))</f>
        <v/>
      </c>
    </row>
    <row r="228" spans="1:7" ht="17" x14ac:dyDescent="0.2">
      <c r="A228" s="40" t="s">
        <v>150</v>
      </c>
      <c r="B228" s="18" t="s">
        <v>180</v>
      </c>
      <c r="C228" s="45" t="s">
        <v>67</v>
      </c>
      <c r="D228" s="18" t="s">
        <v>97</v>
      </c>
      <c r="E228" s="19">
        <v>46062</v>
      </c>
      <c r="F228" s="33" t="str">
        <f t="shared" si="7"/>
        <v>3 Late</v>
      </c>
      <c r="G228" s="27" t="str">
        <f>IF(ISBLANK(Status!E227),"",IF(Status!E227="Pass","Pass","Fail"))</f>
        <v/>
      </c>
    </row>
    <row r="229" spans="1:7" ht="17" x14ac:dyDescent="0.2">
      <c r="A229" s="40" t="s">
        <v>137</v>
      </c>
      <c r="B229" s="18" t="s">
        <v>362</v>
      </c>
      <c r="C229" s="45" t="s">
        <v>67</v>
      </c>
      <c r="D229" s="18" t="s">
        <v>151</v>
      </c>
      <c r="E229" s="19">
        <v>46027</v>
      </c>
      <c r="F229" s="33" t="str">
        <f t="shared" si="7"/>
        <v>1 Early</v>
      </c>
      <c r="G229" s="27" t="str">
        <f>IF(ISBLANK(Status!E228),"",IF(Status!E228="Pass","Pass","Fail"))</f>
        <v/>
      </c>
    </row>
    <row r="230" spans="1:7" ht="17" x14ac:dyDescent="0.2">
      <c r="A230" s="40" t="s">
        <v>138</v>
      </c>
      <c r="B230" s="18" t="s">
        <v>19</v>
      </c>
      <c r="C230" s="45" t="s">
        <v>67</v>
      </c>
      <c r="D230" s="18" t="s">
        <v>97</v>
      </c>
      <c r="E230" s="19">
        <v>46062</v>
      </c>
      <c r="F230" s="33" t="str">
        <f t="shared" si="7"/>
        <v>3 Late</v>
      </c>
      <c r="G230" s="27" t="str">
        <f>IF(ISBLANK(Status!E229),"",IF(Status!E229="Pass","Pass","Fail"))</f>
        <v/>
      </c>
    </row>
    <row r="231" spans="1:7" ht="17" x14ac:dyDescent="0.2">
      <c r="A231" s="40" t="s">
        <v>162</v>
      </c>
      <c r="B231" s="18" t="s">
        <v>19</v>
      </c>
      <c r="C231" s="45" t="s">
        <v>67</v>
      </c>
      <c r="D231" s="18" t="s">
        <v>97</v>
      </c>
      <c r="E231" s="19">
        <v>46062</v>
      </c>
      <c r="F231" s="33" t="str">
        <f t="shared" si="7"/>
        <v>3 Late</v>
      </c>
      <c r="G231" s="27" t="str">
        <f>IF(ISBLANK(Status!E230),"",IF(Status!E230="Pass","Pass","Fail"))</f>
        <v>Fail</v>
      </c>
    </row>
    <row r="232" spans="1:7" ht="17" x14ac:dyDescent="0.2">
      <c r="A232" s="40" t="s">
        <v>167</v>
      </c>
      <c r="B232" s="18" t="s">
        <v>19</v>
      </c>
      <c r="C232" s="45" t="s">
        <v>67</v>
      </c>
      <c r="D232" s="18" t="s">
        <v>97</v>
      </c>
      <c r="E232" s="19">
        <v>46062</v>
      </c>
      <c r="F232" s="33" t="str">
        <f t="shared" si="7"/>
        <v>3 Late</v>
      </c>
      <c r="G232" s="27" t="str">
        <f>IF(ISBLANK(Status!E231),"",IF(Status!E231="Pass","Pass","Fail"))</f>
        <v/>
      </c>
    </row>
    <row r="233" spans="1:7" ht="17" x14ac:dyDescent="0.2">
      <c r="A233" s="40" t="s">
        <v>168</v>
      </c>
      <c r="B233" s="18" t="s">
        <v>19</v>
      </c>
      <c r="C233" s="45" t="s">
        <v>67</v>
      </c>
      <c r="D233" s="18" t="s">
        <v>97</v>
      </c>
      <c r="E233" s="19">
        <v>46062</v>
      </c>
      <c r="F233" s="33" t="str">
        <f t="shared" si="7"/>
        <v>3 Late</v>
      </c>
      <c r="G233" s="27" t="str">
        <f>IF(ISBLANK(Status!E232),"",IF(Status!E232="Pass","Pass","Fail"))</f>
        <v/>
      </c>
    </row>
    <row r="234" spans="1:7" ht="17" x14ac:dyDescent="0.2">
      <c r="A234" s="40" t="s">
        <v>170</v>
      </c>
      <c r="B234" s="18" t="s">
        <v>19</v>
      </c>
      <c r="C234" s="45" t="s">
        <v>67</v>
      </c>
      <c r="D234" s="18" t="s">
        <v>97</v>
      </c>
      <c r="E234" s="19">
        <v>46062</v>
      </c>
      <c r="F234" s="33" t="str">
        <f t="shared" si="7"/>
        <v>3 Late</v>
      </c>
      <c r="G234" s="27" t="str">
        <f>IF(ISBLANK(Status!E233),"",IF(Status!E233="Pass","Pass","Fail"))</f>
        <v/>
      </c>
    </row>
    <row r="235" spans="1:7" ht="17" x14ac:dyDescent="0.2">
      <c r="A235" s="40" t="s">
        <v>171</v>
      </c>
      <c r="B235" s="18" t="s">
        <v>19</v>
      </c>
      <c r="C235" s="45" t="s">
        <v>67</v>
      </c>
      <c r="D235" s="18" t="s">
        <v>97</v>
      </c>
      <c r="E235" s="19">
        <v>46062</v>
      </c>
      <c r="F235" s="33" t="str">
        <f t="shared" si="7"/>
        <v>3 Late</v>
      </c>
      <c r="G235" s="27" t="str">
        <f>IF(ISBLANK(Status!E234),"",IF(Status!E234="Pass","Pass","Fail"))</f>
        <v>Fail</v>
      </c>
    </row>
    <row r="236" spans="1:7" ht="17" x14ac:dyDescent="0.2">
      <c r="A236" s="40" t="s">
        <v>172</v>
      </c>
      <c r="B236" s="18" t="s">
        <v>332</v>
      </c>
      <c r="C236" s="45" t="s">
        <v>67</v>
      </c>
      <c r="D236" s="18" t="s">
        <v>151</v>
      </c>
      <c r="E236" s="19">
        <v>46027</v>
      </c>
      <c r="F236" s="33" t="str">
        <f t="shared" si="7"/>
        <v>1 Early</v>
      </c>
      <c r="G236" s="27" t="str">
        <f>IF(ISBLANK(Status!E235),"",IF(Status!E235="Pass","Pass","Fail"))</f>
        <v>Fail</v>
      </c>
    </row>
    <row r="237" spans="1:7" ht="17" x14ac:dyDescent="0.2">
      <c r="A237" s="40" t="s">
        <v>173</v>
      </c>
      <c r="B237" s="18" t="s">
        <v>243</v>
      </c>
      <c r="C237" s="45" t="s">
        <v>67</v>
      </c>
      <c r="D237" s="18" t="s">
        <v>151</v>
      </c>
      <c r="E237" s="19">
        <v>46036</v>
      </c>
      <c r="F237" s="33" t="str">
        <f t="shared" si="7"/>
        <v>2 Delayed</v>
      </c>
      <c r="G237" s="27" t="str">
        <f>IF(ISBLANK(Status!E236),"",IF(Status!E236="Pass","Pass","Fail"))</f>
        <v/>
      </c>
    </row>
    <row r="238" spans="1:7" ht="17" x14ac:dyDescent="0.2">
      <c r="A238" s="40" t="s">
        <v>174</v>
      </c>
      <c r="B238" s="18" t="s">
        <v>44</v>
      </c>
      <c r="C238" s="45" t="s">
        <v>67</v>
      </c>
      <c r="D238" s="18" t="s">
        <v>97</v>
      </c>
      <c r="E238" s="19">
        <v>46062</v>
      </c>
      <c r="F238" s="33" t="str">
        <f t="shared" si="7"/>
        <v>3 Late</v>
      </c>
      <c r="G238" s="27" t="str">
        <f>IF(ISBLANK(Status!E237),"",IF(Status!E237="Pass","Pass","Fail"))</f>
        <v/>
      </c>
    </row>
    <row r="239" spans="1:7" ht="17" x14ac:dyDescent="0.2">
      <c r="A239" s="55" t="s">
        <v>175</v>
      </c>
      <c r="B239" s="18" t="s">
        <v>132</v>
      </c>
      <c r="C239" s="45" t="s">
        <v>67</v>
      </c>
      <c r="D239" s="18" t="s">
        <v>97</v>
      </c>
      <c r="E239" s="19">
        <v>46062</v>
      </c>
      <c r="F239" s="33" t="str">
        <f t="shared" si="7"/>
        <v>3 Late</v>
      </c>
      <c r="G239" s="27" t="str">
        <f>IF(ISBLANK(Status!E238),"",IF(Status!E238="Pass","Pass","Fail"))</f>
        <v>Fail</v>
      </c>
    </row>
    <row r="240" spans="1:7" ht="17" x14ac:dyDescent="0.2">
      <c r="A240" s="40" t="s">
        <v>176</v>
      </c>
      <c r="B240" s="18" t="s">
        <v>327</v>
      </c>
      <c r="C240" s="45" t="s">
        <v>67</v>
      </c>
      <c r="D240" s="18" t="s">
        <v>151</v>
      </c>
      <c r="E240" s="19">
        <v>46062</v>
      </c>
      <c r="F240" s="33" t="str">
        <f t="shared" si="7"/>
        <v>3 Late</v>
      </c>
      <c r="G240" s="27" t="str">
        <f>IF(ISBLANK(Status!E239),"",IF(Status!E239="Pass","Pass","Fail"))</f>
        <v>Fail</v>
      </c>
    </row>
    <row r="241" spans="1:7" ht="17" x14ac:dyDescent="0.2">
      <c r="A241" s="40" t="s">
        <v>177</v>
      </c>
      <c r="B241" s="18" t="s">
        <v>327</v>
      </c>
      <c r="C241" s="45" t="s">
        <v>67</v>
      </c>
      <c r="D241" s="18" t="s">
        <v>151</v>
      </c>
      <c r="E241" s="19">
        <v>46036</v>
      </c>
      <c r="F241" s="33" t="str">
        <f t="shared" si="7"/>
        <v>2 Delayed</v>
      </c>
      <c r="G241" s="27" t="str">
        <f>IF(ISBLANK(Status!E240),"",IF(Status!E240="Pass","Pass","Fail"))</f>
        <v/>
      </c>
    </row>
    <row r="242" spans="1:7" ht="17" x14ac:dyDescent="0.2">
      <c r="A242" s="40" t="s">
        <v>178</v>
      </c>
      <c r="B242" s="18" t="s">
        <v>362</v>
      </c>
      <c r="C242" s="45" t="s">
        <v>67</v>
      </c>
      <c r="D242" s="18" t="s">
        <v>151</v>
      </c>
      <c r="E242" s="19">
        <v>46036</v>
      </c>
      <c r="F242" s="33" t="str">
        <f t="shared" si="7"/>
        <v>2 Delayed</v>
      </c>
      <c r="G242" s="27" t="str">
        <f>IF(ISBLANK(Status!E241),"",IF(Status!E241="Pass","Pass","Fail"))</f>
        <v>Fail</v>
      </c>
    </row>
    <row r="243" spans="1:7" ht="17" x14ac:dyDescent="0.2">
      <c r="A243" s="40" t="s">
        <v>181</v>
      </c>
      <c r="B243" s="18" t="s">
        <v>368</v>
      </c>
      <c r="C243" s="45" t="s">
        <v>67</v>
      </c>
      <c r="D243" s="18" t="s">
        <v>151</v>
      </c>
      <c r="E243" s="19">
        <v>46036</v>
      </c>
      <c r="F243" s="33" t="str">
        <f t="shared" si="7"/>
        <v>2 Delayed</v>
      </c>
      <c r="G243" s="27" t="str">
        <f>IF(ISBLANK(Status!E242),"",IF(Status!E242="Pass","Pass","Fail"))</f>
        <v/>
      </c>
    </row>
    <row r="244" spans="1:7" ht="17" x14ac:dyDescent="0.2">
      <c r="A244" s="40" t="s">
        <v>182</v>
      </c>
      <c r="B244" s="18" t="s">
        <v>382</v>
      </c>
      <c r="C244" s="45" t="s">
        <v>67</v>
      </c>
      <c r="D244" s="18" t="s">
        <v>151</v>
      </c>
      <c r="E244" s="19">
        <v>46036</v>
      </c>
      <c r="F244" s="33" t="str">
        <f t="shared" si="7"/>
        <v>2 Delayed</v>
      </c>
      <c r="G244" s="27" t="str">
        <f>IF(ISBLANK(Status!E243),"",IF(Status!E243="Pass","Pass","Fail"))</f>
        <v>Fail</v>
      </c>
    </row>
    <row r="245" spans="1:7" ht="17" x14ac:dyDescent="0.2">
      <c r="A245" s="40" t="s">
        <v>222</v>
      </c>
      <c r="B245" s="18" t="s">
        <v>335</v>
      </c>
      <c r="C245" s="45" t="s">
        <v>67</v>
      </c>
      <c r="D245" s="18" t="s">
        <v>151</v>
      </c>
      <c r="E245" s="19">
        <v>46036</v>
      </c>
      <c r="F245" s="33" t="str">
        <f t="shared" si="7"/>
        <v>2 Delayed</v>
      </c>
      <c r="G245" s="27" t="str">
        <f>IF(ISBLANK(Status!E244),"",IF(Status!E244="Pass","Pass","Fail"))</f>
        <v/>
      </c>
    </row>
    <row r="246" spans="1:7" ht="17" x14ac:dyDescent="0.2">
      <c r="A246" s="40" t="s">
        <v>223</v>
      </c>
      <c r="B246" s="18" t="s">
        <v>183</v>
      </c>
      <c r="C246" s="45" t="s">
        <v>67</v>
      </c>
      <c r="D246" s="18" t="s">
        <v>97</v>
      </c>
      <c r="E246" s="19">
        <v>46062</v>
      </c>
      <c r="F246" s="33" t="str">
        <f t="shared" si="7"/>
        <v>3 Late</v>
      </c>
      <c r="G246" s="27" t="str">
        <f>IF(ISBLANK(Status!E245),"",IF(Status!E245="Pass","Pass","Fail"))</f>
        <v/>
      </c>
    </row>
    <row r="247" spans="1:7" ht="17" x14ac:dyDescent="0.2">
      <c r="A247" s="40" t="s">
        <v>224</v>
      </c>
      <c r="B247" s="18" t="s">
        <v>183</v>
      </c>
      <c r="C247" s="45" t="s">
        <v>67</v>
      </c>
      <c r="D247" s="18" t="s">
        <v>97</v>
      </c>
      <c r="E247" s="19">
        <v>46062</v>
      </c>
      <c r="F247" s="33" t="str">
        <f t="shared" si="7"/>
        <v>3 Late</v>
      </c>
      <c r="G247" s="27" t="str">
        <f>IF(ISBLANK(Status!E246),"",IF(Status!E246="Pass","Pass","Fail"))</f>
        <v/>
      </c>
    </row>
    <row r="248" spans="1:7" ht="17" x14ac:dyDescent="0.2">
      <c r="A248" s="40" t="s">
        <v>225</v>
      </c>
      <c r="B248" s="18" t="s">
        <v>183</v>
      </c>
      <c r="C248" s="45" t="s">
        <v>67</v>
      </c>
      <c r="D248" s="18" t="s">
        <v>97</v>
      </c>
      <c r="E248" s="19">
        <v>46062</v>
      </c>
      <c r="F248" s="33" t="str">
        <f t="shared" si="7"/>
        <v>3 Late</v>
      </c>
      <c r="G248" s="27" t="str">
        <f>IF(ISBLANK(Status!E247),"",IF(Status!E247="Pass","Pass","Fail"))</f>
        <v/>
      </c>
    </row>
    <row r="249" spans="1:7" ht="17" x14ac:dyDescent="0.2">
      <c r="A249" s="40" t="s">
        <v>226</v>
      </c>
      <c r="B249" s="18" t="s">
        <v>44</v>
      </c>
      <c r="C249" s="45" t="s">
        <v>67</v>
      </c>
      <c r="D249" s="18" t="s">
        <v>97</v>
      </c>
      <c r="E249" s="19">
        <v>46062</v>
      </c>
      <c r="F249" s="33" t="str">
        <f t="shared" si="7"/>
        <v>3 Late</v>
      </c>
      <c r="G249" s="27" t="str">
        <f>IF(ISBLANK(Status!E248),"",IF(Status!E248="Pass","Pass","Fail"))</f>
        <v/>
      </c>
    </row>
    <row r="250" spans="1:7" ht="17" x14ac:dyDescent="0.2">
      <c r="A250" s="40" t="s">
        <v>227</v>
      </c>
      <c r="B250" s="18" t="s">
        <v>332</v>
      </c>
      <c r="C250" s="45" t="s">
        <v>67</v>
      </c>
      <c r="D250" s="18" t="s">
        <v>151</v>
      </c>
      <c r="E250" s="19">
        <v>46051</v>
      </c>
      <c r="F250" s="33" t="str">
        <f t="shared" si="7"/>
        <v>2 Delayed</v>
      </c>
      <c r="G250" s="27" t="str">
        <f>IF(ISBLANK(Status!E249),"",IF(Status!E249="Pass","Pass","Fail"))</f>
        <v/>
      </c>
    </row>
    <row r="251" spans="1:7" ht="17" x14ac:dyDescent="0.2">
      <c r="A251" s="40" t="s">
        <v>232</v>
      </c>
      <c r="B251" s="18" t="s">
        <v>19</v>
      </c>
      <c r="C251" s="45" t="s">
        <v>67</v>
      </c>
      <c r="D251" s="18" t="s">
        <v>97</v>
      </c>
      <c r="E251" s="19">
        <v>46062</v>
      </c>
      <c r="F251" s="33" t="str">
        <f t="shared" si="7"/>
        <v>3 Late</v>
      </c>
      <c r="G251" s="27" t="str">
        <f>IF(ISBLANK(Status!E250),"",IF(Status!E250="Pass","Pass","Fail"))</f>
        <v>Fail</v>
      </c>
    </row>
    <row r="252" spans="1:7" ht="17" x14ac:dyDescent="0.2">
      <c r="A252" s="40" t="s">
        <v>233</v>
      </c>
      <c r="B252" s="18" t="s">
        <v>686</v>
      </c>
      <c r="C252" s="45" t="s">
        <v>67</v>
      </c>
      <c r="D252" s="18" t="s">
        <v>151</v>
      </c>
      <c r="E252" s="19">
        <v>46051</v>
      </c>
      <c r="F252" s="33" t="str">
        <f t="shared" si="7"/>
        <v>2 Delayed</v>
      </c>
      <c r="G252" s="27" t="str">
        <f>IF(ISBLANK(Status!E251),"",IF(Status!E251="Pass","Pass","Fail"))</f>
        <v/>
      </c>
    </row>
    <row r="253" spans="1:7" ht="17" x14ac:dyDescent="0.2">
      <c r="A253" s="40" t="s">
        <v>242</v>
      </c>
      <c r="B253" s="18" t="s">
        <v>49</v>
      </c>
      <c r="C253" s="45" t="s">
        <v>67</v>
      </c>
      <c r="D253" s="18" t="s">
        <v>97</v>
      </c>
      <c r="E253" s="19">
        <v>46062</v>
      </c>
      <c r="F253" s="33" t="str">
        <f t="shared" si="7"/>
        <v>3 Late</v>
      </c>
      <c r="G253" s="27" t="str">
        <f>IF(ISBLANK(Status!E252),"",IF(Status!E252="Pass","Pass","Fail"))</f>
        <v>Fail</v>
      </c>
    </row>
    <row r="254" spans="1:7" ht="17" x14ac:dyDescent="0.2">
      <c r="A254" s="40" t="s">
        <v>244</v>
      </c>
      <c r="B254" s="18" t="s">
        <v>346</v>
      </c>
      <c r="C254" s="45" t="s">
        <v>67</v>
      </c>
      <c r="D254" s="18" t="s">
        <v>97</v>
      </c>
      <c r="E254" s="19">
        <v>46062</v>
      </c>
      <c r="F254" s="33" t="str">
        <f t="shared" si="7"/>
        <v>3 Late</v>
      </c>
      <c r="G254" s="27" t="str">
        <f>IF(ISBLANK(Status!E253),"",IF(Status!E253="Pass","Pass","Fail"))</f>
        <v/>
      </c>
    </row>
    <row r="255" spans="1:7" ht="17" x14ac:dyDescent="0.2">
      <c r="A255" s="40" t="s">
        <v>245</v>
      </c>
      <c r="B255" s="18" t="s">
        <v>413</v>
      </c>
      <c r="C255" s="45" t="s">
        <v>67</v>
      </c>
      <c r="D255" s="18" t="s">
        <v>151</v>
      </c>
      <c r="E255" s="19">
        <v>46051</v>
      </c>
      <c r="F255" s="33" t="str">
        <f t="shared" si="7"/>
        <v>2 Delayed</v>
      </c>
      <c r="G255" s="27" t="str">
        <f>IF(ISBLANK(Status!E254),"",IF(Status!E254="Pass","Pass","Fail"))</f>
        <v/>
      </c>
    </row>
    <row r="256" spans="1:7" ht="17" x14ac:dyDescent="0.2">
      <c r="A256" s="40" t="s">
        <v>247</v>
      </c>
      <c r="B256" s="18" t="s">
        <v>334</v>
      </c>
      <c r="C256" s="45" t="s">
        <v>67</v>
      </c>
      <c r="D256" s="18" t="s">
        <v>151</v>
      </c>
      <c r="E256" s="19">
        <v>46051</v>
      </c>
      <c r="F256" s="33" t="str">
        <f t="shared" si="7"/>
        <v>2 Delayed</v>
      </c>
      <c r="G256" s="27" t="str">
        <f>IF(ISBLANK(Status!E255),"",IF(Status!E255="Pass","Pass","Fail"))</f>
        <v/>
      </c>
    </row>
    <row r="257" spans="1:7" ht="17" x14ac:dyDescent="0.2">
      <c r="A257" s="40" t="s">
        <v>262</v>
      </c>
      <c r="B257" s="18" t="s">
        <v>334</v>
      </c>
      <c r="C257" s="45" t="s">
        <v>67</v>
      </c>
      <c r="D257" s="18" t="s">
        <v>151</v>
      </c>
      <c r="E257" s="19">
        <v>46051</v>
      </c>
      <c r="F257" s="33" t="str">
        <f t="shared" si="7"/>
        <v>2 Delayed</v>
      </c>
      <c r="G257" s="27" t="str">
        <f>IF(ISBLANK(Status!E256),"",IF(Status!E256="Pass","Pass","Fail"))</f>
        <v/>
      </c>
    </row>
    <row r="258" spans="1:7" ht="17" x14ac:dyDescent="0.2">
      <c r="A258" s="40" t="s">
        <v>263</v>
      </c>
      <c r="B258" s="18" t="s">
        <v>362</v>
      </c>
      <c r="C258" s="45" t="s">
        <v>67</v>
      </c>
      <c r="D258" s="18" t="s">
        <v>151</v>
      </c>
      <c r="E258" s="19">
        <v>46051</v>
      </c>
      <c r="F258" s="33" t="str">
        <f t="shared" si="7"/>
        <v>2 Delayed</v>
      </c>
      <c r="G258" s="27" t="str">
        <f>IF(ISBLANK(Status!E257),"",IF(Status!E257="Pass","Pass","Fail"))</f>
        <v/>
      </c>
    </row>
    <row r="259" spans="1:7" ht="17" x14ac:dyDescent="0.2">
      <c r="A259" s="40" t="s">
        <v>264</v>
      </c>
      <c r="B259" s="18" t="s">
        <v>370</v>
      </c>
      <c r="C259" s="45" t="s">
        <v>67</v>
      </c>
      <c r="D259" s="18" t="s">
        <v>151</v>
      </c>
      <c r="E259" s="19">
        <v>46051</v>
      </c>
      <c r="F259" s="33" t="str">
        <f t="shared" ref="F259:F322" si="8">IF(E259&lt;V$3,"1 Early", IF(E259&lt;V$4, "2 Delayed","3 Late"))</f>
        <v>2 Delayed</v>
      </c>
      <c r="G259" s="27" t="str">
        <f>IF(ISBLANK(Status!E258),"",IF(Status!E258="Pass","Pass","Fail"))</f>
        <v/>
      </c>
    </row>
    <row r="260" spans="1:7" ht="17" x14ac:dyDescent="0.2">
      <c r="A260" s="40" t="s">
        <v>265</v>
      </c>
      <c r="B260" s="18" t="s">
        <v>200</v>
      </c>
      <c r="C260" s="45" t="s">
        <v>67</v>
      </c>
      <c r="D260" s="18" t="s">
        <v>97</v>
      </c>
      <c r="E260" s="19">
        <v>46062</v>
      </c>
      <c r="F260" s="33" t="str">
        <f t="shared" si="8"/>
        <v>3 Late</v>
      </c>
      <c r="G260" s="27" t="str">
        <f>IF(ISBLANK(Status!E259),"",IF(Status!E259="Pass","Pass","Fail"))</f>
        <v/>
      </c>
    </row>
    <row r="261" spans="1:7" ht="17" x14ac:dyDescent="0.2">
      <c r="A261" s="40" t="s">
        <v>266</v>
      </c>
      <c r="B261" s="18" t="s">
        <v>44</v>
      </c>
      <c r="C261" s="45" t="s">
        <v>67</v>
      </c>
      <c r="D261" s="18" t="s">
        <v>97</v>
      </c>
      <c r="E261" s="19">
        <v>46062</v>
      </c>
      <c r="F261" s="33" t="str">
        <f t="shared" si="8"/>
        <v>3 Late</v>
      </c>
      <c r="G261" s="27" t="str">
        <f>IF(ISBLANK(Status!E260),"",IF(Status!E260="Pass","Pass","Fail"))</f>
        <v/>
      </c>
    </row>
    <row r="262" spans="1:7" ht="17" x14ac:dyDescent="0.2">
      <c r="A262" s="40" t="s">
        <v>267</v>
      </c>
      <c r="B262" s="18" t="s">
        <v>132</v>
      </c>
      <c r="C262" s="45" t="s">
        <v>67</v>
      </c>
      <c r="D262" s="18" t="s">
        <v>97</v>
      </c>
      <c r="E262" s="19">
        <v>46062</v>
      </c>
      <c r="F262" s="33" t="str">
        <f t="shared" si="8"/>
        <v>3 Late</v>
      </c>
      <c r="G262" s="27" t="str">
        <f>IF(ISBLANK(Status!E261),"",IF(Status!E261="Pass","Pass","Fail"))</f>
        <v>Fail</v>
      </c>
    </row>
    <row r="263" spans="1:7" ht="17" x14ac:dyDescent="0.2">
      <c r="A263" s="40" t="s">
        <v>268</v>
      </c>
      <c r="B263" s="18" t="s">
        <v>432</v>
      </c>
      <c r="C263" s="45" t="s">
        <v>67</v>
      </c>
      <c r="D263" s="18" t="s">
        <v>151</v>
      </c>
      <c r="E263" s="19">
        <v>46058</v>
      </c>
      <c r="F263" s="33" t="str">
        <f t="shared" si="8"/>
        <v>3 Late</v>
      </c>
      <c r="G263" s="27" t="str">
        <f>IF(ISBLANK(Status!E262),"",IF(Status!E262="Pass","Pass","Fail"))</f>
        <v/>
      </c>
    </row>
    <row r="264" spans="1:7" ht="17" x14ac:dyDescent="0.2">
      <c r="A264" s="40" t="s">
        <v>269</v>
      </c>
      <c r="B264" s="18" t="s">
        <v>722</v>
      </c>
      <c r="C264" s="45" t="s">
        <v>67</v>
      </c>
      <c r="D264" s="18" t="s">
        <v>97</v>
      </c>
      <c r="E264" s="19">
        <v>46062</v>
      </c>
      <c r="F264" s="33" t="str">
        <f t="shared" si="8"/>
        <v>3 Late</v>
      </c>
      <c r="G264" s="27" t="str">
        <f>IF(ISBLANK(Status!E263),"",IF(Status!E263="Pass","Pass","Fail"))</f>
        <v>Fail</v>
      </c>
    </row>
    <row r="265" spans="1:7" ht="17" x14ac:dyDescent="0.2">
      <c r="A265" s="40" t="s">
        <v>270</v>
      </c>
      <c r="B265" s="18" t="s">
        <v>722</v>
      </c>
      <c r="C265" s="45" t="s">
        <v>67</v>
      </c>
      <c r="D265" s="18" t="s">
        <v>97</v>
      </c>
      <c r="E265" s="19">
        <v>46062</v>
      </c>
      <c r="F265" s="33" t="str">
        <f t="shared" si="8"/>
        <v>3 Late</v>
      </c>
      <c r="G265" s="27" t="str">
        <f>IF(ISBLANK(Status!E264),"",IF(Status!E264="Pass","Pass","Fail"))</f>
        <v>Fail</v>
      </c>
    </row>
    <row r="266" spans="1:7" ht="17" x14ac:dyDescent="0.2">
      <c r="A266" s="40" t="s">
        <v>272</v>
      </c>
      <c r="B266" s="18" t="s">
        <v>370</v>
      </c>
      <c r="C266" s="45" t="s">
        <v>67</v>
      </c>
      <c r="D266" s="18" t="s">
        <v>151</v>
      </c>
      <c r="E266" s="19">
        <v>46058</v>
      </c>
      <c r="F266" s="33" t="str">
        <f t="shared" si="8"/>
        <v>3 Late</v>
      </c>
      <c r="G266" s="27" t="str">
        <f>IF(ISBLANK(Status!E265),"",IF(Status!E265="Pass","Pass","Fail"))</f>
        <v>Fail</v>
      </c>
    </row>
    <row r="267" spans="1:7" ht="17" x14ac:dyDescent="0.2">
      <c r="A267" s="40" t="s">
        <v>390</v>
      </c>
      <c r="B267" s="18" t="s">
        <v>179</v>
      </c>
      <c r="C267" s="45" t="s">
        <v>67</v>
      </c>
      <c r="D267" s="18" t="s">
        <v>97</v>
      </c>
      <c r="E267" s="19">
        <v>46062</v>
      </c>
      <c r="F267" s="33" t="str">
        <f t="shared" si="8"/>
        <v>3 Late</v>
      </c>
      <c r="G267" s="27" t="str">
        <f>IF(ISBLANK(Status!E266),"",IF(Status!E266="Pass","Pass","Fail"))</f>
        <v>Fail</v>
      </c>
    </row>
    <row r="268" spans="1:7" ht="17" x14ac:dyDescent="0.2">
      <c r="A268" s="40" t="s">
        <v>391</v>
      </c>
      <c r="B268" s="18" t="s">
        <v>385</v>
      </c>
      <c r="C268" s="45" t="s">
        <v>67</v>
      </c>
      <c r="D268" s="18" t="s">
        <v>151</v>
      </c>
      <c r="E268" s="19">
        <v>46058</v>
      </c>
      <c r="F268" s="33" t="str">
        <f t="shared" si="8"/>
        <v>3 Late</v>
      </c>
      <c r="G268" s="27" t="str">
        <f>IF(ISBLANK(Status!E267),"",IF(Status!E267="Pass","Pass","Fail"))</f>
        <v/>
      </c>
    </row>
    <row r="269" spans="1:7" ht="17" x14ac:dyDescent="0.2">
      <c r="A269" s="40" t="s">
        <v>392</v>
      </c>
      <c r="B269" s="18" t="s">
        <v>329</v>
      </c>
      <c r="C269" s="45" t="s">
        <v>67</v>
      </c>
      <c r="D269" s="18" t="s">
        <v>151</v>
      </c>
      <c r="E269" s="19">
        <v>46058</v>
      </c>
      <c r="F269" s="33" t="str">
        <f t="shared" si="8"/>
        <v>3 Late</v>
      </c>
      <c r="G269" s="27" t="str">
        <f>IF(ISBLANK(Status!E268),"",IF(Status!E268="Pass","Pass","Fail"))</f>
        <v/>
      </c>
    </row>
    <row r="270" spans="1:7" ht="17" x14ac:dyDescent="0.2">
      <c r="A270" s="40" t="s">
        <v>393</v>
      </c>
      <c r="B270" s="18" t="s">
        <v>56</v>
      </c>
      <c r="C270" s="45" t="s">
        <v>67</v>
      </c>
      <c r="D270" s="18" t="s">
        <v>97</v>
      </c>
      <c r="E270" s="19">
        <v>46062</v>
      </c>
      <c r="F270" s="33" t="str">
        <f t="shared" si="8"/>
        <v>3 Late</v>
      </c>
      <c r="G270" s="27" t="str">
        <f>IF(ISBLANK(Status!E269),"",IF(Status!E269="Pass","Pass","Fail"))</f>
        <v/>
      </c>
    </row>
    <row r="271" spans="1:7" ht="17" x14ac:dyDescent="0.2">
      <c r="A271" s="40" t="s">
        <v>394</v>
      </c>
      <c r="B271" s="18" t="s">
        <v>56</v>
      </c>
      <c r="C271" s="45" t="s">
        <v>67</v>
      </c>
      <c r="D271" s="18" t="s">
        <v>97</v>
      </c>
      <c r="E271" s="19">
        <v>46062</v>
      </c>
      <c r="F271" s="33" t="str">
        <f t="shared" si="8"/>
        <v>3 Late</v>
      </c>
      <c r="G271" s="27" t="str">
        <f>IF(ISBLANK(Status!E270),"",IF(Status!E270="Pass","Pass","Fail"))</f>
        <v/>
      </c>
    </row>
    <row r="272" spans="1:7" ht="17" x14ac:dyDescent="0.2">
      <c r="A272" s="40" t="s">
        <v>395</v>
      </c>
      <c r="B272" s="18" t="s">
        <v>56</v>
      </c>
      <c r="C272" s="45" t="s">
        <v>67</v>
      </c>
      <c r="D272" s="18" t="s">
        <v>97</v>
      </c>
      <c r="E272" s="19">
        <v>46062</v>
      </c>
      <c r="F272" s="33" t="str">
        <f t="shared" si="8"/>
        <v>3 Late</v>
      </c>
      <c r="G272" s="27" t="str">
        <f>IF(ISBLANK(Status!E271),"",IF(Status!E271="Pass","Pass","Fail"))</f>
        <v/>
      </c>
    </row>
    <row r="273" spans="1:7" ht="17" x14ac:dyDescent="0.2">
      <c r="A273" s="40" t="s">
        <v>396</v>
      </c>
      <c r="B273" s="18" t="s">
        <v>368</v>
      </c>
      <c r="C273" s="45" t="s">
        <v>67</v>
      </c>
      <c r="D273" s="18" t="s">
        <v>151</v>
      </c>
      <c r="E273" s="19">
        <v>46058</v>
      </c>
      <c r="F273" s="33" t="str">
        <f t="shared" si="8"/>
        <v>3 Late</v>
      </c>
      <c r="G273" s="27" t="str">
        <f>IF(ISBLANK(Status!E272),"",IF(Status!E272="Pass","Pass","Fail"))</f>
        <v/>
      </c>
    </row>
    <row r="274" spans="1:7" ht="17" x14ac:dyDescent="0.2">
      <c r="A274" s="40" t="s">
        <v>397</v>
      </c>
      <c r="B274" s="18" t="s">
        <v>243</v>
      </c>
      <c r="C274" s="45" t="s">
        <v>67</v>
      </c>
      <c r="D274" s="18" t="s">
        <v>151</v>
      </c>
      <c r="E274" s="19">
        <v>46058</v>
      </c>
      <c r="F274" s="33" t="str">
        <f t="shared" si="8"/>
        <v>3 Late</v>
      </c>
      <c r="G274" s="27" t="str">
        <f>IF(ISBLANK(Status!E273),"",IF(Status!E273="Pass","Pass","Fail"))</f>
        <v/>
      </c>
    </row>
    <row r="275" spans="1:7" ht="17" x14ac:dyDescent="0.2">
      <c r="A275" s="40" t="s">
        <v>398</v>
      </c>
      <c r="B275" s="18" t="s">
        <v>353</v>
      </c>
      <c r="C275" s="45" t="s">
        <v>67</v>
      </c>
      <c r="D275" s="18" t="s">
        <v>151</v>
      </c>
      <c r="E275" s="19">
        <v>46058</v>
      </c>
      <c r="F275" s="33" t="str">
        <f t="shared" si="8"/>
        <v>3 Late</v>
      </c>
      <c r="G275" s="27" t="str">
        <f>IF(ISBLANK(Status!E274),"",IF(Status!E274="Pass","Pass","Fail"))</f>
        <v>Fail</v>
      </c>
    </row>
    <row r="276" spans="1:7" ht="17" x14ac:dyDescent="0.2">
      <c r="A276" s="40" t="s">
        <v>399</v>
      </c>
      <c r="B276" s="18" t="s">
        <v>686</v>
      </c>
      <c r="C276" s="45" t="s">
        <v>67</v>
      </c>
      <c r="D276" s="18" t="s">
        <v>151</v>
      </c>
      <c r="E276" s="19">
        <v>46059</v>
      </c>
      <c r="F276" s="33" t="str">
        <f t="shared" si="8"/>
        <v>3 Late</v>
      </c>
      <c r="G276" s="27" t="str">
        <f>IF(ISBLANK(Status!E275),"",IF(Status!E275="Pass","Pass","Fail"))</f>
        <v>Fail</v>
      </c>
    </row>
    <row r="277" spans="1:7" ht="17" x14ac:dyDescent="0.2">
      <c r="A277" s="40" t="s">
        <v>400</v>
      </c>
      <c r="B277" s="18" t="s">
        <v>368</v>
      </c>
      <c r="C277" s="45" t="s">
        <v>67</v>
      </c>
      <c r="D277" s="18" t="s">
        <v>151</v>
      </c>
      <c r="E277" s="19">
        <v>46059</v>
      </c>
      <c r="F277" s="33" t="str">
        <f t="shared" si="8"/>
        <v>3 Late</v>
      </c>
      <c r="G277" s="27" t="str">
        <f>IF(ISBLANK(Status!E276),"",IF(Status!E276="Pass","Pass","Fail"))</f>
        <v>Fail</v>
      </c>
    </row>
    <row r="278" spans="1:7" ht="17" x14ac:dyDescent="0.2">
      <c r="A278" s="40" t="s">
        <v>401</v>
      </c>
      <c r="B278" s="18" t="s">
        <v>271</v>
      </c>
      <c r="C278" s="45" t="s">
        <v>67</v>
      </c>
      <c r="D278" s="18" t="s">
        <v>151</v>
      </c>
      <c r="E278" s="19">
        <v>46059</v>
      </c>
      <c r="F278" s="33" t="str">
        <f t="shared" si="8"/>
        <v>3 Late</v>
      </c>
      <c r="G278" s="27" t="str">
        <f>IF(ISBLANK(Status!E277),"",IF(Status!E277="Pass","Pass","Fail"))</f>
        <v>Fail</v>
      </c>
    </row>
    <row r="279" spans="1:7" ht="17" x14ac:dyDescent="0.2">
      <c r="A279" s="40" t="s">
        <v>402</v>
      </c>
      <c r="B279" s="18" t="s">
        <v>143</v>
      </c>
      <c r="C279" s="45" t="s">
        <v>67</v>
      </c>
      <c r="D279" s="18" t="s">
        <v>97</v>
      </c>
      <c r="E279" s="19">
        <v>46062</v>
      </c>
      <c r="F279" s="33" t="str">
        <f t="shared" si="8"/>
        <v>3 Late</v>
      </c>
      <c r="G279" s="27" t="str">
        <f>IF(ISBLANK(Status!E278),"",IF(Status!E278="Pass","Pass","Fail"))</f>
        <v>Fail</v>
      </c>
    </row>
    <row r="280" spans="1:7" ht="17" x14ac:dyDescent="0.2">
      <c r="A280" s="40" t="s">
        <v>403</v>
      </c>
      <c r="B280" s="18" t="s">
        <v>143</v>
      </c>
      <c r="C280" s="45" t="s">
        <v>67</v>
      </c>
      <c r="D280" s="18" t="s">
        <v>97</v>
      </c>
      <c r="E280" s="19">
        <v>46062</v>
      </c>
      <c r="F280" s="33" t="str">
        <f t="shared" si="8"/>
        <v>3 Late</v>
      </c>
      <c r="G280" s="27" t="str">
        <f>IF(ISBLANK(Status!E279),"",IF(Status!E279="Pass","Pass","Fail"))</f>
        <v>Fail</v>
      </c>
    </row>
    <row r="281" spans="1:7" ht="17" x14ac:dyDescent="0.2">
      <c r="A281" s="40" t="s">
        <v>404</v>
      </c>
      <c r="B281" s="18" t="s">
        <v>143</v>
      </c>
      <c r="C281" s="45" t="s">
        <v>67</v>
      </c>
      <c r="D281" s="18" t="s">
        <v>97</v>
      </c>
      <c r="E281" s="19">
        <v>46062</v>
      </c>
      <c r="F281" s="33" t="str">
        <f t="shared" si="8"/>
        <v>3 Late</v>
      </c>
      <c r="G281" s="27" t="str">
        <f>IF(ISBLANK(Status!E280),"",IF(Status!E280="Pass","Pass","Fail"))</f>
        <v/>
      </c>
    </row>
    <row r="282" spans="1:7" ht="17" x14ac:dyDescent="0.2">
      <c r="A282" s="40" t="s">
        <v>405</v>
      </c>
      <c r="B282" s="18" t="s">
        <v>143</v>
      </c>
      <c r="C282" s="45" t="s">
        <v>67</v>
      </c>
      <c r="D282" s="18" t="s">
        <v>97</v>
      </c>
      <c r="E282" s="19">
        <v>46062</v>
      </c>
      <c r="F282" s="33" t="str">
        <f t="shared" si="8"/>
        <v>3 Late</v>
      </c>
      <c r="G282" s="27" t="str">
        <f>IF(ISBLANK(Status!E281),"",IF(Status!E281="Pass","Pass","Fail"))</f>
        <v/>
      </c>
    </row>
    <row r="283" spans="1:7" ht="17" x14ac:dyDescent="0.2">
      <c r="A283" s="40" t="s">
        <v>406</v>
      </c>
      <c r="B283" s="18" t="s">
        <v>768</v>
      </c>
      <c r="C283" s="45" t="s">
        <v>67</v>
      </c>
      <c r="D283" s="18" t="s">
        <v>97</v>
      </c>
      <c r="E283" s="19">
        <v>46062</v>
      </c>
      <c r="F283" s="33" t="str">
        <f t="shared" si="8"/>
        <v>3 Late</v>
      </c>
      <c r="G283" s="27" t="str">
        <f>IF(ISBLANK(Status!E282),"",IF(Status!E282="Pass","Pass","Fail"))</f>
        <v/>
      </c>
    </row>
    <row r="284" spans="1:7" ht="17" x14ac:dyDescent="0.2">
      <c r="A284" s="40" t="s">
        <v>407</v>
      </c>
      <c r="B284" s="18" t="s">
        <v>327</v>
      </c>
      <c r="C284" s="45" t="s">
        <v>67</v>
      </c>
      <c r="D284" s="18" t="s">
        <v>151</v>
      </c>
      <c r="E284" s="19">
        <v>46062</v>
      </c>
      <c r="F284" s="33" t="str">
        <f t="shared" si="8"/>
        <v>3 Late</v>
      </c>
      <c r="G284" s="27" t="str">
        <f>IF(ISBLANK(Status!E283),"",IF(Status!E283="Pass","Pass","Fail"))</f>
        <v/>
      </c>
    </row>
    <row r="285" spans="1:7" ht="17" x14ac:dyDescent="0.2">
      <c r="A285" s="40" t="s">
        <v>408</v>
      </c>
      <c r="B285" s="18" t="s">
        <v>271</v>
      </c>
      <c r="C285" s="45" t="s">
        <v>67</v>
      </c>
      <c r="D285" s="18" t="s">
        <v>151</v>
      </c>
      <c r="E285" s="19">
        <v>46062</v>
      </c>
      <c r="F285" s="33" t="str">
        <f t="shared" si="8"/>
        <v>3 Late</v>
      </c>
      <c r="G285" s="27" t="str">
        <f>IF(ISBLANK(Status!E284),"",IF(Status!E284="Pass","Pass","Fail"))</f>
        <v>Fail</v>
      </c>
    </row>
    <row r="286" spans="1:7" ht="17" x14ac:dyDescent="0.2">
      <c r="A286" s="40" t="s">
        <v>409</v>
      </c>
      <c r="B286" s="18" t="s">
        <v>56</v>
      </c>
      <c r="C286" s="45" t="s">
        <v>67</v>
      </c>
      <c r="D286" s="18" t="s">
        <v>97</v>
      </c>
      <c r="E286" s="19">
        <v>46062</v>
      </c>
      <c r="F286" s="33" t="str">
        <f t="shared" si="8"/>
        <v>3 Late</v>
      </c>
      <c r="G286" s="27" t="str">
        <f>IF(ISBLANK(Status!E285),"",IF(Status!E285="Pass","Pass","Fail"))</f>
        <v/>
      </c>
    </row>
    <row r="287" spans="1:7" ht="17" x14ac:dyDescent="0.2">
      <c r="A287" s="40" t="s">
        <v>799</v>
      </c>
      <c r="B287" s="18" t="s">
        <v>246</v>
      </c>
      <c r="C287" s="45" t="s">
        <v>67</v>
      </c>
      <c r="D287" s="18" t="s">
        <v>151</v>
      </c>
      <c r="E287" s="19">
        <v>46062</v>
      </c>
      <c r="F287" s="33" t="str">
        <f t="shared" si="8"/>
        <v>3 Late</v>
      </c>
      <c r="G287" s="27" t="str">
        <f>IF(ISBLANK(Status!E286),"",IF(Status!E286="Pass","Pass","Fail"))</f>
        <v/>
      </c>
    </row>
    <row r="288" spans="1:7" ht="17" x14ac:dyDescent="0.2">
      <c r="A288" s="40" t="s">
        <v>801</v>
      </c>
      <c r="B288" s="18" t="s">
        <v>271</v>
      </c>
      <c r="C288" s="45" t="s">
        <v>67</v>
      </c>
      <c r="D288" s="18" t="s">
        <v>151</v>
      </c>
      <c r="E288" s="19">
        <v>46062</v>
      </c>
      <c r="F288" s="33" t="str">
        <f t="shared" si="8"/>
        <v>3 Late</v>
      </c>
      <c r="G288" s="27" t="str">
        <f>IF(ISBLANK(Status!E287),"",IF(Status!E287="Pass","Pass","Fail"))</f>
        <v>Fail</v>
      </c>
    </row>
    <row r="289" spans="1:7" ht="17" x14ac:dyDescent="0.2">
      <c r="A289" s="40" t="s">
        <v>803</v>
      </c>
      <c r="B289" s="18" t="s">
        <v>364</v>
      </c>
      <c r="C289" s="45" t="s">
        <v>67</v>
      </c>
      <c r="D289" s="18" t="s">
        <v>151</v>
      </c>
      <c r="E289" s="19">
        <v>46062</v>
      </c>
      <c r="F289" s="33" t="str">
        <f t="shared" si="8"/>
        <v>3 Late</v>
      </c>
      <c r="G289" s="27" t="str">
        <f>IF(ISBLANK(Status!E288),"",IF(Status!E288="Pass","Pass","Fail"))</f>
        <v/>
      </c>
    </row>
    <row r="290" spans="1:7" ht="17" x14ac:dyDescent="0.2">
      <c r="A290" s="40" t="s">
        <v>817</v>
      </c>
      <c r="B290" s="18" t="s">
        <v>344</v>
      </c>
      <c r="C290" s="45" t="s">
        <v>67</v>
      </c>
      <c r="D290" s="18" t="s">
        <v>151</v>
      </c>
      <c r="E290" s="19">
        <v>46062</v>
      </c>
      <c r="F290" s="33" t="str">
        <f t="shared" si="8"/>
        <v>3 Late</v>
      </c>
      <c r="G290" s="27" t="str">
        <f>IF(ISBLANK(Status!E289),"",IF(Status!E289="Pass","Pass","Fail"))</f>
        <v/>
      </c>
    </row>
    <row r="291" spans="1:7" ht="17" x14ac:dyDescent="0.2">
      <c r="A291" s="40" t="s">
        <v>947</v>
      </c>
      <c r="B291" s="18" t="s">
        <v>345</v>
      </c>
      <c r="C291" s="45" t="s">
        <v>67</v>
      </c>
      <c r="D291" s="18" t="s">
        <v>151</v>
      </c>
      <c r="E291" s="19">
        <v>46062</v>
      </c>
      <c r="F291" s="33" t="str">
        <f t="shared" si="8"/>
        <v>3 Late</v>
      </c>
      <c r="G291" s="27" t="str">
        <f>IF(ISBLANK(Status!E290),"",IF(Status!E290="Pass","Pass","Fail"))</f>
        <v>Fail</v>
      </c>
    </row>
    <row r="292" spans="1:7" ht="17" x14ac:dyDescent="0.2">
      <c r="A292" s="40" t="s">
        <v>949</v>
      </c>
      <c r="B292" s="18" t="s">
        <v>370</v>
      </c>
      <c r="C292" s="45" t="s">
        <v>67</v>
      </c>
      <c r="D292" s="18" t="s">
        <v>151</v>
      </c>
      <c r="E292" s="19">
        <v>46062</v>
      </c>
      <c r="F292" s="33" t="str">
        <f t="shared" si="8"/>
        <v>3 Late</v>
      </c>
      <c r="G292" s="27" t="str">
        <f>IF(ISBLANK(Status!E291),"",IF(Status!E291="Pass","Pass","Fail"))</f>
        <v/>
      </c>
    </row>
    <row r="293" spans="1:7" ht="17" x14ac:dyDescent="0.2">
      <c r="A293" s="40" t="s">
        <v>951</v>
      </c>
      <c r="B293" s="18" t="s">
        <v>345</v>
      </c>
      <c r="C293" s="45" t="s">
        <v>67</v>
      </c>
      <c r="D293" s="18" t="s">
        <v>151</v>
      </c>
      <c r="E293" s="19">
        <v>46062</v>
      </c>
      <c r="F293" s="33" t="str">
        <f t="shared" si="8"/>
        <v>3 Late</v>
      </c>
      <c r="G293" s="27" t="str">
        <f>IF(ISBLANK(Status!E292),"",IF(Status!E292="Pass","Pass","Fail"))</f>
        <v>Fail</v>
      </c>
    </row>
    <row r="294" spans="1:7" ht="17" x14ac:dyDescent="0.2">
      <c r="A294" s="40" t="s">
        <v>953</v>
      </c>
      <c r="B294" s="18" t="s">
        <v>246</v>
      </c>
      <c r="C294" s="45" t="s">
        <v>67</v>
      </c>
      <c r="D294" s="18" t="s">
        <v>151</v>
      </c>
      <c r="E294" s="19">
        <v>46062</v>
      </c>
      <c r="F294" s="33" t="str">
        <f t="shared" si="8"/>
        <v>3 Late</v>
      </c>
      <c r="G294" s="27" t="str">
        <f>IF(ISBLANK(Status!E293),"",IF(Status!E293="Pass","Pass","Fail"))</f>
        <v/>
      </c>
    </row>
    <row r="295" spans="1:7" ht="17" x14ac:dyDescent="0.2">
      <c r="A295" s="40" t="s">
        <v>955</v>
      </c>
      <c r="B295" s="18" t="s">
        <v>428</v>
      </c>
      <c r="C295" s="45" t="s">
        <v>67</v>
      </c>
      <c r="D295" s="18" t="s">
        <v>151</v>
      </c>
      <c r="E295" s="19">
        <v>46062</v>
      </c>
      <c r="F295" s="33" t="str">
        <f t="shared" si="8"/>
        <v>3 Late</v>
      </c>
      <c r="G295" s="27" t="str">
        <f>IF(ISBLANK(Status!E294),"",IF(Status!E294="Pass","Pass","Fail"))</f>
        <v>Fail</v>
      </c>
    </row>
    <row r="296" spans="1:7" ht="17" x14ac:dyDescent="0.2">
      <c r="A296" s="40" t="s">
        <v>957</v>
      </c>
      <c r="B296" s="18" t="s">
        <v>428</v>
      </c>
      <c r="C296" s="45" t="s">
        <v>67</v>
      </c>
      <c r="D296" s="18" t="s">
        <v>151</v>
      </c>
      <c r="E296" s="19">
        <v>46062</v>
      </c>
      <c r="F296" s="33" t="str">
        <f t="shared" si="8"/>
        <v>3 Late</v>
      </c>
      <c r="G296" s="27" t="str">
        <f>IF(ISBLANK(Status!E295),"",IF(Status!E295="Pass","Pass","Fail"))</f>
        <v>Fail</v>
      </c>
    </row>
    <row r="297" spans="1:7" ht="17" x14ac:dyDescent="0.2">
      <c r="A297" s="40" t="s">
        <v>959</v>
      </c>
      <c r="B297" s="18" t="s">
        <v>354</v>
      </c>
      <c r="C297" s="45" t="s">
        <v>67</v>
      </c>
      <c r="D297" s="18" t="s">
        <v>151</v>
      </c>
      <c r="E297" s="19">
        <v>46062</v>
      </c>
      <c r="F297" s="33" t="str">
        <f t="shared" si="8"/>
        <v>3 Late</v>
      </c>
      <c r="G297" s="27" t="str">
        <f>IF(ISBLANK(Status!E296),"",IF(Status!E296="Pass","Pass","Fail"))</f>
        <v/>
      </c>
    </row>
    <row r="298" spans="1:7" ht="17" x14ac:dyDescent="0.2">
      <c r="A298" s="40" t="s">
        <v>1009</v>
      </c>
      <c r="B298" s="18" t="s">
        <v>354</v>
      </c>
      <c r="C298" s="45" t="s">
        <v>67</v>
      </c>
      <c r="D298" s="18" t="s">
        <v>151</v>
      </c>
      <c r="E298" s="19">
        <v>46063</v>
      </c>
      <c r="F298" s="33" t="str">
        <f t="shared" si="8"/>
        <v>3 Late</v>
      </c>
      <c r="G298" s="27" t="str">
        <f>IF(ISBLANK(Status!E297),"",IF(Status!E297="Pass","Pass","Fail"))</f>
        <v/>
      </c>
    </row>
    <row r="299" spans="1:7" ht="17" x14ac:dyDescent="0.2">
      <c r="A299" s="40" t="s">
        <v>1011</v>
      </c>
      <c r="B299" s="18" t="s">
        <v>343</v>
      </c>
      <c r="C299" s="45" t="s">
        <v>67</v>
      </c>
      <c r="D299" s="18" t="s">
        <v>151</v>
      </c>
      <c r="E299" s="19">
        <v>46063</v>
      </c>
      <c r="F299" s="33" t="str">
        <f t="shared" si="8"/>
        <v>3 Late</v>
      </c>
      <c r="G299" s="27" t="str">
        <f>IF(ISBLANK(Status!E298),"",IF(Status!E298="Pass","Pass","Fail"))</f>
        <v>Fail</v>
      </c>
    </row>
    <row r="300" spans="1:7" ht="17" x14ac:dyDescent="0.2">
      <c r="A300" s="40" t="s">
        <v>1048</v>
      </c>
      <c r="B300" s="18" t="s">
        <v>337</v>
      </c>
      <c r="C300" s="45" t="s">
        <v>67</v>
      </c>
      <c r="D300" s="18" t="s">
        <v>151</v>
      </c>
      <c r="E300" s="19">
        <v>46063</v>
      </c>
      <c r="F300" s="33" t="str">
        <f t="shared" si="8"/>
        <v>3 Late</v>
      </c>
      <c r="G300" s="27" t="str">
        <f>IF(ISBLANK(Status!E299),"",IF(Status!E299="Pass","Pass","Fail"))</f>
        <v>Fail</v>
      </c>
    </row>
    <row r="301" spans="1:7" ht="17" x14ac:dyDescent="0.2">
      <c r="A301" s="40" t="s">
        <v>1052</v>
      </c>
      <c r="B301" s="18" t="s">
        <v>337</v>
      </c>
      <c r="C301" s="45" t="s">
        <v>67</v>
      </c>
      <c r="D301" s="18" t="s">
        <v>151</v>
      </c>
      <c r="E301" s="19">
        <v>46063</v>
      </c>
      <c r="F301" s="33" t="str">
        <f t="shared" si="8"/>
        <v>3 Late</v>
      </c>
      <c r="G301" s="27" t="str">
        <f>IF(ISBLANK(Status!E300),"",IF(Status!E300="Pass","Pass","Fail"))</f>
        <v/>
      </c>
    </row>
    <row r="302" spans="1:7" ht="17" x14ac:dyDescent="0.2">
      <c r="A302" s="40" t="s">
        <v>1054</v>
      </c>
      <c r="B302" s="18" t="s">
        <v>686</v>
      </c>
      <c r="C302" s="45" t="s">
        <v>67</v>
      </c>
      <c r="D302" s="18" t="s">
        <v>151</v>
      </c>
      <c r="E302" s="19">
        <v>46063</v>
      </c>
      <c r="F302" s="33" t="str">
        <f t="shared" si="8"/>
        <v>3 Late</v>
      </c>
      <c r="G302" s="27" t="str">
        <f>IF(ISBLANK(Status!E301),"",IF(Status!E301="Pass","Pass","Fail"))</f>
        <v>Fail</v>
      </c>
    </row>
    <row r="303" spans="1:7" ht="17" x14ac:dyDescent="0.2">
      <c r="A303" s="40" t="s">
        <v>1056</v>
      </c>
      <c r="B303" s="18" t="s">
        <v>363</v>
      </c>
      <c r="C303" s="45" t="s">
        <v>67</v>
      </c>
      <c r="D303" s="18" t="s">
        <v>151</v>
      </c>
      <c r="E303" s="19">
        <v>46063</v>
      </c>
      <c r="F303" s="33" t="str">
        <f t="shared" si="8"/>
        <v>3 Late</v>
      </c>
      <c r="G303" s="27" t="str">
        <f>IF(ISBLANK(Status!E302),"",IF(Status!E302="Pass","Pass","Fail"))</f>
        <v/>
      </c>
    </row>
    <row r="304" spans="1:7" ht="17" x14ac:dyDescent="0.2">
      <c r="A304" s="40" t="s">
        <v>1093</v>
      </c>
      <c r="B304" s="18" t="s">
        <v>351</v>
      </c>
      <c r="C304" s="45" t="s">
        <v>67</v>
      </c>
      <c r="D304" s="18" t="s">
        <v>151</v>
      </c>
      <c r="E304" s="19">
        <v>46063</v>
      </c>
      <c r="F304" s="33" t="str">
        <f t="shared" si="8"/>
        <v>3 Late</v>
      </c>
      <c r="G304" s="27" t="str">
        <f>IF(ISBLANK(Status!E303),"",IF(Status!E303="Pass","Pass","Fail"))</f>
        <v/>
      </c>
    </row>
    <row r="305" spans="1:7" ht="17" x14ac:dyDescent="0.2">
      <c r="A305" s="40" t="s">
        <v>1095</v>
      </c>
      <c r="B305" s="18" t="s">
        <v>351</v>
      </c>
      <c r="C305" s="45" t="s">
        <v>67</v>
      </c>
      <c r="D305" s="18" t="s">
        <v>151</v>
      </c>
      <c r="E305" s="19">
        <v>46063</v>
      </c>
      <c r="F305" s="33" t="str">
        <f t="shared" si="8"/>
        <v>3 Late</v>
      </c>
      <c r="G305" s="27" t="str">
        <f>IF(ISBLANK(Status!E304),"",IF(Status!E304="Pass","Pass","Fail"))</f>
        <v>Fail</v>
      </c>
    </row>
    <row r="306" spans="1:7" ht="17" x14ac:dyDescent="0.2">
      <c r="A306" s="40" t="s">
        <v>1097</v>
      </c>
      <c r="B306" s="18" t="s">
        <v>350</v>
      </c>
      <c r="C306" s="45" t="s">
        <v>67</v>
      </c>
      <c r="D306" s="18" t="s">
        <v>151</v>
      </c>
      <c r="E306" s="19">
        <v>46063</v>
      </c>
      <c r="F306" s="33" t="str">
        <f t="shared" si="8"/>
        <v>3 Late</v>
      </c>
      <c r="G306" s="27" t="str">
        <f>IF(ISBLANK(Status!E305),"",IF(Status!E305="Pass","Pass","Fail"))</f>
        <v/>
      </c>
    </row>
    <row r="307" spans="1:7" ht="17" x14ac:dyDescent="0.2">
      <c r="A307" s="40" t="s">
        <v>1099</v>
      </c>
      <c r="B307" s="18" t="s">
        <v>432</v>
      </c>
      <c r="C307" s="45" t="s">
        <v>67</v>
      </c>
      <c r="D307" s="18" t="s">
        <v>151</v>
      </c>
      <c r="E307" s="19">
        <v>46063</v>
      </c>
      <c r="F307" s="33" t="str">
        <f t="shared" si="8"/>
        <v>3 Late</v>
      </c>
      <c r="G307" s="27" t="str">
        <f>IF(ISBLANK(Status!E306),"",IF(Status!E306="Pass","Pass","Fail"))</f>
        <v/>
      </c>
    </row>
    <row r="308" spans="1:7" ht="17" x14ac:dyDescent="0.2">
      <c r="A308" s="40" t="s">
        <v>1101</v>
      </c>
      <c r="B308" s="18" t="s">
        <v>363</v>
      </c>
      <c r="C308" s="45" t="s">
        <v>67</v>
      </c>
      <c r="D308" s="18" t="s">
        <v>151</v>
      </c>
      <c r="E308" s="19">
        <v>46063</v>
      </c>
      <c r="F308" s="33" t="str">
        <f t="shared" si="8"/>
        <v>3 Late</v>
      </c>
      <c r="G308" s="27" t="str">
        <f>IF(ISBLANK(Status!E307),"",IF(Status!E307="Pass","Pass","Fail"))</f>
        <v/>
      </c>
    </row>
    <row r="309" spans="1:7" ht="17" x14ac:dyDescent="0.2">
      <c r="A309" s="40" t="s">
        <v>1103</v>
      </c>
      <c r="B309" s="18" t="s">
        <v>246</v>
      </c>
      <c r="C309" s="45" t="s">
        <v>67</v>
      </c>
      <c r="D309" s="18" t="s">
        <v>151</v>
      </c>
      <c r="E309" s="19">
        <v>46063</v>
      </c>
      <c r="F309" s="33" t="str">
        <f t="shared" si="8"/>
        <v>3 Late</v>
      </c>
      <c r="G309" s="27" t="str">
        <f>IF(ISBLANK(Status!E308),"",IF(Status!E308="Pass","Pass","Fail"))</f>
        <v/>
      </c>
    </row>
    <row r="310" spans="1:7" ht="17" x14ac:dyDescent="0.2">
      <c r="A310" s="40" t="s">
        <v>1105</v>
      </c>
      <c r="B310" s="18" t="s">
        <v>329</v>
      </c>
      <c r="C310" s="45" t="s">
        <v>67</v>
      </c>
      <c r="D310" s="18" t="s">
        <v>151</v>
      </c>
      <c r="E310" s="19">
        <v>46063</v>
      </c>
      <c r="F310" s="33" t="str">
        <f t="shared" si="8"/>
        <v>3 Late</v>
      </c>
      <c r="G310" s="27" t="str">
        <f>IF(ISBLANK(Status!E309),"",IF(Status!E309="Pass","Pass","Fail"))</f>
        <v>Fail</v>
      </c>
    </row>
    <row r="311" spans="1:7" ht="17" x14ac:dyDescent="0.2">
      <c r="A311" s="40" t="s">
        <v>1107</v>
      </c>
      <c r="B311" s="18" t="s">
        <v>351</v>
      </c>
      <c r="C311" s="45" t="s">
        <v>67</v>
      </c>
      <c r="D311" s="18" t="s">
        <v>151</v>
      </c>
      <c r="E311" s="19">
        <v>46063</v>
      </c>
      <c r="F311" s="33" t="str">
        <f t="shared" si="8"/>
        <v>3 Late</v>
      </c>
      <c r="G311" s="27" t="str">
        <f>IF(ISBLANK(Status!E310),"",IF(Status!E310="Pass","Pass","Fail"))</f>
        <v/>
      </c>
    </row>
    <row r="312" spans="1:7" ht="17" x14ac:dyDescent="0.2">
      <c r="A312" s="40" t="s">
        <v>1109</v>
      </c>
      <c r="B312" s="18" t="s">
        <v>335</v>
      </c>
      <c r="C312" s="45" t="s">
        <v>67</v>
      </c>
      <c r="D312" s="18" t="s">
        <v>151</v>
      </c>
      <c r="E312" s="19">
        <v>46063</v>
      </c>
      <c r="F312" s="33" t="str">
        <f t="shared" si="8"/>
        <v>3 Late</v>
      </c>
      <c r="G312" s="27" t="str">
        <f>IF(ISBLANK(Status!E311),"",IF(Status!E311="Pass","Pass","Fail"))</f>
        <v/>
      </c>
    </row>
    <row r="313" spans="1:7" ht="17" x14ac:dyDescent="0.2">
      <c r="A313" s="40" t="s">
        <v>1111</v>
      </c>
      <c r="B313" s="18" t="s">
        <v>364</v>
      </c>
      <c r="C313" s="45" t="s">
        <v>67</v>
      </c>
      <c r="D313" s="18" t="s">
        <v>151</v>
      </c>
      <c r="E313" s="19">
        <v>46063</v>
      </c>
      <c r="F313" s="33" t="str">
        <f t="shared" si="8"/>
        <v>3 Late</v>
      </c>
      <c r="G313" s="27" t="str">
        <f>IF(ISBLANK(Status!E312),"",IF(Status!E312="Pass","Pass","Fail"))</f>
        <v/>
      </c>
    </row>
    <row r="314" spans="1:7" ht="17" x14ac:dyDescent="0.2">
      <c r="A314" s="40" t="s">
        <v>1113</v>
      </c>
      <c r="B314" s="18" t="s">
        <v>364</v>
      </c>
      <c r="C314" s="45" t="s">
        <v>67</v>
      </c>
      <c r="D314" s="18" t="s">
        <v>151</v>
      </c>
      <c r="E314" s="19">
        <v>46063</v>
      </c>
      <c r="F314" s="33" t="str">
        <f t="shared" si="8"/>
        <v>3 Late</v>
      </c>
      <c r="G314" s="27" t="str">
        <f>IF(ISBLANK(Status!E313),"",IF(Status!E313="Pass","Pass","Fail"))</f>
        <v>Fail</v>
      </c>
    </row>
    <row r="315" spans="1:7" ht="17" x14ac:dyDescent="0.2">
      <c r="A315" s="40" t="s">
        <v>1115</v>
      </c>
      <c r="B315" s="18" t="s">
        <v>327</v>
      </c>
      <c r="C315" s="45" t="s">
        <v>67</v>
      </c>
      <c r="D315" s="18" t="s">
        <v>151</v>
      </c>
      <c r="E315" s="19">
        <v>46063</v>
      </c>
      <c r="F315" s="33" t="str">
        <f t="shared" si="8"/>
        <v>3 Late</v>
      </c>
      <c r="G315" s="27" t="str">
        <f>IF(ISBLANK(Status!E314),"",IF(Status!E314="Pass","Pass","Fail"))</f>
        <v/>
      </c>
    </row>
    <row r="316" spans="1:7" ht="17" x14ac:dyDescent="0.2">
      <c r="A316" s="40" t="s">
        <v>1117</v>
      </c>
      <c r="B316" s="18" t="s">
        <v>331</v>
      </c>
      <c r="C316" s="45" t="s">
        <v>67</v>
      </c>
      <c r="D316" s="18" t="s">
        <v>151</v>
      </c>
      <c r="E316" s="19">
        <v>46063</v>
      </c>
      <c r="F316" s="33" t="str">
        <f t="shared" si="8"/>
        <v>3 Late</v>
      </c>
      <c r="G316" s="27" t="str">
        <f>IF(ISBLANK(Status!E315),"",IF(Status!E315="Pass","Pass","Fail"))</f>
        <v>Fail</v>
      </c>
    </row>
    <row r="317" spans="1:7" ht="17" x14ac:dyDescent="0.2">
      <c r="A317" s="40" t="s">
        <v>1119</v>
      </c>
      <c r="B317" s="18" t="s">
        <v>1121</v>
      </c>
      <c r="C317" s="45" t="s">
        <v>67</v>
      </c>
      <c r="D317" s="18" t="s">
        <v>151</v>
      </c>
      <c r="E317" s="19">
        <v>46063</v>
      </c>
      <c r="F317" s="33" t="str">
        <f t="shared" si="8"/>
        <v>3 Late</v>
      </c>
      <c r="G317" s="27" t="str">
        <f>IF(ISBLANK(Status!E316),"",IF(Status!E316="Pass","Pass","Fail"))</f>
        <v>Fail</v>
      </c>
    </row>
    <row r="318" spans="1:7" ht="17" x14ac:dyDescent="0.2">
      <c r="A318" s="40" t="s">
        <v>1122</v>
      </c>
      <c r="B318" s="18" t="s">
        <v>413</v>
      </c>
      <c r="C318" s="45" t="s">
        <v>67</v>
      </c>
      <c r="D318" s="18" t="s">
        <v>151</v>
      </c>
      <c r="E318" s="19">
        <v>46063</v>
      </c>
      <c r="F318" s="33" t="str">
        <f t="shared" si="8"/>
        <v>3 Late</v>
      </c>
      <c r="G318" s="27" t="str">
        <f>IF(ISBLANK(Status!E317),"",IF(Status!E317="Pass","Pass","Fail"))</f>
        <v/>
      </c>
    </row>
    <row r="319" spans="1:7" ht="17" x14ac:dyDescent="0.2">
      <c r="A319" s="40" t="s">
        <v>1244</v>
      </c>
      <c r="B319" s="18" t="s">
        <v>354</v>
      </c>
      <c r="C319" s="45" t="s">
        <v>67</v>
      </c>
      <c r="D319" s="18" t="s">
        <v>151</v>
      </c>
      <c r="E319" s="19">
        <v>46064</v>
      </c>
      <c r="F319" s="33" t="str">
        <f t="shared" si="8"/>
        <v>3 Late</v>
      </c>
      <c r="G319" s="27" t="str">
        <f>IF(ISBLANK(Status!E318),"",IF(Status!E318="Pass","Pass","Fail"))</f>
        <v/>
      </c>
    </row>
    <row r="320" spans="1:7" ht="17" x14ac:dyDescent="0.2">
      <c r="A320" s="40" t="s">
        <v>1262</v>
      </c>
      <c r="B320" s="18" t="s">
        <v>343</v>
      </c>
      <c r="C320" s="45" t="s">
        <v>67</v>
      </c>
      <c r="D320" s="18" t="s">
        <v>151</v>
      </c>
      <c r="E320" s="19">
        <v>46064</v>
      </c>
      <c r="F320" s="33" t="str">
        <f t="shared" si="8"/>
        <v>3 Late</v>
      </c>
      <c r="G320" s="27" t="str">
        <f>IF(ISBLANK(Status!E319),"",IF(Status!E319="Pass","Pass","Fail"))</f>
        <v>Fail</v>
      </c>
    </row>
    <row r="321" spans="1:7" ht="17" x14ac:dyDescent="0.2">
      <c r="A321" s="40" t="s">
        <v>1264</v>
      </c>
      <c r="B321" s="18" t="s">
        <v>335</v>
      </c>
      <c r="C321" s="45" t="s">
        <v>67</v>
      </c>
      <c r="D321" s="18" t="s">
        <v>151</v>
      </c>
      <c r="E321" s="19">
        <v>46064</v>
      </c>
      <c r="F321" s="33" t="str">
        <f t="shared" si="8"/>
        <v>3 Late</v>
      </c>
      <c r="G321" s="27" t="str">
        <f>IF(ISBLANK(Status!E320),"",IF(Status!E320="Pass","Pass","Fail"))</f>
        <v/>
      </c>
    </row>
    <row r="322" spans="1:7" ht="17" x14ac:dyDescent="0.2">
      <c r="A322" s="40" t="s">
        <v>1266</v>
      </c>
      <c r="B322" s="18" t="s">
        <v>339</v>
      </c>
      <c r="C322" s="45" t="s">
        <v>67</v>
      </c>
      <c r="D322" s="18" t="s">
        <v>151</v>
      </c>
      <c r="E322" s="19">
        <v>46064</v>
      </c>
      <c r="F322" s="33" t="str">
        <f t="shared" si="8"/>
        <v>3 Late</v>
      </c>
      <c r="G322" s="27" t="str">
        <f>IF(ISBLANK(Status!E321),"",IF(Status!E321="Pass","Pass","Fail"))</f>
        <v>Fail</v>
      </c>
    </row>
    <row r="323" spans="1:7" ht="17" x14ac:dyDescent="0.2">
      <c r="A323" s="40" t="s">
        <v>1268</v>
      </c>
      <c r="B323" s="18" t="s">
        <v>339</v>
      </c>
      <c r="C323" s="45" t="s">
        <v>67</v>
      </c>
      <c r="D323" s="18" t="s">
        <v>151</v>
      </c>
      <c r="E323" s="19">
        <v>46064</v>
      </c>
      <c r="F323" s="33" t="str">
        <f t="shared" ref="F323:F337" si="9">IF(E323&lt;V$3,"1 Early", IF(E323&lt;V$4, "2 Delayed","3 Late"))</f>
        <v>3 Late</v>
      </c>
      <c r="G323" s="27" t="str">
        <f>IF(ISBLANK(Status!E322),"",IF(Status!E322="Pass","Pass","Fail"))</f>
        <v/>
      </c>
    </row>
    <row r="324" spans="1:7" ht="17" x14ac:dyDescent="0.2">
      <c r="A324" s="40" t="s">
        <v>1270</v>
      </c>
      <c r="B324" s="18" t="s">
        <v>339</v>
      </c>
      <c r="C324" s="45" t="s">
        <v>67</v>
      </c>
      <c r="D324" s="18" t="s">
        <v>151</v>
      </c>
      <c r="E324" s="19">
        <v>46064</v>
      </c>
      <c r="F324" s="33" t="str">
        <f t="shared" si="9"/>
        <v>3 Late</v>
      </c>
      <c r="G324" s="27" t="str">
        <f>IF(ISBLANK(Status!E323),"",IF(Status!E323="Pass","Pass","Fail"))</f>
        <v/>
      </c>
    </row>
    <row r="325" spans="1:7" ht="17" x14ac:dyDescent="0.2">
      <c r="A325" s="40" t="s">
        <v>1351</v>
      </c>
      <c r="B325" s="18" t="s">
        <v>363</v>
      </c>
      <c r="C325" s="45" t="s">
        <v>67</v>
      </c>
      <c r="D325" s="18" t="s">
        <v>151</v>
      </c>
      <c r="E325" s="19">
        <v>46064</v>
      </c>
      <c r="F325" s="33" t="str">
        <f t="shared" si="9"/>
        <v>3 Late</v>
      </c>
      <c r="G325" s="27" t="str">
        <f>IF(ISBLANK(Status!E324),"",IF(Status!E324="Pass","Pass","Fail"))</f>
        <v/>
      </c>
    </row>
    <row r="326" spans="1:7" ht="17" x14ac:dyDescent="0.2">
      <c r="A326" s="40" t="s">
        <v>1353</v>
      </c>
      <c r="B326" s="18" t="s">
        <v>353</v>
      </c>
      <c r="C326" s="45" t="s">
        <v>67</v>
      </c>
      <c r="D326" s="18" t="s">
        <v>151</v>
      </c>
      <c r="E326" s="19">
        <v>46064</v>
      </c>
      <c r="F326" s="33" t="str">
        <f t="shared" si="9"/>
        <v>3 Late</v>
      </c>
      <c r="G326" s="27" t="str">
        <f>IF(ISBLANK(Status!E325),"",IF(Status!E325="Pass","Pass","Fail"))</f>
        <v/>
      </c>
    </row>
    <row r="327" spans="1:7" ht="17" x14ac:dyDescent="0.2">
      <c r="A327" s="40" t="s">
        <v>1355</v>
      </c>
      <c r="B327" s="18" t="s">
        <v>413</v>
      </c>
      <c r="C327" s="45" t="s">
        <v>67</v>
      </c>
      <c r="D327" s="18" t="s">
        <v>151</v>
      </c>
      <c r="E327" s="19">
        <v>46064</v>
      </c>
      <c r="F327" s="33" t="str">
        <f t="shared" si="9"/>
        <v>3 Late</v>
      </c>
      <c r="G327" s="27" t="str">
        <f>IF(ISBLANK(Status!E326),"",IF(Status!E326="Pass","Pass","Fail"))</f>
        <v/>
      </c>
    </row>
    <row r="328" spans="1:7" ht="17" x14ac:dyDescent="0.2">
      <c r="A328" s="40" t="s">
        <v>1357</v>
      </c>
      <c r="B328" s="18" t="s">
        <v>1121</v>
      </c>
      <c r="C328" s="45" t="s">
        <v>67</v>
      </c>
      <c r="D328" s="18" t="s">
        <v>151</v>
      </c>
      <c r="E328" s="19">
        <v>46064</v>
      </c>
      <c r="F328" s="33" t="str">
        <f t="shared" si="9"/>
        <v>3 Late</v>
      </c>
      <c r="G328" s="27" t="str">
        <f>IF(ISBLANK(Status!E327),"",IF(Status!E327="Pass","Pass","Fail"))</f>
        <v/>
      </c>
    </row>
    <row r="329" spans="1:7" ht="17" x14ac:dyDescent="0.2">
      <c r="A329" s="40" t="s">
        <v>299</v>
      </c>
      <c r="B329" s="18" t="s">
        <v>593</v>
      </c>
      <c r="C329" s="45" t="s">
        <v>67</v>
      </c>
      <c r="D329" s="18" t="s">
        <v>97</v>
      </c>
      <c r="E329" s="19">
        <v>46062</v>
      </c>
      <c r="F329" s="33" t="str">
        <f t="shared" si="9"/>
        <v>3 Late</v>
      </c>
      <c r="G329" s="27" t="str">
        <f>IF(ISBLANK(Status!E328),"",IF(Status!E328="Pass","Pass","Fail"))</f>
        <v/>
      </c>
    </row>
    <row r="330" spans="1:7" ht="17" x14ac:dyDescent="0.2">
      <c r="A330" s="40" t="s">
        <v>414</v>
      </c>
      <c r="B330" s="18" t="s">
        <v>337</v>
      </c>
      <c r="C330" s="45" t="s">
        <v>67</v>
      </c>
      <c r="D330" s="18" t="s">
        <v>151</v>
      </c>
      <c r="E330" s="19">
        <v>46036</v>
      </c>
      <c r="F330" s="33" t="str">
        <f t="shared" si="9"/>
        <v>2 Delayed</v>
      </c>
      <c r="G330" s="27" t="str">
        <f>IF(ISBLANK(Status!E329),"",IF(Status!E329="Pass","Pass","Fail"))</f>
        <v>Fail</v>
      </c>
    </row>
    <row r="331" spans="1:7" ht="17" x14ac:dyDescent="0.2">
      <c r="A331" s="40" t="s">
        <v>418</v>
      </c>
      <c r="B331" s="18" t="s">
        <v>143</v>
      </c>
      <c r="C331" s="45" t="s">
        <v>67</v>
      </c>
      <c r="D331" s="18" t="s">
        <v>97</v>
      </c>
      <c r="E331" s="19">
        <v>46062</v>
      </c>
      <c r="F331" s="33" t="str">
        <f t="shared" si="9"/>
        <v>3 Late</v>
      </c>
      <c r="G331" s="27" t="str">
        <f>IF(ISBLANK(Status!E330),"",IF(Status!E330="Pass","Pass","Fail"))</f>
        <v>Fail</v>
      </c>
    </row>
    <row r="332" spans="1:7" ht="17" x14ac:dyDescent="0.2">
      <c r="A332" s="40" t="s">
        <v>1013</v>
      </c>
      <c r="B332" s="18" t="s">
        <v>345</v>
      </c>
      <c r="C332" s="45" t="s">
        <v>67</v>
      </c>
      <c r="D332" s="18" t="s">
        <v>151</v>
      </c>
      <c r="E332" s="19">
        <v>46063</v>
      </c>
      <c r="F332" s="33" t="str">
        <f t="shared" si="9"/>
        <v>3 Late</v>
      </c>
      <c r="G332" s="27" t="str">
        <f>IF(ISBLANK(Status!E331),"",IF(Status!E331="Pass","Pass","Fail"))</f>
        <v>Fail</v>
      </c>
    </row>
    <row r="333" spans="1:7" ht="17" x14ac:dyDescent="0.2">
      <c r="A333" s="40" t="s">
        <v>1015</v>
      </c>
      <c r="B333" s="18" t="s">
        <v>353</v>
      </c>
      <c r="C333" s="45" t="s">
        <v>67</v>
      </c>
      <c r="D333" s="18" t="s">
        <v>151</v>
      </c>
      <c r="E333" s="19">
        <v>46063</v>
      </c>
      <c r="F333" s="33" t="str">
        <f t="shared" si="9"/>
        <v>3 Late</v>
      </c>
      <c r="G333" s="27" t="str">
        <f>IF(ISBLANK(Status!E332),"",IF(Status!E332="Pass","Pass","Fail"))</f>
        <v/>
      </c>
    </row>
    <row r="334" spans="1:7" ht="17" x14ac:dyDescent="0.2">
      <c r="A334" s="40" t="s">
        <v>1017</v>
      </c>
      <c r="B334" s="18" t="s">
        <v>428</v>
      </c>
      <c r="C334" s="45" t="s">
        <v>67</v>
      </c>
      <c r="D334" s="18" t="s">
        <v>151</v>
      </c>
      <c r="E334" s="19">
        <v>46063</v>
      </c>
      <c r="F334" s="33" t="str">
        <f t="shared" si="9"/>
        <v>3 Late</v>
      </c>
      <c r="G334" s="27" t="str">
        <f>IF(ISBLANK(Status!E333),"",IF(Status!E333="Pass","Pass","Fail"))</f>
        <v/>
      </c>
    </row>
    <row r="335" spans="1:7" ht="17" x14ac:dyDescent="0.2">
      <c r="A335" s="40" t="s">
        <v>1019</v>
      </c>
      <c r="B335" s="18" t="s">
        <v>344</v>
      </c>
      <c r="C335" s="45" t="s">
        <v>67</v>
      </c>
      <c r="D335" s="18" t="s">
        <v>151</v>
      </c>
      <c r="E335" s="19">
        <v>46063</v>
      </c>
      <c r="F335" s="33" t="str">
        <f t="shared" si="9"/>
        <v>3 Late</v>
      </c>
      <c r="G335" s="27" t="str">
        <f>IF(ISBLANK(Status!E334),"",IF(Status!E334="Pass","Pass","Fail"))</f>
        <v>Fail</v>
      </c>
    </row>
    <row r="336" spans="1:7" ht="17" x14ac:dyDescent="0.2">
      <c r="A336" s="40" t="s">
        <v>1125</v>
      </c>
      <c r="B336" s="18" t="s">
        <v>329</v>
      </c>
      <c r="C336" s="45" t="s">
        <v>67</v>
      </c>
      <c r="D336" s="18" t="s">
        <v>151</v>
      </c>
      <c r="E336" s="19">
        <v>46063</v>
      </c>
      <c r="F336" s="33" t="str">
        <f t="shared" si="9"/>
        <v>3 Late</v>
      </c>
      <c r="G336" s="27" t="str">
        <f>IF(ISBLANK(Status!E335),"",IF(Status!E335="Pass","Pass","Fail"))</f>
        <v>Fail</v>
      </c>
    </row>
    <row r="337" spans="1:7" ht="17" x14ac:dyDescent="0.2">
      <c r="A337" s="40" t="s">
        <v>1303</v>
      </c>
      <c r="B337" s="18" t="s">
        <v>332</v>
      </c>
      <c r="C337" s="45" t="s">
        <v>67</v>
      </c>
      <c r="D337" s="18" t="s">
        <v>151</v>
      </c>
      <c r="E337" s="19">
        <v>46064</v>
      </c>
      <c r="F337" s="33" t="str">
        <f t="shared" si="9"/>
        <v>3 Late</v>
      </c>
      <c r="G337" s="27" t="str">
        <f>IF(ISBLANK(Status!E336),"",IF(Status!E336="Pass","Pass","Fail"))</f>
        <v/>
      </c>
    </row>
    <row r="338" spans="1:7" x14ac:dyDescent="0.2">
      <c r="C338" s="45"/>
      <c r="D338" s="18"/>
      <c r="E338" s="19"/>
      <c r="F338" s="33"/>
      <c r="G338" s="27"/>
    </row>
    <row r="339" spans="1:7" x14ac:dyDescent="0.2">
      <c r="C339" s="45"/>
      <c r="D339" s="18"/>
      <c r="E339" s="19"/>
      <c r="F339" s="33"/>
      <c r="G339" s="27"/>
    </row>
    <row r="340" spans="1:7" x14ac:dyDescent="0.2">
      <c r="C340" s="45"/>
      <c r="D340" s="18"/>
      <c r="E340" s="19"/>
      <c r="F340" s="33"/>
      <c r="G340" s="27"/>
    </row>
    <row r="341" spans="1:7" x14ac:dyDescent="0.2">
      <c r="C341" s="45"/>
      <c r="D341" s="18"/>
      <c r="E341" s="19"/>
      <c r="F341" s="33"/>
      <c r="G341" s="27"/>
    </row>
    <row r="342" spans="1:7" x14ac:dyDescent="0.2">
      <c r="C342" s="45"/>
      <c r="D342" s="18"/>
      <c r="E342" s="19"/>
      <c r="F342" s="33"/>
      <c r="G342" s="27"/>
    </row>
    <row r="343" spans="1:7" x14ac:dyDescent="0.2">
      <c r="C343" s="45"/>
      <c r="D343" s="18"/>
      <c r="E343" s="19"/>
      <c r="F343" s="33"/>
      <c r="G343" s="27"/>
    </row>
    <row r="344" spans="1:7" x14ac:dyDescent="0.2">
      <c r="C344" s="45"/>
      <c r="D344" s="18"/>
      <c r="E344" s="19"/>
      <c r="F344" s="33"/>
      <c r="G344" s="27"/>
    </row>
    <row r="345" spans="1:7" x14ac:dyDescent="0.2">
      <c r="C345" s="45"/>
      <c r="D345" s="18"/>
      <c r="E345" s="19"/>
      <c r="F345" s="33"/>
      <c r="G345" s="27"/>
    </row>
    <row r="346" spans="1:7" x14ac:dyDescent="0.2">
      <c r="C346" s="45"/>
      <c r="D346" s="18"/>
      <c r="E346" s="19"/>
      <c r="F346" s="33"/>
      <c r="G346" s="27"/>
    </row>
    <row r="347" spans="1:7" x14ac:dyDescent="0.2">
      <c r="C347" s="45"/>
      <c r="D347" s="18"/>
      <c r="E347" s="19"/>
      <c r="F347" s="33"/>
      <c r="G347" s="27"/>
    </row>
    <row r="348" spans="1:7" x14ac:dyDescent="0.2">
      <c r="C348" s="45"/>
      <c r="D348" s="18"/>
      <c r="E348" s="19"/>
      <c r="F348" s="33"/>
      <c r="G348" s="27"/>
    </row>
    <row r="349" spans="1:7" x14ac:dyDescent="0.2">
      <c r="C349" s="45"/>
      <c r="D349" s="18"/>
      <c r="E349" s="19"/>
      <c r="F349" s="33"/>
      <c r="G349" s="27"/>
    </row>
    <row r="350" spans="1:7" x14ac:dyDescent="0.2">
      <c r="C350" s="45"/>
      <c r="D350" s="18"/>
      <c r="E350" s="19"/>
      <c r="F350" s="33"/>
      <c r="G350" s="27"/>
    </row>
    <row r="351" spans="1:7" x14ac:dyDescent="0.2">
      <c r="C351" s="45"/>
      <c r="D351" s="18"/>
      <c r="E351" s="19"/>
      <c r="F351" s="33"/>
      <c r="G351" s="27"/>
    </row>
    <row r="352" spans="1:7" x14ac:dyDescent="0.2">
      <c r="C352" s="45"/>
      <c r="D352" s="18"/>
      <c r="E352" s="19"/>
      <c r="F352" s="33"/>
      <c r="G352" s="27"/>
    </row>
    <row r="353" spans="3:7" x14ac:dyDescent="0.2">
      <c r="C353" s="45"/>
      <c r="D353" s="18"/>
      <c r="E353" s="19"/>
      <c r="F353" s="33"/>
      <c r="G353" s="27"/>
    </row>
    <row r="354" spans="3:7" x14ac:dyDescent="0.2">
      <c r="C354" s="45"/>
      <c r="D354" s="18"/>
      <c r="E354" s="19"/>
      <c r="F354" s="33"/>
      <c r="G354" s="27"/>
    </row>
    <row r="355" spans="3:7" x14ac:dyDescent="0.2">
      <c r="C355" s="45"/>
      <c r="D355" s="18"/>
      <c r="E355" s="19"/>
      <c r="F355" s="33"/>
      <c r="G355" s="27"/>
    </row>
    <row r="356" spans="3:7" x14ac:dyDescent="0.2">
      <c r="C356" s="45"/>
      <c r="D356" s="18"/>
      <c r="E356" s="19"/>
      <c r="F356" s="33"/>
      <c r="G356" s="27"/>
    </row>
    <row r="357" spans="3:7" x14ac:dyDescent="0.2">
      <c r="C357" s="45"/>
      <c r="D357" s="18"/>
      <c r="E357" s="19"/>
      <c r="F357" s="33"/>
      <c r="G357" s="27"/>
    </row>
    <row r="358" spans="3:7" x14ac:dyDescent="0.2">
      <c r="C358" s="45"/>
      <c r="D358" s="18"/>
      <c r="E358" s="19"/>
      <c r="F358" s="33"/>
      <c r="G358" s="27"/>
    </row>
    <row r="359" spans="3:7" x14ac:dyDescent="0.2">
      <c r="C359" s="45"/>
      <c r="D359" s="18"/>
      <c r="E359" s="19"/>
      <c r="F359" s="33"/>
      <c r="G359" s="27"/>
    </row>
    <row r="360" spans="3:7" x14ac:dyDescent="0.2">
      <c r="C360" s="45"/>
      <c r="D360" s="18"/>
      <c r="E360" s="19"/>
      <c r="F360" s="33"/>
      <c r="G360" s="27"/>
    </row>
    <row r="361" spans="3:7" x14ac:dyDescent="0.2">
      <c r="C361" s="45"/>
      <c r="D361" s="18"/>
      <c r="E361" s="19"/>
      <c r="F361" s="33"/>
      <c r="G361" s="27"/>
    </row>
    <row r="362" spans="3:7" x14ac:dyDescent="0.2">
      <c r="C362" s="45"/>
      <c r="D362" s="18"/>
      <c r="E362" s="19"/>
      <c r="F362" s="33"/>
      <c r="G362" s="27"/>
    </row>
    <row r="363" spans="3:7" x14ac:dyDescent="0.2">
      <c r="C363" s="45"/>
      <c r="D363" s="18"/>
      <c r="E363" s="19"/>
      <c r="F363" s="33"/>
      <c r="G363" s="27"/>
    </row>
    <row r="364" spans="3:7" x14ac:dyDescent="0.2">
      <c r="C364" s="45"/>
      <c r="D364" s="18"/>
      <c r="E364" s="19"/>
      <c r="F364" s="33"/>
      <c r="G364" s="27"/>
    </row>
    <row r="365" spans="3:7" x14ac:dyDescent="0.2">
      <c r="C365" s="45"/>
      <c r="D365" s="18"/>
      <c r="E365" s="19"/>
      <c r="F365" s="33"/>
      <c r="G365" s="27"/>
    </row>
    <row r="366" spans="3:7" x14ac:dyDescent="0.2">
      <c r="C366" s="45"/>
      <c r="D366" s="18"/>
      <c r="E366" s="19"/>
      <c r="F366" s="33"/>
      <c r="G366" s="27"/>
    </row>
    <row r="367" spans="3:7" x14ac:dyDescent="0.2">
      <c r="C367" s="45"/>
      <c r="D367" s="18"/>
      <c r="E367" s="19"/>
      <c r="F367" s="33"/>
      <c r="G367" s="27"/>
    </row>
    <row r="368" spans="3:7" x14ac:dyDescent="0.2">
      <c r="C368" s="45"/>
      <c r="D368" s="18"/>
      <c r="E368" s="19"/>
      <c r="F368" s="33"/>
      <c r="G368" s="27"/>
    </row>
    <row r="369" spans="3:7" x14ac:dyDescent="0.2">
      <c r="C369" s="45"/>
      <c r="D369" s="18"/>
      <c r="E369" s="19"/>
      <c r="F369" s="33"/>
      <c r="G369" s="27"/>
    </row>
    <row r="370" spans="3:7" x14ac:dyDescent="0.2">
      <c r="C370" s="45"/>
      <c r="D370" s="18"/>
      <c r="E370" s="19"/>
      <c r="F370" s="33"/>
      <c r="G370" s="27"/>
    </row>
    <row r="371" spans="3:7" x14ac:dyDescent="0.2">
      <c r="C371" s="45"/>
      <c r="D371" s="18"/>
      <c r="E371" s="19"/>
      <c r="F371" s="33"/>
      <c r="G371" s="27"/>
    </row>
    <row r="372" spans="3:7" x14ac:dyDescent="0.2">
      <c r="C372" s="45"/>
      <c r="D372" s="18"/>
      <c r="E372" s="19"/>
      <c r="F372" s="33"/>
      <c r="G372" s="27"/>
    </row>
    <row r="373" spans="3:7" x14ac:dyDescent="0.2">
      <c r="C373" s="45"/>
      <c r="D373" s="18"/>
      <c r="E373" s="19"/>
      <c r="F373" s="33"/>
      <c r="G373" s="27"/>
    </row>
    <row r="374" spans="3:7" x14ac:dyDescent="0.2">
      <c r="C374" s="45"/>
      <c r="D374" s="18"/>
      <c r="E374" s="19"/>
      <c r="F374" s="33"/>
      <c r="G374" s="27"/>
    </row>
    <row r="375" spans="3:7" x14ac:dyDescent="0.2">
      <c r="C375" s="45"/>
      <c r="D375" s="18"/>
      <c r="E375" s="19"/>
      <c r="F375" s="33"/>
      <c r="G375" s="27"/>
    </row>
    <row r="376" spans="3:7" x14ac:dyDescent="0.2">
      <c r="C376" s="45"/>
      <c r="D376" s="18"/>
      <c r="E376" s="19"/>
      <c r="F376" s="33"/>
      <c r="G376" s="27"/>
    </row>
    <row r="377" spans="3:7" x14ac:dyDescent="0.2">
      <c r="C377" s="45"/>
      <c r="D377" s="18"/>
      <c r="E377" s="19"/>
      <c r="F377" s="33"/>
      <c r="G377" s="27"/>
    </row>
    <row r="378" spans="3:7" x14ac:dyDescent="0.2">
      <c r="C378" s="45"/>
      <c r="D378" s="18"/>
      <c r="E378" s="19"/>
      <c r="F378" s="33"/>
      <c r="G378" s="27"/>
    </row>
    <row r="379" spans="3:7" x14ac:dyDescent="0.2">
      <c r="C379" s="45"/>
      <c r="D379" s="18"/>
      <c r="E379" s="19"/>
      <c r="F379" s="33"/>
      <c r="G379" s="27"/>
    </row>
    <row r="380" spans="3:7" x14ac:dyDescent="0.2">
      <c r="C380" s="45"/>
      <c r="D380" s="18"/>
      <c r="E380" s="19"/>
      <c r="F380" s="33"/>
      <c r="G380" s="27"/>
    </row>
    <row r="381" spans="3:7" x14ac:dyDescent="0.2">
      <c r="C381" s="45"/>
      <c r="D381" s="18"/>
      <c r="E381" s="19"/>
      <c r="F381" s="33"/>
      <c r="G381" s="27"/>
    </row>
    <row r="382" spans="3:7" x14ac:dyDescent="0.2">
      <c r="C382" s="45"/>
      <c r="D382" s="18"/>
      <c r="E382" s="19"/>
      <c r="F382" s="33"/>
      <c r="G382" s="27"/>
    </row>
    <row r="383" spans="3:7" x14ac:dyDescent="0.2">
      <c r="C383" s="45"/>
      <c r="D383" s="18"/>
      <c r="E383" s="19"/>
      <c r="F383" s="33"/>
      <c r="G383" s="27"/>
    </row>
    <row r="384" spans="3:7" x14ac:dyDescent="0.2">
      <c r="C384" s="45"/>
      <c r="D384" s="18"/>
      <c r="E384" s="19"/>
      <c r="F384" s="33"/>
      <c r="G384" s="27"/>
    </row>
    <row r="385" spans="3:7" x14ac:dyDescent="0.2">
      <c r="C385" s="45"/>
      <c r="D385" s="18"/>
      <c r="E385" s="19"/>
      <c r="F385" s="33"/>
      <c r="G385" s="27"/>
    </row>
    <row r="386" spans="3:7" x14ac:dyDescent="0.2">
      <c r="C386" s="45"/>
      <c r="D386" s="18"/>
      <c r="E386" s="19"/>
      <c r="F386" s="33"/>
      <c r="G386" s="27"/>
    </row>
    <row r="387" spans="3:7" x14ac:dyDescent="0.2">
      <c r="C387" s="45"/>
      <c r="D387" s="18"/>
      <c r="E387" s="19"/>
      <c r="F387" s="33"/>
      <c r="G387" s="27"/>
    </row>
    <row r="388" spans="3:7" x14ac:dyDescent="0.2">
      <c r="C388" s="45"/>
      <c r="D388" s="18"/>
      <c r="E388" s="19"/>
      <c r="F388" s="33"/>
      <c r="G388" s="27"/>
    </row>
    <row r="389" spans="3:7" x14ac:dyDescent="0.2">
      <c r="C389" s="45"/>
      <c r="D389" s="18"/>
      <c r="E389" s="19"/>
      <c r="F389" s="33"/>
      <c r="G389" s="27"/>
    </row>
    <row r="390" spans="3:7" x14ac:dyDescent="0.2">
      <c r="C390" s="45"/>
      <c r="D390" s="18"/>
      <c r="E390" s="19"/>
      <c r="F390" s="33"/>
      <c r="G390" s="27"/>
    </row>
    <row r="391" spans="3:7" x14ac:dyDescent="0.2">
      <c r="C391" s="45"/>
      <c r="D391" s="18"/>
      <c r="E391" s="19"/>
      <c r="F391" s="33"/>
      <c r="G391" s="27"/>
    </row>
    <row r="392" spans="3:7" x14ac:dyDescent="0.2">
      <c r="C392" s="45"/>
      <c r="D392" s="18"/>
      <c r="E392" s="19"/>
      <c r="F392" s="33"/>
      <c r="G392" s="27"/>
    </row>
    <row r="393" spans="3:7" x14ac:dyDescent="0.2">
      <c r="C393" s="45"/>
      <c r="D393" s="18"/>
      <c r="E393" s="19"/>
      <c r="F393" s="33"/>
      <c r="G393" s="27"/>
    </row>
    <row r="394" spans="3:7" x14ac:dyDescent="0.2">
      <c r="C394" s="45"/>
      <c r="D394" s="18"/>
      <c r="E394" s="19"/>
      <c r="F394" s="33"/>
      <c r="G394" s="27"/>
    </row>
    <row r="395" spans="3:7" x14ac:dyDescent="0.2">
      <c r="C395" s="45"/>
      <c r="D395" s="18"/>
      <c r="E395" s="19"/>
      <c r="F395" s="33"/>
      <c r="G395" s="27"/>
    </row>
    <row r="396" spans="3:7" x14ac:dyDescent="0.2">
      <c r="C396" s="45"/>
      <c r="D396" s="18"/>
      <c r="E396" s="19"/>
      <c r="F396" s="33"/>
      <c r="G396" s="27"/>
    </row>
    <row r="397" spans="3:7" x14ac:dyDescent="0.2">
      <c r="C397" s="45"/>
      <c r="D397" s="18"/>
      <c r="E397" s="19"/>
      <c r="F397" s="33"/>
      <c r="G397" s="27"/>
    </row>
    <row r="398" spans="3:7" x14ac:dyDescent="0.2">
      <c r="C398" s="45"/>
      <c r="D398" s="18"/>
      <c r="E398" s="19"/>
      <c r="F398" s="33"/>
      <c r="G398" s="27"/>
    </row>
    <row r="399" spans="3:7" x14ac:dyDescent="0.2">
      <c r="C399" s="45"/>
      <c r="D399" s="18"/>
      <c r="E399" s="19"/>
      <c r="F399" s="33"/>
      <c r="G399" s="27"/>
    </row>
    <row r="400" spans="3:7" x14ac:dyDescent="0.2">
      <c r="C400" s="45"/>
      <c r="D400" s="18"/>
      <c r="E400" s="19"/>
      <c r="F400" s="33"/>
      <c r="G400" s="27"/>
    </row>
    <row r="401" spans="3:7" x14ac:dyDescent="0.2">
      <c r="C401" s="45"/>
      <c r="D401" s="18"/>
      <c r="E401" s="19"/>
      <c r="F401" s="33"/>
      <c r="G401" s="27"/>
    </row>
    <row r="402" spans="3:7" x14ac:dyDescent="0.2">
      <c r="C402" s="45"/>
      <c r="D402" s="18"/>
      <c r="E402" s="19"/>
      <c r="F402" s="33"/>
      <c r="G402" s="27"/>
    </row>
    <row r="403" spans="3:7" x14ac:dyDescent="0.2">
      <c r="C403" s="45"/>
      <c r="D403" s="18"/>
      <c r="E403" s="19"/>
      <c r="F403" s="33"/>
      <c r="G403" s="27"/>
    </row>
    <row r="404" spans="3:7" x14ac:dyDescent="0.2">
      <c r="C404" s="45"/>
      <c r="D404" s="18"/>
      <c r="E404" s="19"/>
      <c r="F404" s="33"/>
      <c r="G404" s="27"/>
    </row>
    <row r="405" spans="3:7" x14ac:dyDescent="0.2">
      <c r="C405" s="45"/>
      <c r="D405" s="18"/>
      <c r="E405" s="19"/>
      <c r="F405" s="33"/>
      <c r="G405" s="27"/>
    </row>
    <row r="406" spans="3:7" x14ac:dyDescent="0.2">
      <c r="C406" s="45"/>
      <c r="D406" s="18"/>
      <c r="E406" s="19"/>
      <c r="F406" s="33"/>
      <c r="G406" s="27"/>
    </row>
    <row r="407" spans="3:7" x14ac:dyDescent="0.2">
      <c r="C407" s="45"/>
      <c r="D407" s="18"/>
      <c r="E407" s="19"/>
      <c r="F407" s="33"/>
      <c r="G407" s="27"/>
    </row>
    <row r="408" spans="3:7" x14ac:dyDescent="0.2">
      <c r="C408" s="45"/>
      <c r="D408" s="18"/>
      <c r="E408" s="19"/>
      <c r="F408" s="33"/>
      <c r="G408" s="27"/>
    </row>
    <row r="409" spans="3:7" x14ac:dyDescent="0.2">
      <c r="C409" s="45"/>
      <c r="D409" s="18"/>
      <c r="E409" s="19"/>
      <c r="F409" s="33"/>
      <c r="G409" s="27"/>
    </row>
    <row r="410" spans="3:7" x14ac:dyDescent="0.2">
      <c r="C410" s="45"/>
      <c r="D410" s="18"/>
      <c r="E410" s="19"/>
      <c r="F410" s="33"/>
      <c r="G410" s="27"/>
    </row>
    <row r="411" spans="3:7" x14ac:dyDescent="0.2">
      <c r="C411" s="45"/>
      <c r="D411" s="18"/>
      <c r="E411" s="19"/>
      <c r="F411" s="33"/>
      <c r="G411" s="27"/>
    </row>
    <row r="412" spans="3:7" x14ac:dyDescent="0.2">
      <c r="C412" s="45"/>
      <c r="D412" s="18"/>
      <c r="E412" s="19"/>
      <c r="F412" s="33"/>
      <c r="G412" s="27"/>
    </row>
    <row r="413" spans="3:7" x14ac:dyDescent="0.2">
      <c r="C413" s="45"/>
      <c r="D413" s="18"/>
      <c r="E413" s="19"/>
      <c r="F413" s="33"/>
      <c r="G413" s="27"/>
    </row>
    <row r="414" spans="3:7" x14ac:dyDescent="0.2">
      <c r="C414" s="45"/>
      <c r="D414" s="18"/>
      <c r="E414" s="19"/>
      <c r="F414" s="33"/>
      <c r="G414" s="27"/>
    </row>
    <row r="415" spans="3:7" x14ac:dyDescent="0.2">
      <c r="C415" s="45"/>
      <c r="D415" s="18"/>
      <c r="E415" s="19"/>
      <c r="F415" s="33"/>
      <c r="G415" s="27"/>
    </row>
    <row r="416" spans="3:7" x14ac:dyDescent="0.2">
      <c r="C416" s="45"/>
      <c r="D416" s="18"/>
      <c r="E416" s="19"/>
      <c r="F416" s="33"/>
      <c r="G416" s="27"/>
    </row>
    <row r="417" spans="3:7" x14ac:dyDescent="0.2">
      <c r="C417" s="45"/>
      <c r="D417" s="18"/>
      <c r="E417" s="19"/>
      <c r="F417" s="33"/>
      <c r="G417" s="27"/>
    </row>
    <row r="418" spans="3:7" x14ac:dyDescent="0.2">
      <c r="C418" s="45"/>
      <c r="D418" s="18"/>
      <c r="E418" s="19"/>
      <c r="F418" s="33"/>
      <c r="G418" s="27"/>
    </row>
    <row r="419" spans="3:7" x14ac:dyDescent="0.2">
      <c r="C419" s="45"/>
      <c r="D419" s="18"/>
      <c r="E419" s="19"/>
      <c r="F419" s="33"/>
      <c r="G419" s="27"/>
    </row>
    <row r="420" spans="3:7" x14ac:dyDescent="0.2">
      <c r="C420" s="45"/>
      <c r="D420" s="18"/>
      <c r="E420" s="19"/>
      <c r="F420" s="33"/>
      <c r="G420" s="27"/>
    </row>
    <row r="421" spans="3:7" x14ac:dyDescent="0.2">
      <c r="C421" s="45"/>
      <c r="D421" s="18"/>
      <c r="E421" s="19"/>
      <c r="F421" s="33"/>
      <c r="G421" s="27"/>
    </row>
    <row r="422" spans="3:7" x14ac:dyDescent="0.2">
      <c r="C422" s="45"/>
      <c r="D422" s="18"/>
      <c r="E422" s="19"/>
      <c r="F422" s="33"/>
      <c r="G422" s="27"/>
    </row>
    <row r="423" spans="3:7" x14ac:dyDescent="0.2">
      <c r="C423" s="45"/>
      <c r="D423" s="18"/>
      <c r="E423" s="19"/>
      <c r="F423" s="33"/>
      <c r="G423" s="27"/>
    </row>
    <row r="424" spans="3:7" x14ac:dyDescent="0.2">
      <c r="C424" s="45"/>
      <c r="D424" s="18"/>
      <c r="E424" s="19"/>
      <c r="F424" s="33"/>
      <c r="G424" s="27"/>
    </row>
    <row r="425" spans="3:7" x14ac:dyDescent="0.2">
      <c r="C425" s="45"/>
      <c r="D425" s="18"/>
      <c r="E425" s="19"/>
      <c r="F425" s="33"/>
      <c r="G425" s="27"/>
    </row>
    <row r="426" spans="3:7" x14ac:dyDescent="0.2">
      <c r="C426" s="45"/>
      <c r="D426" s="18"/>
      <c r="E426" s="19"/>
      <c r="F426" s="33"/>
      <c r="G426" s="27"/>
    </row>
    <row r="427" spans="3:7" x14ac:dyDescent="0.2">
      <c r="C427" s="45"/>
      <c r="D427" s="18"/>
      <c r="E427" s="19"/>
      <c r="F427" s="33"/>
      <c r="G427" s="27"/>
    </row>
    <row r="428" spans="3:7" x14ac:dyDescent="0.2">
      <c r="C428" s="45"/>
      <c r="D428" s="18"/>
      <c r="E428" s="19"/>
      <c r="F428" s="33"/>
      <c r="G428" s="27"/>
    </row>
    <row r="429" spans="3:7" x14ac:dyDescent="0.2">
      <c r="C429" s="45"/>
      <c r="D429" s="18"/>
      <c r="E429" s="19"/>
      <c r="F429" s="33"/>
      <c r="G429" s="27"/>
    </row>
    <row r="430" spans="3:7" x14ac:dyDescent="0.2">
      <c r="C430" s="45"/>
      <c r="D430" s="18"/>
      <c r="E430" s="19"/>
      <c r="F430" s="33"/>
      <c r="G430" s="27"/>
    </row>
    <row r="431" spans="3:7" x14ac:dyDescent="0.2">
      <c r="C431" s="45"/>
      <c r="D431" s="18"/>
      <c r="E431" s="19"/>
      <c r="F431" s="33"/>
      <c r="G431" s="27"/>
    </row>
    <row r="432" spans="3:7" x14ac:dyDescent="0.2">
      <c r="C432" s="45"/>
      <c r="D432" s="18"/>
      <c r="E432" s="19"/>
      <c r="F432" s="33"/>
      <c r="G432" s="27"/>
    </row>
    <row r="433" spans="3:7" x14ac:dyDescent="0.2">
      <c r="C433" s="45"/>
      <c r="D433" s="18"/>
      <c r="E433" s="19"/>
      <c r="F433" s="33"/>
      <c r="G433" s="27"/>
    </row>
    <row r="434" spans="3:7" x14ac:dyDescent="0.2">
      <c r="C434" s="45"/>
      <c r="D434" s="18"/>
      <c r="E434" s="19"/>
      <c r="F434" s="33"/>
      <c r="G434" s="27"/>
    </row>
    <row r="435" spans="3:7" x14ac:dyDescent="0.2">
      <c r="C435" s="45"/>
      <c r="D435" s="18"/>
      <c r="E435" s="19"/>
      <c r="F435" s="33"/>
      <c r="G435" s="27"/>
    </row>
    <row r="436" spans="3:7" x14ac:dyDescent="0.2">
      <c r="C436" s="45"/>
      <c r="D436" s="18"/>
      <c r="E436" s="19"/>
      <c r="F436" s="33"/>
      <c r="G436" s="27"/>
    </row>
    <row r="437" spans="3:7" x14ac:dyDescent="0.2">
      <c r="C437" s="45"/>
      <c r="D437" s="18"/>
      <c r="E437" s="19"/>
      <c r="F437" s="33"/>
      <c r="G437" s="27"/>
    </row>
    <row r="438" spans="3:7" x14ac:dyDescent="0.2">
      <c r="C438" s="45"/>
      <c r="D438" s="18"/>
      <c r="E438" s="19"/>
      <c r="F438" s="33"/>
      <c r="G438" s="27"/>
    </row>
    <row r="439" spans="3:7" x14ac:dyDescent="0.2">
      <c r="C439" s="45"/>
      <c r="D439" s="18"/>
      <c r="E439" s="19"/>
      <c r="F439" s="33"/>
      <c r="G439" s="27"/>
    </row>
    <row r="440" spans="3:7" x14ac:dyDescent="0.2">
      <c r="C440" s="45"/>
      <c r="D440" s="18"/>
      <c r="E440" s="19"/>
      <c r="F440" s="33"/>
      <c r="G440" s="27"/>
    </row>
    <row r="441" spans="3:7" x14ac:dyDescent="0.2">
      <c r="C441" s="45"/>
      <c r="D441" s="18"/>
      <c r="E441" s="19"/>
      <c r="F441" s="33"/>
      <c r="G441" s="27"/>
    </row>
    <row r="442" spans="3:7" x14ac:dyDescent="0.2">
      <c r="C442" s="45"/>
      <c r="D442" s="18"/>
      <c r="E442" s="19"/>
      <c r="F442" s="33"/>
      <c r="G442" s="27"/>
    </row>
    <row r="443" spans="3:7" x14ac:dyDescent="0.2">
      <c r="C443" s="45"/>
      <c r="D443" s="18"/>
      <c r="E443" s="19"/>
      <c r="F443" s="33"/>
      <c r="G443" s="27"/>
    </row>
    <row r="444" spans="3:7" x14ac:dyDescent="0.2">
      <c r="C444" s="45"/>
      <c r="D444" s="18"/>
      <c r="E444" s="19"/>
      <c r="F444" s="33"/>
      <c r="G444" s="27"/>
    </row>
    <row r="445" spans="3:7" x14ac:dyDescent="0.2">
      <c r="C445" s="45"/>
      <c r="D445" s="18"/>
      <c r="E445" s="19"/>
      <c r="F445" s="33"/>
      <c r="G445" s="27"/>
    </row>
    <row r="446" spans="3:7" x14ac:dyDescent="0.2">
      <c r="C446" s="45"/>
      <c r="D446" s="18"/>
      <c r="E446" s="19"/>
      <c r="F446" s="33"/>
      <c r="G446" s="27"/>
    </row>
    <row r="447" spans="3:7" x14ac:dyDescent="0.2">
      <c r="C447" s="45"/>
      <c r="D447" s="18"/>
      <c r="E447" s="19"/>
      <c r="F447" s="33"/>
      <c r="G447" s="27"/>
    </row>
    <row r="448" spans="3:7" x14ac:dyDescent="0.2">
      <c r="C448" s="45"/>
      <c r="D448" s="18"/>
      <c r="E448" s="19"/>
      <c r="F448" s="33"/>
      <c r="G448" s="27"/>
    </row>
    <row r="449" spans="3:7" x14ac:dyDescent="0.2">
      <c r="C449" s="45"/>
      <c r="D449" s="18"/>
      <c r="E449" s="19"/>
      <c r="F449" s="33"/>
      <c r="G449" s="27"/>
    </row>
    <row r="450" spans="3:7" x14ac:dyDescent="0.2">
      <c r="C450" s="45"/>
      <c r="D450" s="18"/>
      <c r="E450" s="19"/>
      <c r="F450" s="33"/>
      <c r="G450" s="27"/>
    </row>
    <row r="451" spans="3:7" x14ac:dyDescent="0.2">
      <c r="C451" s="45"/>
      <c r="D451" s="18"/>
      <c r="E451" s="19"/>
      <c r="F451" s="33"/>
      <c r="G451" s="27"/>
    </row>
    <row r="452" spans="3:7" x14ac:dyDescent="0.2">
      <c r="C452" s="45"/>
      <c r="D452" s="18"/>
      <c r="E452" s="19"/>
      <c r="F452" s="33"/>
      <c r="G452" s="27"/>
    </row>
    <row r="453" spans="3:7" x14ac:dyDescent="0.2">
      <c r="C453" s="45"/>
      <c r="D453" s="18"/>
      <c r="E453" s="19"/>
      <c r="F453" s="33"/>
      <c r="G453" s="27"/>
    </row>
    <row r="454" spans="3:7" x14ac:dyDescent="0.2">
      <c r="C454" s="45"/>
      <c r="D454" s="18"/>
      <c r="E454" s="19"/>
      <c r="F454" s="33"/>
      <c r="G454" s="27"/>
    </row>
    <row r="455" spans="3:7" x14ac:dyDescent="0.2">
      <c r="C455" s="45"/>
      <c r="D455" s="18"/>
      <c r="E455" s="19"/>
      <c r="F455" s="33"/>
      <c r="G455" s="27"/>
    </row>
    <row r="456" spans="3:7" x14ac:dyDescent="0.2">
      <c r="C456" s="45"/>
      <c r="D456" s="18"/>
      <c r="E456" s="19"/>
      <c r="F456" s="33"/>
      <c r="G456" s="27"/>
    </row>
    <row r="457" spans="3:7" x14ac:dyDescent="0.2">
      <c r="C457" s="45"/>
      <c r="D457" s="18"/>
      <c r="E457" s="19"/>
      <c r="F457" s="33"/>
      <c r="G457" s="27"/>
    </row>
    <row r="458" spans="3:7" x14ac:dyDescent="0.2">
      <c r="C458" s="45"/>
      <c r="D458" s="18"/>
      <c r="E458" s="19"/>
      <c r="F458" s="33"/>
      <c r="G458" s="27"/>
    </row>
    <row r="459" spans="3:7" x14ac:dyDescent="0.2">
      <c r="C459" s="45"/>
      <c r="D459" s="18"/>
      <c r="E459" s="19"/>
      <c r="F459" s="33"/>
      <c r="G459" s="27"/>
    </row>
    <row r="460" spans="3:7" x14ac:dyDescent="0.2">
      <c r="C460" s="45"/>
      <c r="D460" s="18"/>
      <c r="E460" s="19"/>
      <c r="F460" s="33"/>
      <c r="G460" s="27"/>
    </row>
    <row r="461" spans="3:7" x14ac:dyDescent="0.2">
      <c r="C461" s="45"/>
      <c r="D461" s="18"/>
      <c r="E461" s="19"/>
      <c r="F461" s="33"/>
      <c r="G461" s="27"/>
    </row>
    <row r="462" spans="3:7" x14ac:dyDescent="0.2">
      <c r="C462" s="45"/>
      <c r="D462" s="18"/>
      <c r="E462" s="19"/>
      <c r="F462" s="33"/>
      <c r="G462" s="27"/>
    </row>
    <row r="463" spans="3:7" x14ac:dyDescent="0.2">
      <c r="C463" s="45"/>
      <c r="D463" s="18"/>
      <c r="E463" s="19"/>
      <c r="F463" s="33"/>
      <c r="G463" s="27"/>
    </row>
    <row r="464" spans="3:7" x14ac:dyDescent="0.2">
      <c r="C464" s="45"/>
      <c r="D464" s="18"/>
      <c r="E464" s="19"/>
      <c r="F464" s="33"/>
      <c r="G464" s="27"/>
    </row>
    <row r="465" spans="3:7" x14ac:dyDescent="0.2">
      <c r="C465" s="45"/>
      <c r="D465" s="18"/>
      <c r="E465" s="19"/>
      <c r="F465" s="33"/>
      <c r="G465" s="27"/>
    </row>
    <row r="466" spans="3:7" x14ac:dyDescent="0.2">
      <c r="C466" s="45"/>
      <c r="D466" s="18"/>
      <c r="E466" s="19"/>
      <c r="F466" s="33"/>
      <c r="G466" s="27"/>
    </row>
    <row r="467" spans="3:7" x14ac:dyDescent="0.2">
      <c r="C467" s="45"/>
      <c r="D467" s="18"/>
      <c r="E467" s="19"/>
      <c r="F467" s="33"/>
      <c r="G467" s="27"/>
    </row>
    <row r="468" spans="3:7" x14ac:dyDescent="0.2">
      <c r="C468" s="45"/>
      <c r="D468" s="18"/>
      <c r="E468" s="19"/>
      <c r="F468" s="33"/>
      <c r="G468" s="27"/>
    </row>
    <row r="469" spans="3:7" x14ac:dyDescent="0.2">
      <c r="C469" s="45"/>
      <c r="D469" s="18"/>
      <c r="E469" s="19"/>
      <c r="F469" s="33"/>
      <c r="G469" s="27"/>
    </row>
    <row r="470" spans="3:7" x14ac:dyDescent="0.2">
      <c r="C470" s="45"/>
      <c r="D470" s="18"/>
      <c r="E470" s="19"/>
      <c r="F470" s="33"/>
      <c r="G470" s="27"/>
    </row>
    <row r="471" spans="3:7" x14ac:dyDescent="0.2">
      <c r="C471" s="45"/>
      <c r="D471" s="18"/>
      <c r="E471" s="19"/>
      <c r="F471" s="33"/>
      <c r="G471" s="27"/>
    </row>
    <row r="472" spans="3:7" x14ac:dyDescent="0.2">
      <c r="C472" s="45"/>
      <c r="D472" s="18"/>
      <c r="E472" s="19"/>
      <c r="F472" s="33"/>
      <c r="G472" s="27"/>
    </row>
    <row r="473" spans="3:7" x14ac:dyDescent="0.2">
      <c r="C473" s="45"/>
      <c r="D473" s="18"/>
      <c r="E473" s="19"/>
      <c r="F473" s="33"/>
      <c r="G473" s="27"/>
    </row>
    <row r="474" spans="3:7" x14ac:dyDescent="0.2">
      <c r="C474" s="45"/>
      <c r="D474" s="18"/>
      <c r="E474" s="19"/>
      <c r="F474" s="33"/>
      <c r="G474" s="27"/>
    </row>
    <row r="475" spans="3:7" x14ac:dyDescent="0.2">
      <c r="C475" s="45"/>
      <c r="D475" s="18"/>
      <c r="E475" s="19"/>
      <c r="F475" s="33"/>
      <c r="G475" s="27"/>
    </row>
    <row r="476" spans="3:7" x14ac:dyDescent="0.2">
      <c r="C476" s="45"/>
      <c r="D476" s="18"/>
      <c r="E476" s="19"/>
      <c r="F476" s="33"/>
      <c r="G476" s="27"/>
    </row>
    <row r="477" spans="3:7" x14ac:dyDescent="0.2">
      <c r="C477" s="45"/>
      <c r="D477" s="18"/>
      <c r="E477" s="19"/>
      <c r="F477" s="33"/>
      <c r="G477" s="27"/>
    </row>
    <row r="478" spans="3:7" x14ac:dyDescent="0.2">
      <c r="C478" s="45"/>
      <c r="D478" s="18"/>
      <c r="E478" s="19"/>
      <c r="F478" s="33"/>
      <c r="G478" s="27"/>
    </row>
    <row r="479" spans="3:7" x14ac:dyDescent="0.2">
      <c r="C479" s="45"/>
      <c r="D479" s="18"/>
      <c r="E479" s="19"/>
      <c r="F479" s="33"/>
      <c r="G479" s="27"/>
    </row>
    <row r="480" spans="3:7" x14ac:dyDescent="0.2">
      <c r="C480" s="45"/>
      <c r="D480" s="18"/>
      <c r="E480" s="19"/>
      <c r="F480" s="33"/>
      <c r="G480" s="27"/>
    </row>
    <row r="481" spans="3:7" x14ac:dyDescent="0.2">
      <c r="C481" s="45"/>
      <c r="D481" s="18"/>
      <c r="E481" s="19"/>
      <c r="F481" s="33"/>
      <c r="G481" s="27"/>
    </row>
    <row r="482" spans="3:7" x14ac:dyDescent="0.2">
      <c r="C482" s="45"/>
      <c r="D482" s="18"/>
      <c r="E482" s="19"/>
      <c r="F482" s="33"/>
      <c r="G482" s="27"/>
    </row>
    <row r="483" spans="3:7" x14ac:dyDescent="0.2">
      <c r="C483" s="45"/>
      <c r="D483" s="18"/>
      <c r="E483" s="19"/>
      <c r="F483" s="33"/>
      <c r="G483" s="27"/>
    </row>
    <row r="484" spans="3:7" x14ac:dyDescent="0.2">
      <c r="C484" s="45"/>
      <c r="D484" s="18"/>
      <c r="E484" s="19"/>
      <c r="F484" s="33"/>
      <c r="G484" s="27"/>
    </row>
    <row r="485" spans="3:7" x14ac:dyDescent="0.2">
      <c r="C485" s="45"/>
      <c r="D485" s="18"/>
      <c r="E485" s="19"/>
      <c r="F485" s="33"/>
      <c r="G485" s="27"/>
    </row>
    <row r="486" spans="3:7" x14ac:dyDescent="0.2">
      <c r="C486" s="45"/>
      <c r="D486" s="18"/>
      <c r="E486" s="19"/>
      <c r="F486" s="33"/>
      <c r="G486" s="27"/>
    </row>
    <row r="487" spans="3:7" x14ac:dyDescent="0.2">
      <c r="C487" s="45"/>
      <c r="D487" s="18"/>
      <c r="E487" s="19"/>
      <c r="F487" s="33"/>
      <c r="G487" s="27"/>
    </row>
    <row r="488" spans="3:7" x14ac:dyDescent="0.2">
      <c r="C488" s="45"/>
      <c r="D488" s="18"/>
      <c r="E488" s="19"/>
      <c r="F488" s="33"/>
      <c r="G488" s="27"/>
    </row>
    <row r="489" spans="3:7" x14ac:dyDescent="0.2">
      <c r="C489" s="45"/>
      <c r="D489" s="18"/>
      <c r="E489" s="19"/>
      <c r="F489" s="33"/>
      <c r="G489" s="27"/>
    </row>
    <row r="490" spans="3:7" x14ac:dyDescent="0.2">
      <c r="C490" s="45"/>
      <c r="D490" s="18"/>
      <c r="E490" s="19"/>
      <c r="F490" s="33"/>
      <c r="G490" s="27"/>
    </row>
    <row r="491" spans="3:7" x14ac:dyDescent="0.2">
      <c r="C491" s="45"/>
      <c r="D491" s="18"/>
      <c r="E491" s="19"/>
      <c r="F491" s="33"/>
      <c r="G491" s="27"/>
    </row>
    <row r="492" spans="3:7" x14ac:dyDescent="0.2">
      <c r="C492" s="45"/>
      <c r="D492" s="18"/>
      <c r="E492" s="19"/>
      <c r="F492" s="33"/>
      <c r="G492" s="27"/>
    </row>
    <row r="493" spans="3:7" x14ac:dyDescent="0.2">
      <c r="C493" s="45"/>
      <c r="D493" s="18"/>
      <c r="E493" s="19"/>
      <c r="F493" s="33"/>
      <c r="G493" s="27"/>
    </row>
    <row r="494" spans="3:7" x14ac:dyDescent="0.2">
      <c r="C494" s="45"/>
      <c r="D494" s="18"/>
      <c r="E494" s="19"/>
      <c r="F494" s="33"/>
      <c r="G494" s="27"/>
    </row>
    <row r="495" spans="3:7" x14ac:dyDescent="0.2">
      <c r="C495" s="45"/>
      <c r="D495" s="18"/>
      <c r="E495" s="19"/>
      <c r="F495" s="33"/>
      <c r="G495" s="27"/>
    </row>
    <row r="496" spans="3:7" x14ac:dyDescent="0.2">
      <c r="C496" s="45"/>
      <c r="D496" s="18"/>
      <c r="E496" s="19"/>
      <c r="F496" s="33"/>
      <c r="G496" s="27"/>
    </row>
    <row r="497" spans="3:7" x14ac:dyDescent="0.2">
      <c r="C497" s="45"/>
      <c r="D497" s="18"/>
      <c r="E497" s="19"/>
      <c r="F497" s="33"/>
      <c r="G497" s="27"/>
    </row>
    <row r="498" spans="3:7" x14ac:dyDescent="0.2">
      <c r="C498" s="45"/>
      <c r="D498" s="18"/>
      <c r="E498" s="19"/>
      <c r="F498" s="33"/>
      <c r="G498" s="27"/>
    </row>
    <row r="499" spans="3:7" x14ac:dyDescent="0.2">
      <c r="C499" s="45"/>
      <c r="D499" s="18"/>
      <c r="E499" s="19"/>
      <c r="F499" s="33"/>
      <c r="G499" s="27"/>
    </row>
    <row r="500" spans="3:7" x14ac:dyDescent="0.2">
      <c r="C500" s="45"/>
      <c r="D500" s="18"/>
      <c r="E500" s="19"/>
      <c r="F500" s="33"/>
      <c r="G500" s="27"/>
    </row>
    <row r="501" spans="3:7" x14ac:dyDescent="0.2">
      <c r="C501" s="45"/>
      <c r="D501" s="18"/>
      <c r="E501" s="19"/>
      <c r="F501" s="33"/>
      <c r="G501" s="27"/>
    </row>
    <row r="502" spans="3:7" x14ac:dyDescent="0.2">
      <c r="C502" s="45"/>
      <c r="D502" s="18"/>
      <c r="E502" s="19"/>
      <c r="F502" s="33"/>
      <c r="G502" s="27"/>
    </row>
    <row r="503" spans="3:7" x14ac:dyDescent="0.2">
      <c r="C503" s="45"/>
      <c r="D503" s="18"/>
      <c r="E503" s="19"/>
      <c r="F503" s="33"/>
      <c r="G503" s="27"/>
    </row>
    <row r="504" spans="3:7" x14ac:dyDescent="0.2">
      <c r="C504" s="45"/>
      <c r="D504" s="18"/>
      <c r="E504" s="19"/>
      <c r="F504" s="33"/>
      <c r="G504" s="27"/>
    </row>
    <row r="505" spans="3:7" x14ac:dyDescent="0.2">
      <c r="C505" s="45"/>
      <c r="D505" s="18"/>
      <c r="E505" s="19"/>
      <c r="F505" s="33"/>
      <c r="G505" s="27"/>
    </row>
    <row r="506" spans="3:7" x14ac:dyDescent="0.2">
      <c r="C506" s="45"/>
      <c r="D506" s="18"/>
      <c r="E506" s="19"/>
      <c r="F506" s="33"/>
      <c r="G506" s="27"/>
    </row>
    <row r="507" spans="3:7" x14ac:dyDescent="0.2">
      <c r="C507" s="45"/>
      <c r="D507" s="18"/>
      <c r="E507" s="19"/>
      <c r="F507" s="33"/>
      <c r="G507" s="27"/>
    </row>
    <row r="508" spans="3:7" x14ac:dyDescent="0.2">
      <c r="C508" s="45"/>
      <c r="D508" s="18"/>
      <c r="E508" s="19"/>
      <c r="F508" s="33"/>
      <c r="G508" s="27"/>
    </row>
    <row r="509" spans="3:7" x14ac:dyDescent="0.2">
      <c r="C509" s="45"/>
      <c r="D509" s="18"/>
      <c r="E509" s="19"/>
      <c r="F509" s="33"/>
      <c r="G509" s="27"/>
    </row>
    <row r="510" spans="3:7" x14ac:dyDescent="0.2">
      <c r="C510" s="45"/>
      <c r="D510" s="18"/>
      <c r="E510" s="19"/>
      <c r="F510" s="33"/>
      <c r="G510" s="27"/>
    </row>
    <row r="511" spans="3:7" x14ac:dyDescent="0.2">
      <c r="C511" s="45"/>
      <c r="D511" s="18"/>
      <c r="E511" s="19"/>
      <c r="F511" s="33"/>
      <c r="G511" s="27"/>
    </row>
    <row r="512" spans="3:7" x14ac:dyDescent="0.2">
      <c r="C512" s="45"/>
      <c r="D512" s="18"/>
      <c r="E512" s="19"/>
      <c r="F512" s="33"/>
      <c r="G512" s="27"/>
    </row>
    <row r="513" spans="3:7" x14ac:dyDescent="0.2">
      <c r="C513" s="45"/>
      <c r="D513" s="18"/>
      <c r="E513" s="19"/>
      <c r="F513" s="33"/>
      <c r="G513" s="27"/>
    </row>
    <row r="514" spans="3:7" x14ac:dyDescent="0.2">
      <c r="C514" s="45"/>
      <c r="D514" s="18"/>
      <c r="E514" s="19"/>
      <c r="F514" s="33"/>
      <c r="G514" s="27"/>
    </row>
    <row r="515" spans="3:7" x14ac:dyDescent="0.2">
      <c r="C515" s="45"/>
      <c r="D515" s="18"/>
      <c r="E515" s="19"/>
      <c r="F515" s="33"/>
      <c r="G515" s="27"/>
    </row>
    <row r="516" spans="3:7" x14ac:dyDescent="0.2">
      <c r="C516" s="45"/>
      <c r="D516" s="18"/>
      <c r="E516" s="19"/>
      <c r="F516" s="33"/>
      <c r="G516" s="27"/>
    </row>
    <row r="517" spans="3:7" x14ac:dyDescent="0.2">
      <c r="C517" s="45"/>
      <c r="D517" s="18"/>
      <c r="E517" s="19"/>
      <c r="F517" s="33"/>
      <c r="G517" s="27"/>
    </row>
    <row r="518" spans="3:7" x14ac:dyDescent="0.2">
      <c r="C518" s="45"/>
      <c r="D518" s="18"/>
      <c r="E518" s="19"/>
      <c r="F518" s="33"/>
      <c r="G518" s="27"/>
    </row>
    <row r="519" spans="3:7" x14ac:dyDescent="0.2">
      <c r="C519" s="45"/>
      <c r="D519" s="18"/>
      <c r="E519" s="19"/>
      <c r="F519" s="33"/>
      <c r="G519" s="27"/>
    </row>
    <row r="520" spans="3:7" x14ac:dyDescent="0.2">
      <c r="C520" s="45"/>
      <c r="D520" s="18"/>
      <c r="E520" s="19"/>
      <c r="F520" s="33"/>
      <c r="G520" s="27"/>
    </row>
    <row r="521" spans="3:7" x14ac:dyDescent="0.2">
      <c r="C521" s="45"/>
      <c r="D521" s="18"/>
      <c r="E521" s="19"/>
      <c r="F521" s="33"/>
      <c r="G521" s="27"/>
    </row>
    <row r="522" spans="3:7" x14ac:dyDescent="0.2">
      <c r="C522" s="45"/>
      <c r="D522" s="18"/>
      <c r="E522" s="19"/>
      <c r="F522" s="33"/>
      <c r="G522" s="27"/>
    </row>
    <row r="523" spans="3:7" x14ac:dyDescent="0.2">
      <c r="C523" s="45"/>
      <c r="D523" s="18"/>
      <c r="E523" s="19"/>
      <c r="F523" s="33"/>
      <c r="G523" s="27"/>
    </row>
    <row r="524" spans="3:7" x14ac:dyDescent="0.2">
      <c r="C524" s="45"/>
      <c r="D524" s="18"/>
      <c r="E524" s="19"/>
      <c r="F524" s="33"/>
      <c r="G524" s="27"/>
    </row>
    <row r="525" spans="3:7" x14ac:dyDescent="0.2">
      <c r="C525" s="45"/>
      <c r="D525" s="18"/>
      <c r="E525" s="19"/>
      <c r="F525" s="33"/>
      <c r="G525" s="27"/>
    </row>
    <row r="526" spans="3:7" x14ac:dyDescent="0.2">
      <c r="C526" s="45"/>
      <c r="D526" s="18"/>
      <c r="E526" s="19"/>
      <c r="F526" s="33"/>
      <c r="G526" s="27"/>
    </row>
    <row r="527" spans="3:7" x14ac:dyDescent="0.2">
      <c r="C527" s="45"/>
      <c r="D527" s="18"/>
      <c r="E527" s="19"/>
      <c r="F527" s="33"/>
      <c r="G527" s="27"/>
    </row>
    <row r="528" spans="3:7" x14ac:dyDescent="0.2">
      <c r="C528" s="45"/>
      <c r="D528" s="18"/>
      <c r="E528" s="19"/>
      <c r="F528" s="33"/>
      <c r="G528" s="27"/>
    </row>
    <row r="529" spans="3:7" x14ac:dyDescent="0.2">
      <c r="C529" s="45"/>
      <c r="D529" s="18"/>
      <c r="E529" s="19"/>
      <c r="F529" s="33"/>
      <c r="G529" s="27"/>
    </row>
    <row r="530" spans="3:7" x14ac:dyDescent="0.2">
      <c r="C530" s="45"/>
      <c r="D530" s="18"/>
      <c r="E530" s="19"/>
      <c r="F530" s="33"/>
      <c r="G530" s="27"/>
    </row>
    <row r="531" spans="3:7" x14ac:dyDescent="0.2">
      <c r="C531" s="45"/>
      <c r="D531" s="18"/>
      <c r="E531" s="19"/>
      <c r="F531" s="33"/>
      <c r="G531" s="27"/>
    </row>
    <row r="532" spans="3:7" x14ac:dyDescent="0.2">
      <c r="C532" s="45"/>
      <c r="D532" s="18"/>
      <c r="E532" s="19"/>
      <c r="F532" s="33"/>
      <c r="G532" s="27"/>
    </row>
    <row r="533" spans="3:7" x14ac:dyDescent="0.2">
      <c r="C533" s="45"/>
      <c r="D533" s="18"/>
      <c r="E533" s="19"/>
      <c r="F533" s="33"/>
      <c r="G533" s="27"/>
    </row>
    <row r="534" spans="3:7" x14ac:dyDescent="0.2">
      <c r="C534" s="45"/>
      <c r="D534" s="18"/>
      <c r="E534" s="19"/>
      <c r="F534" s="33"/>
      <c r="G534" s="27"/>
    </row>
    <row r="535" spans="3:7" x14ac:dyDescent="0.2">
      <c r="C535" s="45"/>
      <c r="D535" s="18"/>
      <c r="E535" s="19"/>
      <c r="F535" s="33"/>
      <c r="G535" s="27"/>
    </row>
    <row r="536" spans="3:7" x14ac:dyDescent="0.2">
      <c r="C536" s="45"/>
      <c r="D536" s="18"/>
      <c r="E536" s="19"/>
      <c r="F536" s="33"/>
      <c r="G536" s="27"/>
    </row>
    <row r="537" spans="3:7" x14ac:dyDescent="0.2">
      <c r="C537" s="45"/>
      <c r="D537" s="18"/>
      <c r="E537" s="19"/>
      <c r="F537" s="33"/>
      <c r="G537" s="27"/>
    </row>
    <row r="538" spans="3:7" x14ac:dyDescent="0.2">
      <c r="C538" s="45"/>
      <c r="D538" s="18"/>
      <c r="E538" s="19"/>
      <c r="F538" s="33"/>
      <c r="G538" s="27"/>
    </row>
    <row r="539" spans="3:7" x14ac:dyDescent="0.2">
      <c r="C539" s="45"/>
      <c r="D539" s="18"/>
      <c r="E539" s="19"/>
      <c r="F539" s="33"/>
      <c r="G539" s="27"/>
    </row>
    <row r="540" spans="3:7" x14ac:dyDescent="0.2">
      <c r="C540" s="45"/>
      <c r="D540" s="18"/>
      <c r="E540" s="19"/>
      <c r="F540" s="33"/>
      <c r="G540" s="27"/>
    </row>
    <row r="541" spans="3:7" x14ac:dyDescent="0.2">
      <c r="C541" s="45"/>
      <c r="D541" s="18"/>
      <c r="E541" s="19"/>
      <c r="F541" s="33"/>
      <c r="G541" s="27"/>
    </row>
    <row r="542" spans="3:7" x14ac:dyDescent="0.2">
      <c r="C542" s="45"/>
      <c r="D542" s="18"/>
      <c r="E542" s="19"/>
      <c r="F542" s="33"/>
      <c r="G542" s="27"/>
    </row>
    <row r="543" spans="3:7" x14ac:dyDescent="0.2">
      <c r="C543" s="45"/>
      <c r="D543" s="18"/>
      <c r="E543" s="19"/>
      <c r="F543" s="33"/>
      <c r="G543" s="27"/>
    </row>
    <row r="544" spans="3:7" x14ac:dyDescent="0.2">
      <c r="C544" s="45"/>
      <c r="D544" s="18"/>
      <c r="E544" s="19"/>
      <c r="F544" s="33"/>
      <c r="G544" s="27"/>
    </row>
    <row r="545" spans="2:7" x14ac:dyDescent="0.2">
      <c r="C545" s="45"/>
      <c r="D545" s="18"/>
      <c r="E545" s="19"/>
      <c r="F545" s="33"/>
      <c r="G545" s="27"/>
    </row>
    <row r="546" spans="2:7" x14ac:dyDescent="0.2">
      <c r="B546" s="3"/>
      <c r="C546" s="45"/>
      <c r="D546" s="18"/>
      <c r="E546" s="19"/>
      <c r="F546" s="33"/>
      <c r="G546" s="27"/>
    </row>
    <row r="547" spans="2:7" x14ac:dyDescent="0.2">
      <c r="C547" s="45"/>
      <c r="D547" s="18"/>
      <c r="E547" s="19"/>
      <c r="F547" s="33"/>
      <c r="G547" s="27"/>
    </row>
    <row r="548" spans="2:7" x14ac:dyDescent="0.2">
      <c r="C548" s="45"/>
      <c r="D548" s="18"/>
      <c r="E548" s="19"/>
      <c r="F548" s="33"/>
      <c r="G548" s="27"/>
    </row>
    <row r="549" spans="2:7" x14ac:dyDescent="0.2">
      <c r="C549" s="45"/>
      <c r="D549" s="18"/>
      <c r="E549" s="19"/>
      <c r="F549" s="33"/>
      <c r="G549" s="27"/>
    </row>
    <row r="550" spans="2:7" x14ac:dyDescent="0.2">
      <c r="C550" s="45"/>
      <c r="D550" s="18"/>
      <c r="E550" s="19"/>
      <c r="F550" s="33"/>
      <c r="G550" s="27"/>
    </row>
    <row r="551" spans="2:7" x14ac:dyDescent="0.2">
      <c r="C551" s="45"/>
      <c r="D551" s="18"/>
      <c r="E551" s="19"/>
      <c r="F551" s="33"/>
      <c r="G551" s="27"/>
    </row>
    <row r="552" spans="2:7" x14ac:dyDescent="0.2">
      <c r="C552" s="45"/>
      <c r="D552" s="18"/>
      <c r="E552" s="19"/>
      <c r="F552" s="33"/>
      <c r="G552" s="27"/>
    </row>
    <row r="553" spans="2:7" x14ac:dyDescent="0.2">
      <c r="C553" s="45"/>
      <c r="D553" s="18"/>
      <c r="E553" s="19"/>
      <c r="F553" s="33"/>
      <c r="G553" s="27"/>
    </row>
    <row r="554" spans="2:7" x14ac:dyDescent="0.2">
      <c r="C554" s="45"/>
      <c r="D554" s="18"/>
      <c r="E554" s="19"/>
      <c r="F554" s="33"/>
      <c r="G554" s="27"/>
    </row>
    <row r="555" spans="2:7" x14ac:dyDescent="0.2">
      <c r="C555" s="45"/>
      <c r="D555" s="18"/>
      <c r="E555" s="19"/>
      <c r="F555" s="33"/>
      <c r="G555" s="27"/>
    </row>
    <row r="556" spans="2:7" x14ac:dyDescent="0.2">
      <c r="C556" s="45"/>
      <c r="D556" s="18"/>
      <c r="E556" s="19"/>
      <c r="F556" s="33"/>
      <c r="G556" s="27"/>
    </row>
    <row r="557" spans="2:7" x14ac:dyDescent="0.2">
      <c r="C557" s="45"/>
      <c r="D557" s="18"/>
      <c r="E557" s="19"/>
      <c r="F557" s="33"/>
      <c r="G557" s="27"/>
    </row>
    <row r="558" spans="2:7" x14ac:dyDescent="0.2">
      <c r="C558" s="18"/>
      <c r="D558" s="18"/>
      <c r="E558" s="19"/>
      <c r="F558" s="33"/>
      <c r="G558" s="17"/>
    </row>
    <row r="559" spans="2:7" x14ac:dyDescent="0.2">
      <c r="C559" s="18"/>
      <c r="D559" s="18"/>
      <c r="E559" s="19"/>
      <c r="F559" s="33"/>
      <c r="G559" s="17"/>
    </row>
    <row r="560" spans="2:7" x14ac:dyDescent="0.2">
      <c r="C560" s="18"/>
      <c r="D560" s="18"/>
      <c r="E560" s="19"/>
      <c r="F560" s="33"/>
      <c r="G560" s="17"/>
    </row>
    <row r="561" spans="3:7" x14ac:dyDescent="0.2">
      <c r="C561" s="18"/>
      <c r="D561" s="18"/>
      <c r="E561" s="19"/>
      <c r="F561" s="33"/>
      <c r="G561" s="17"/>
    </row>
    <row r="562" spans="3:7" x14ac:dyDescent="0.2">
      <c r="C562" s="18"/>
      <c r="D562" s="18"/>
      <c r="E562" s="19"/>
      <c r="F562" s="33"/>
      <c r="G562" s="17"/>
    </row>
    <row r="563" spans="3:7" x14ac:dyDescent="0.2">
      <c r="C563" s="18"/>
      <c r="D563" s="18"/>
      <c r="E563" s="19"/>
      <c r="F563" s="33"/>
      <c r="G563" s="17"/>
    </row>
    <row r="564" spans="3:7" x14ac:dyDescent="0.2">
      <c r="C564" s="18"/>
      <c r="D564" s="18"/>
      <c r="E564" s="19"/>
      <c r="F564" s="33"/>
      <c r="G564" s="17"/>
    </row>
    <row r="565" spans="3:7" x14ac:dyDescent="0.2">
      <c r="C565" s="18"/>
      <c r="D565" s="18"/>
      <c r="E565" s="19"/>
      <c r="F565" s="33"/>
      <c r="G565" s="17"/>
    </row>
    <row r="566" spans="3:7" x14ac:dyDescent="0.2">
      <c r="C566" s="18"/>
      <c r="D566" s="18"/>
      <c r="E566" s="19"/>
      <c r="F566" s="33"/>
      <c r="G566" s="17"/>
    </row>
    <row r="567" spans="3:7" x14ac:dyDescent="0.2">
      <c r="C567" s="18"/>
      <c r="D567" s="18"/>
      <c r="E567" s="19"/>
      <c r="F567" s="33"/>
      <c r="G567" s="17"/>
    </row>
    <row r="568" spans="3:7" x14ac:dyDescent="0.2">
      <c r="C568" s="18"/>
      <c r="D568" s="18"/>
      <c r="E568" s="19"/>
      <c r="F568" s="33"/>
      <c r="G568" s="17"/>
    </row>
    <row r="569" spans="3:7" x14ac:dyDescent="0.2">
      <c r="C569" s="18"/>
      <c r="D569" s="18"/>
      <c r="E569" s="19"/>
      <c r="F569" s="33"/>
      <c r="G569" s="17"/>
    </row>
    <row r="570" spans="3:7" x14ac:dyDescent="0.2">
      <c r="C570" s="18"/>
      <c r="D570" s="18"/>
      <c r="E570" s="19"/>
      <c r="F570" s="33"/>
      <c r="G570" s="17"/>
    </row>
    <row r="571" spans="3:7" x14ac:dyDescent="0.2">
      <c r="C571" s="18"/>
      <c r="D571" s="18"/>
      <c r="E571" s="19"/>
      <c r="F571" s="33"/>
      <c r="G571" s="17"/>
    </row>
    <row r="572" spans="3:7" x14ac:dyDescent="0.2">
      <c r="C572" s="18"/>
      <c r="D572" s="18"/>
      <c r="E572" s="19"/>
      <c r="F572" s="33"/>
      <c r="G572" s="17"/>
    </row>
    <row r="573" spans="3:7" x14ac:dyDescent="0.2">
      <c r="C573" s="18"/>
      <c r="D573" s="18"/>
      <c r="E573" s="19"/>
      <c r="F573" s="33"/>
      <c r="G573" s="17"/>
    </row>
    <row r="574" spans="3:7" x14ac:dyDescent="0.2">
      <c r="C574" s="18"/>
      <c r="D574" s="18"/>
      <c r="E574" s="19"/>
      <c r="F574" s="33"/>
      <c r="G574" s="17"/>
    </row>
    <row r="575" spans="3:7" x14ac:dyDescent="0.2">
      <c r="C575" s="18"/>
      <c r="D575" s="18"/>
      <c r="E575" s="19"/>
      <c r="F575" s="33"/>
      <c r="G575" s="17"/>
    </row>
    <row r="576" spans="3:7" x14ac:dyDescent="0.2">
      <c r="C576" s="18"/>
      <c r="D576" s="18"/>
      <c r="E576" s="19"/>
      <c r="F576" s="33"/>
      <c r="G576" s="17"/>
    </row>
    <row r="577" spans="3:7" x14ac:dyDescent="0.2">
      <c r="C577" s="18"/>
      <c r="D577" s="18"/>
      <c r="E577" s="19"/>
      <c r="F577" s="33"/>
      <c r="G577" s="17"/>
    </row>
    <row r="578" spans="3:7" x14ac:dyDescent="0.2">
      <c r="C578" s="18"/>
      <c r="D578" s="18"/>
      <c r="E578" s="19"/>
      <c r="F578" s="33"/>
      <c r="G578" s="17"/>
    </row>
    <row r="579" spans="3:7" x14ac:dyDescent="0.2">
      <c r="C579" s="18"/>
      <c r="D579" s="18"/>
      <c r="E579" s="19"/>
      <c r="F579" s="33"/>
      <c r="G579" s="17"/>
    </row>
    <row r="580" spans="3:7" x14ac:dyDescent="0.2">
      <c r="C580" s="20"/>
      <c r="D580" s="18"/>
      <c r="E580" s="19"/>
      <c r="F580" s="33"/>
      <c r="G580" s="17"/>
    </row>
    <row r="581" spans="3:7" x14ac:dyDescent="0.2">
      <c r="C581" s="20"/>
      <c r="D581" s="18"/>
      <c r="E581" s="19"/>
      <c r="F581" s="19"/>
      <c r="G581" s="18"/>
    </row>
    <row r="582" spans="3:7" x14ac:dyDescent="0.2">
      <c r="C582" s="20"/>
      <c r="D582" s="18"/>
      <c r="E582" s="19"/>
      <c r="F582" s="33"/>
      <c r="G582" s="17"/>
    </row>
    <row r="583" spans="3:7" x14ac:dyDescent="0.2">
      <c r="C583" s="20"/>
      <c r="D583" s="18"/>
      <c r="E583" s="19"/>
      <c r="F583" s="19"/>
      <c r="G583" s="18"/>
    </row>
    <row r="584" spans="3:7" x14ac:dyDescent="0.2">
      <c r="C584" s="20"/>
      <c r="D584" s="18"/>
      <c r="E584" s="19"/>
      <c r="F584" s="19"/>
      <c r="G584" s="18"/>
    </row>
    <row r="585" spans="3:7" x14ac:dyDescent="0.2">
      <c r="C585" s="20"/>
      <c r="D585" s="18"/>
      <c r="E585" s="19"/>
      <c r="F585" s="19"/>
      <c r="G585" s="18"/>
    </row>
    <row r="586" spans="3:7" x14ac:dyDescent="0.2">
      <c r="C586" s="20"/>
      <c r="D586" s="18"/>
      <c r="E586" s="19"/>
      <c r="F586" s="33"/>
      <c r="G586" s="17"/>
    </row>
    <row r="587" spans="3:7" x14ac:dyDescent="0.2">
      <c r="C587" s="20"/>
      <c r="D587" s="18"/>
      <c r="E587" s="19"/>
      <c r="F587" s="33"/>
      <c r="G587" s="17"/>
    </row>
    <row r="588" spans="3:7" x14ac:dyDescent="0.2">
      <c r="C588" s="20"/>
      <c r="D588" s="18"/>
      <c r="E588" s="19"/>
      <c r="F588" s="33"/>
      <c r="G588" s="17"/>
    </row>
    <row r="589" spans="3:7" x14ac:dyDescent="0.2">
      <c r="C589" s="20"/>
      <c r="D589" s="18"/>
      <c r="E589" s="19"/>
      <c r="F589" s="19"/>
      <c r="G589" s="18"/>
    </row>
    <row r="590" spans="3:7" x14ac:dyDescent="0.2">
      <c r="C590" s="20"/>
      <c r="D590" s="18"/>
      <c r="E590" s="19"/>
      <c r="F590" s="33"/>
      <c r="G590" s="17"/>
    </row>
    <row r="591" spans="3:7" x14ac:dyDescent="0.2">
      <c r="C591" s="20"/>
      <c r="D591" s="18"/>
      <c r="E591" s="19"/>
      <c r="F591" s="19"/>
      <c r="G591" s="18"/>
    </row>
    <row r="592" spans="3:7" x14ac:dyDescent="0.2">
      <c r="C592" s="20"/>
      <c r="D592" s="18"/>
      <c r="E592" s="19"/>
      <c r="F592" s="33"/>
      <c r="G592" s="17"/>
    </row>
    <row r="593" spans="3:7" x14ac:dyDescent="0.2">
      <c r="C593" s="20"/>
      <c r="D593" s="18"/>
      <c r="E593" s="19"/>
      <c r="F593" s="33"/>
      <c r="G593" s="17"/>
    </row>
    <row r="594" spans="3:7" x14ac:dyDescent="0.2">
      <c r="C594" s="20"/>
      <c r="D594" s="18"/>
      <c r="E594" s="19"/>
      <c r="F594" s="33"/>
      <c r="G594" s="17"/>
    </row>
    <row r="595" spans="3:7" x14ac:dyDescent="0.2">
      <c r="C595" s="20"/>
      <c r="D595" s="18"/>
      <c r="E595" s="19"/>
      <c r="F595" s="33"/>
      <c r="G595" s="17"/>
    </row>
    <row r="596" spans="3:7" x14ac:dyDescent="0.2">
      <c r="C596" s="20"/>
      <c r="D596" s="18"/>
      <c r="E596" s="19"/>
      <c r="F596" s="19"/>
      <c r="G596" s="18"/>
    </row>
    <row r="597" spans="3:7" x14ac:dyDescent="0.2">
      <c r="C597" s="20"/>
      <c r="D597" s="18"/>
      <c r="E597" s="19"/>
      <c r="F597" s="33"/>
      <c r="G597" s="17"/>
    </row>
    <row r="598" spans="3:7" x14ac:dyDescent="0.2">
      <c r="C598" s="20"/>
      <c r="D598" s="18"/>
      <c r="E598" s="19"/>
      <c r="F598" s="33"/>
      <c r="G598" s="17"/>
    </row>
    <row r="599" spans="3:7" x14ac:dyDescent="0.2">
      <c r="C599" s="20"/>
      <c r="D599" s="18"/>
      <c r="E599" s="19"/>
      <c r="F599" s="33"/>
      <c r="G599" s="17"/>
    </row>
    <row r="600" spans="3:7" x14ac:dyDescent="0.2">
      <c r="C600" s="20"/>
      <c r="D600" s="18"/>
      <c r="E600" s="19"/>
      <c r="F600" s="33"/>
      <c r="G600" s="17"/>
    </row>
    <row r="601" spans="3:7" x14ac:dyDescent="0.2">
      <c r="C601" s="20"/>
      <c r="D601" s="18"/>
      <c r="E601" s="19"/>
      <c r="F601" s="19"/>
      <c r="G601" s="18"/>
    </row>
    <row r="602" spans="3:7" x14ac:dyDescent="0.2">
      <c r="C602" s="20"/>
      <c r="D602" s="18"/>
      <c r="E602" s="19"/>
      <c r="F602" s="19"/>
      <c r="G602" s="18"/>
    </row>
    <row r="603" spans="3:7" x14ac:dyDescent="0.2">
      <c r="C603" s="20"/>
      <c r="D603" s="18"/>
      <c r="E603" s="19"/>
      <c r="F603" s="33"/>
      <c r="G603" s="17"/>
    </row>
    <row r="604" spans="3:7" x14ac:dyDescent="0.2">
      <c r="C604" s="20"/>
      <c r="D604" s="18"/>
      <c r="E604" s="19"/>
      <c r="F604" s="19"/>
      <c r="G604" s="18"/>
    </row>
    <row r="605" spans="3:7" x14ac:dyDescent="0.2">
      <c r="C605" s="20"/>
      <c r="D605" s="18"/>
      <c r="E605" s="19"/>
      <c r="F605" s="19"/>
      <c r="G605" s="18"/>
    </row>
    <row r="606" spans="3:7" x14ac:dyDescent="0.2">
      <c r="C606" s="20"/>
      <c r="D606" s="18"/>
      <c r="E606" s="19"/>
      <c r="F606" s="33"/>
      <c r="G606" s="17"/>
    </row>
    <row r="607" spans="3:7" x14ac:dyDescent="0.2">
      <c r="C607" s="20"/>
      <c r="D607" s="18"/>
      <c r="E607" s="19"/>
      <c r="F607" s="33"/>
      <c r="G607" s="17"/>
    </row>
    <row r="608" spans="3:7" x14ac:dyDescent="0.2">
      <c r="C608" s="20"/>
      <c r="D608" s="18"/>
      <c r="E608" s="19"/>
      <c r="F608" s="33"/>
      <c r="G608" s="17"/>
    </row>
    <row r="609" spans="3:7" x14ac:dyDescent="0.2">
      <c r="C609" s="20"/>
      <c r="D609" s="18"/>
      <c r="E609" s="19"/>
      <c r="F609" s="33"/>
      <c r="G609" s="17"/>
    </row>
    <row r="610" spans="3:7" x14ac:dyDescent="0.2">
      <c r="C610" s="20"/>
      <c r="D610" s="18"/>
      <c r="E610" s="19"/>
      <c r="F610" s="33"/>
      <c r="G610" s="17"/>
    </row>
    <row r="611" spans="3:7" x14ac:dyDescent="0.2">
      <c r="C611" s="20"/>
      <c r="D611" s="18"/>
      <c r="E611" s="19"/>
      <c r="F611" s="33"/>
      <c r="G611" s="17"/>
    </row>
    <row r="612" spans="3:7" x14ac:dyDescent="0.2">
      <c r="C612" s="20"/>
      <c r="D612" s="18"/>
      <c r="E612" s="19"/>
      <c r="F612" s="33"/>
      <c r="G612" s="17"/>
    </row>
    <row r="613" spans="3:7" x14ac:dyDescent="0.2">
      <c r="C613" s="20"/>
      <c r="D613" s="18"/>
      <c r="E613" s="19"/>
      <c r="F613" s="33"/>
      <c r="G613" s="17"/>
    </row>
    <row r="614" spans="3:7" x14ac:dyDescent="0.2">
      <c r="C614" s="20"/>
      <c r="D614" s="18"/>
      <c r="E614" s="19"/>
      <c r="F614" s="33"/>
      <c r="G614" s="17"/>
    </row>
    <row r="615" spans="3:7" x14ac:dyDescent="0.2">
      <c r="C615" s="20"/>
      <c r="D615" s="18"/>
      <c r="E615" s="19"/>
      <c r="F615" s="33"/>
      <c r="G615" s="17"/>
    </row>
    <row r="616" spans="3:7" x14ac:dyDescent="0.2">
      <c r="C616" s="20"/>
      <c r="D616" s="18"/>
      <c r="E616" s="19"/>
      <c r="F616" s="33"/>
      <c r="G616" s="17"/>
    </row>
    <row r="617" spans="3:7" x14ac:dyDescent="0.2">
      <c r="C617" s="20"/>
      <c r="D617" s="18"/>
      <c r="E617" s="19"/>
      <c r="F617" s="33"/>
      <c r="G617" s="17"/>
    </row>
    <row r="618" spans="3:7" x14ac:dyDescent="0.2">
      <c r="C618" s="20"/>
      <c r="D618" s="18"/>
      <c r="E618" s="19"/>
      <c r="F618" s="33"/>
      <c r="G618" s="17"/>
    </row>
    <row r="619" spans="3:7" x14ac:dyDescent="0.2">
      <c r="C619" s="20"/>
      <c r="D619" s="18"/>
      <c r="E619" s="19"/>
      <c r="F619" s="33"/>
      <c r="G619" s="17"/>
    </row>
    <row r="620" spans="3:7" x14ac:dyDescent="0.2">
      <c r="C620" s="20"/>
      <c r="D620" s="18"/>
      <c r="E620" s="19"/>
      <c r="F620" s="33"/>
      <c r="G620" s="17"/>
    </row>
    <row r="621" spans="3:7" x14ac:dyDescent="0.2">
      <c r="C621" s="20"/>
      <c r="D621" s="18"/>
      <c r="E621" s="19"/>
      <c r="F621" s="33"/>
      <c r="G621" s="17"/>
    </row>
    <row r="622" spans="3:7" x14ac:dyDescent="0.2">
      <c r="C622" s="20"/>
      <c r="D622" s="18"/>
      <c r="E622" s="19"/>
      <c r="F622" s="33"/>
      <c r="G622" s="17"/>
    </row>
    <row r="623" spans="3:7" x14ac:dyDescent="0.2">
      <c r="C623" s="20"/>
      <c r="D623" s="18"/>
      <c r="E623" s="19"/>
      <c r="F623" s="33"/>
      <c r="G623" s="17"/>
    </row>
    <row r="624" spans="3:7" x14ac:dyDescent="0.2">
      <c r="C624" s="20"/>
      <c r="D624" s="18"/>
      <c r="E624" s="19"/>
      <c r="F624" s="33"/>
      <c r="G624" s="17"/>
    </row>
    <row r="625" spans="3:7" x14ac:dyDescent="0.2">
      <c r="C625" s="20"/>
      <c r="D625" s="18"/>
      <c r="E625" s="19"/>
      <c r="F625" s="33"/>
      <c r="G625" s="17"/>
    </row>
    <row r="626" spans="3:7" x14ac:dyDescent="0.2">
      <c r="C626" s="20"/>
      <c r="D626" s="18"/>
      <c r="E626" s="19"/>
      <c r="F626" s="33"/>
      <c r="G626" s="17"/>
    </row>
    <row r="627" spans="3:7" x14ac:dyDescent="0.2">
      <c r="C627" s="20"/>
      <c r="D627" s="18"/>
      <c r="E627" s="19"/>
      <c r="F627" s="33"/>
      <c r="G627" s="17"/>
    </row>
    <row r="628" spans="3:7" x14ac:dyDescent="0.2">
      <c r="C628" s="20"/>
      <c r="D628" s="18"/>
      <c r="E628" s="19"/>
      <c r="F628" s="33"/>
      <c r="G628" s="17"/>
    </row>
    <row r="629" spans="3:7" x14ac:dyDescent="0.2">
      <c r="C629" s="20"/>
      <c r="D629" s="18"/>
      <c r="E629" s="19"/>
      <c r="F629" s="33"/>
      <c r="G629" s="17"/>
    </row>
    <row r="630" spans="3:7" x14ac:dyDescent="0.2">
      <c r="C630" s="20"/>
      <c r="D630" s="18"/>
      <c r="E630" s="19"/>
      <c r="F630" s="33"/>
      <c r="G630" s="17"/>
    </row>
    <row r="631" spans="3:7" x14ac:dyDescent="0.2">
      <c r="C631" s="20"/>
      <c r="D631" s="18"/>
      <c r="E631" s="19"/>
      <c r="F631" s="33"/>
      <c r="G631" s="17"/>
    </row>
    <row r="632" spans="3:7" x14ac:dyDescent="0.2">
      <c r="C632" s="20"/>
      <c r="D632" s="18"/>
      <c r="E632" s="19"/>
      <c r="F632" s="33"/>
      <c r="G632" s="17"/>
    </row>
    <row r="633" spans="3:7" x14ac:dyDescent="0.2">
      <c r="C633" s="20"/>
      <c r="D633" s="18"/>
      <c r="E633" s="19"/>
      <c r="F633" s="33"/>
      <c r="G633" s="17"/>
    </row>
    <row r="634" spans="3:7" x14ac:dyDescent="0.2">
      <c r="C634" s="20"/>
      <c r="D634" s="18"/>
      <c r="E634" s="19"/>
      <c r="F634" s="33"/>
      <c r="G634" s="17"/>
    </row>
    <row r="635" spans="3:7" x14ac:dyDescent="0.2">
      <c r="C635" s="20"/>
      <c r="D635" s="18"/>
      <c r="E635" s="19"/>
      <c r="F635" s="33"/>
      <c r="G635" s="17"/>
    </row>
    <row r="636" spans="3:7" x14ac:dyDescent="0.2">
      <c r="C636" s="20"/>
      <c r="D636" s="18"/>
      <c r="E636" s="19"/>
      <c r="F636" s="33"/>
      <c r="G636" s="17"/>
    </row>
    <row r="637" spans="3:7" x14ac:dyDescent="0.2">
      <c r="C637" s="20"/>
      <c r="D637" s="18"/>
      <c r="E637" s="19"/>
      <c r="F637" s="33"/>
      <c r="G637" s="17"/>
    </row>
    <row r="638" spans="3:7" x14ac:dyDescent="0.2">
      <c r="C638" s="20"/>
      <c r="D638" s="18"/>
      <c r="E638" s="19"/>
      <c r="F638" s="33"/>
      <c r="G638" s="17"/>
    </row>
    <row r="639" spans="3:7" x14ac:dyDescent="0.2">
      <c r="C639" s="20"/>
      <c r="D639" s="18"/>
      <c r="E639" s="19"/>
      <c r="F639" s="33"/>
      <c r="G639" s="17"/>
    </row>
    <row r="640" spans="3:7" x14ac:dyDescent="0.2">
      <c r="C640" s="20"/>
      <c r="D640" s="18"/>
      <c r="E640" s="19"/>
      <c r="F640" s="33"/>
      <c r="G640" s="17"/>
    </row>
    <row r="641" spans="3:7" x14ac:dyDescent="0.2">
      <c r="C641" s="20"/>
      <c r="D641" s="18"/>
      <c r="E641" s="19"/>
      <c r="F641" s="33"/>
      <c r="G641" s="17"/>
    </row>
    <row r="642" spans="3:7" x14ac:dyDescent="0.2">
      <c r="C642" s="20"/>
      <c r="D642" s="18"/>
      <c r="E642" s="19"/>
      <c r="F642" s="33"/>
      <c r="G642" s="17"/>
    </row>
    <row r="643" spans="3:7" x14ac:dyDescent="0.2">
      <c r="C643" s="20"/>
      <c r="D643" s="18"/>
      <c r="E643" s="19"/>
      <c r="F643" s="33"/>
      <c r="G643" s="17"/>
    </row>
    <row r="644" spans="3:7" x14ac:dyDescent="0.2">
      <c r="C644" s="20"/>
      <c r="D644" s="18"/>
      <c r="E644" s="19"/>
      <c r="F644" s="33"/>
      <c r="G644" s="17"/>
    </row>
    <row r="645" spans="3:7" x14ac:dyDescent="0.2">
      <c r="C645" s="20"/>
      <c r="D645" s="18"/>
      <c r="E645" s="19"/>
      <c r="F645" s="33"/>
      <c r="G645" s="17"/>
    </row>
    <row r="646" spans="3:7" x14ac:dyDescent="0.2">
      <c r="C646" s="20"/>
      <c r="D646" s="18"/>
      <c r="E646" s="19"/>
      <c r="F646" s="33"/>
      <c r="G646" s="17"/>
    </row>
    <row r="647" spans="3:7" x14ac:dyDescent="0.2">
      <c r="C647" s="20"/>
      <c r="D647" s="18"/>
      <c r="E647" s="19"/>
      <c r="F647" s="33"/>
      <c r="G647" s="17"/>
    </row>
    <row r="648" spans="3:7" x14ac:dyDescent="0.2">
      <c r="C648" s="20"/>
      <c r="D648" s="18"/>
      <c r="E648" s="19"/>
      <c r="F648" s="33"/>
      <c r="G648" s="17"/>
    </row>
    <row r="649" spans="3:7" x14ac:dyDescent="0.2">
      <c r="C649" s="20"/>
      <c r="D649" s="18"/>
      <c r="E649" s="19"/>
      <c r="F649" s="33"/>
      <c r="G649" s="17"/>
    </row>
    <row r="650" spans="3:7" x14ac:dyDescent="0.2">
      <c r="C650" s="20"/>
      <c r="D650" s="18"/>
      <c r="E650" s="19"/>
      <c r="F650" s="33"/>
      <c r="G650" s="17"/>
    </row>
    <row r="651" spans="3:7" x14ac:dyDescent="0.2">
      <c r="C651" s="20"/>
      <c r="D651" s="18"/>
      <c r="E651" s="19"/>
      <c r="F651" s="33"/>
      <c r="G651" s="17"/>
    </row>
    <row r="652" spans="3:7" x14ac:dyDescent="0.2">
      <c r="C652" s="20"/>
      <c r="D652" s="18"/>
      <c r="E652" s="19"/>
      <c r="F652" s="33"/>
      <c r="G652" s="17"/>
    </row>
    <row r="653" spans="3:7" x14ac:dyDescent="0.2">
      <c r="C653" s="21"/>
      <c r="D653" s="18"/>
      <c r="E653" s="19"/>
      <c r="F653" s="33"/>
      <c r="G653" s="17"/>
    </row>
    <row r="654" spans="3:7" x14ac:dyDescent="0.2">
      <c r="C654" s="20"/>
      <c r="D654" s="18"/>
      <c r="E654" s="19"/>
      <c r="F654" s="33"/>
      <c r="G654" s="17"/>
    </row>
    <row r="655" spans="3:7" x14ac:dyDescent="0.2">
      <c r="C655" s="20"/>
      <c r="D655" s="18"/>
      <c r="E655" s="19"/>
      <c r="F655" s="33"/>
      <c r="G655" s="17"/>
    </row>
    <row r="656" spans="3:7" x14ac:dyDescent="0.2">
      <c r="C656" s="20"/>
      <c r="D656" s="18"/>
      <c r="E656" s="19"/>
      <c r="F656" s="33"/>
      <c r="G656" s="17"/>
    </row>
    <row r="657" spans="3:7" x14ac:dyDescent="0.2">
      <c r="C657" s="20"/>
      <c r="D657" s="18"/>
      <c r="E657" s="19"/>
      <c r="F657" s="33"/>
      <c r="G657" s="17"/>
    </row>
    <row r="658" spans="3:7" x14ac:dyDescent="0.2">
      <c r="C658" s="20"/>
      <c r="D658" s="18"/>
      <c r="E658" s="19"/>
      <c r="F658" s="33"/>
      <c r="G658" s="17"/>
    </row>
    <row r="659" spans="3:7" x14ac:dyDescent="0.2">
      <c r="C659" s="20"/>
      <c r="D659" s="18"/>
      <c r="E659" s="19"/>
      <c r="F659" s="33"/>
      <c r="G659" s="17"/>
    </row>
    <row r="660" spans="3:7" x14ac:dyDescent="0.2">
      <c r="C660" s="20"/>
      <c r="D660" s="18"/>
      <c r="E660" s="19"/>
      <c r="F660" s="33"/>
      <c r="G660" s="17"/>
    </row>
    <row r="661" spans="3:7" x14ac:dyDescent="0.2">
      <c r="C661" s="20"/>
      <c r="D661" s="18"/>
      <c r="E661" s="19"/>
      <c r="F661" s="33"/>
      <c r="G661" s="17"/>
    </row>
    <row r="662" spans="3:7" x14ac:dyDescent="0.2">
      <c r="C662" s="20"/>
      <c r="D662" s="18"/>
      <c r="E662" s="19"/>
      <c r="F662" s="33"/>
      <c r="G662" s="17"/>
    </row>
    <row r="663" spans="3:7" x14ac:dyDescent="0.2">
      <c r="C663" s="20"/>
      <c r="D663" s="18"/>
      <c r="E663" s="19"/>
      <c r="F663" s="33"/>
      <c r="G663" s="17"/>
    </row>
    <row r="664" spans="3:7" x14ac:dyDescent="0.2">
      <c r="C664" s="20"/>
      <c r="D664" s="18"/>
      <c r="E664" s="19"/>
      <c r="F664" s="33"/>
      <c r="G664" s="17"/>
    </row>
    <row r="665" spans="3:7" x14ac:dyDescent="0.2">
      <c r="C665" s="20"/>
      <c r="D665" s="18"/>
      <c r="E665" s="19"/>
      <c r="F665" s="33"/>
      <c r="G665" s="17"/>
    </row>
    <row r="666" spans="3:7" x14ac:dyDescent="0.2">
      <c r="C666" s="20"/>
      <c r="D666" s="18"/>
      <c r="E666" s="19"/>
      <c r="F666" s="33"/>
      <c r="G666" s="17"/>
    </row>
    <row r="667" spans="3:7" x14ac:dyDescent="0.2">
      <c r="C667" s="20"/>
      <c r="D667" s="18"/>
      <c r="E667" s="19"/>
      <c r="F667" s="33"/>
      <c r="G667" s="17"/>
    </row>
    <row r="668" spans="3:7" x14ac:dyDescent="0.2">
      <c r="C668" s="20"/>
      <c r="D668" s="18"/>
      <c r="E668" s="19"/>
      <c r="F668" s="33"/>
      <c r="G668" s="17"/>
    </row>
    <row r="669" spans="3:7" x14ac:dyDescent="0.2">
      <c r="C669" s="20"/>
      <c r="D669" s="18"/>
      <c r="E669" s="19"/>
      <c r="F669" s="33"/>
      <c r="G669" s="17"/>
    </row>
    <row r="670" spans="3:7" x14ac:dyDescent="0.2">
      <c r="C670" s="20"/>
      <c r="D670" s="18"/>
      <c r="E670" s="19"/>
      <c r="F670" s="33"/>
      <c r="G670" s="17"/>
    </row>
    <row r="671" spans="3:7" x14ac:dyDescent="0.2">
      <c r="C671" s="20"/>
      <c r="D671" s="18"/>
      <c r="E671" s="19"/>
      <c r="F671" s="33"/>
      <c r="G671" s="17"/>
    </row>
    <row r="672" spans="3:7" x14ac:dyDescent="0.2">
      <c r="C672" s="20"/>
      <c r="D672" s="18"/>
      <c r="E672" s="20"/>
      <c r="F672" s="34"/>
      <c r="G672" s="17"/>
    </row>
    <row r="673" spans="3:7" x14ac:dyDescent="0.2">
      <c r="C673" s="20"/>
      <c r="D673" s="18"/>
      <c r="E673" s="19"/>
      <c r="F673" s="33"/>
      <c r="G673" s="17"/>
    </row>
    <row r="674" spans="3:7" x14ac:dyDescent="0.2">
      <c r="C674" s="20"/>
      <c r="D674" s="18"/>
      <c r="E674" s="19"/>
      <c r="F674" s="33"/>
      <c r="G674" s="17"/>
    </row>
    <row r="675" spans="3:7" x14ac:dyDescent="0.2">
      <c r="C675" s="20"/>
      <c r="D675" s="18"/>
      <c r="E675" s="19"/>
      <c r="F675" s="33"/>
      <c r="G675" s="17"/>
    </row>
    <row r="676" spans="3:7" x14ac:dyDescent="0.2">
      <c r="C676" s="20"/>
      <c r="D676" s="18"/>
      <c r="E676" s="19"/>
      <c r="F676" s="33"/>
      <c r="G676" s="17"/>
    </row>
    <row r="677" spans="3:7" x14ac:dyDescent="0.2">
      <c r="C677" s="20"/>
      <c r="D677" s="18"/>
      <c r="E677" s="19"/>
      <c r="F677" s="33"/>
      <c r="G677" s="17"/>
    </row>
    <row r="678" spans="3:7" x14ac:dyDescent="0.2">
      <c r="C678" s="20"/>
      <c r="D678" s="18"/>
      <c r="E678" s="19"/>
      <c r="F678" s="33"/>
      <c r="G678" s="17"/>
    </row>
    <row r="679" spans="3:7" x14ac:dyDescent="0.2">
      <c r="C679" s="20"/>
      <c r="D679" s="18"/>
      <c r="E679" s="19"/>
      <c r="F679" s="33"/>
      <c r="G679" s="17"/>
    </row>
    <row r="680" spans="3:7" x14ac:dyDescent="0.2">
      <c r="C680" s="20"/>
      <c r="D680" s="18"/>
      <c r="E680" s="19"/>
      <c r="F680" s="33"/>
      <c r="G680" s="17"/>
    </row>
    <row r="681" spans="3:7" x14ac:dyDescent="0.2">
      <c r="C681" s="20"/>
      <c r="D681" s="18"/>
      <c r="E681" s="19"/>
      <c r="F681" s="33"/>
      <c r="G681" s="17"/>
    </row>
    <row r="682" spans="3:7" x14ac:dyDescent="0.2">
      <c r="C682" s="20"/>
      <c r="D682" s="18"/>
      <c r="E682" s="19"/>
      <c r="F682" s="33"/>
      <c r="G682" s="17"/>
    </row>
    <row r="683" spans="3:7" x14ac:dyDescent="0.2">
      <c r="C683" s="20"/>
      <c r="D683" s="18"/>
      <c r="E683" s="19"/>
      <c r="F683" s="33"/>
      <c r="G683" s="17"/>
    </row>
    <row r="684" spans="3:7" x14ac:dyDescent="0.2">
      <c r="C684" s="20"/>
      <c r="D684" s="18"/>
      <c r="E684" s="19"/>
      <c r="F684" s="33"/>
      <c r="G684" s="17"/>
    </row>
    <row r="685" spans="3:7" x14ac:dyDescent="0.2">
      <c r="C685" s="20"/>
      <c r="D685" s="18"/>
      <c r="E685" s="19"/>
      <c r="F685" s="33"/>
      <c r="G685" s="17"/>
    </row>
    <row r="686" spans="3:7" x14ac:dyDescent="0.2">
      <c r="C686" s="20"/>
      <c r="D686" s="18"/>
      <c r="E686" s="19"/>
      <c r="F686" s="33"/>
      <c r="G686" s="17"/>
    </row>
    <row r="687" spans="3:7" x14ac:dyDescent="0.2">
      <c r="C687" s="20"/>
      <c r="D687" s="18"/>
      <c r="E687" s="19"/>
      <c r="F687" s="33"/>
      <c r="G687" s="17"/>
    </row>
    <row r="688" spans="3:7" x14ac:dyDescent="0.2">
      <c r="C688" s="20"/>
      <c r="D688" s="18"/>
      <c r="E688" s="19"/>
      <c r="F688" s="33"/>
      <c r="G688" s="17"/>
    </row>
    <row r="689" spans="3:7" x14ac:dyDescent="0.2">
      <c r="C689" s="20"/>
      <c r="D689" s="18"/>
      <c r="E689" s="19"/>
      <c r="F689" s="33"/>
      <c r="G689" s="17"/>
    </row>
    <row r="690" spans="3:7" x14ac:dyDescent="0.2">
      <c r="C690" s="20"/>
      <c r="D690" s="18"/>
      <c r="E690" s="19"/>
      <c r="F690" s="33"/>
      <c r="G690" s="17"/>
    </row>
    <row r="691" spans="3:7" x14ac:dyDescent="0.2">
      <c r="C691" s="20"/>
      <c r="D691" s="18"/>
      <c r="E691" s="19"/>
      <c r="F691" s="33"/>
      <c r="G691" s="17"/>
    </row>
    <row r="692" spans="3:7" x14ac:dyDescent="0.2">
      <c r="C692" s="20"/>
      <c r="D692" s="18"/>
      <c r="E692" s="19"/>
      <c r="F692" s="33"/>
      <c r="G692" s="17"/>
    </row>
    <row r="693" spans="3:7" x14ac:dyDescent="0.2">
      <c r="C693" s="20"/>
      <c r="D693" s="18"/>
      <c r="E693" s="19"/>
      <c r="F693" s="33"/>
      <c r="G693" s="17"/>
    </row>
    <row r="694" spans="3:7" x14ac:dyDescent="0.2">
      <c r="C694" s="20"/>
      <c r="D694" s="18"/>
      <c r="E694" s="19"/>
      <c r="F694" s="33"/>
      <c r="G694" s="17"/>
    </row>
    <row r="695" spans="3:7" x14ac:dyDescent="0.2">
      <c r="C695" s="20"/>
      <c r="D695" s="18"/>
      <c r="E695" s="19"/>
      <c r="F695" s="33"/>
      <c r="G695" s="17"/>
    </row>
    <row r="696" spans="3:7" x14ac:dyDescent="0.2">
      <c r="C696" s="20"/>
      <c r="D696" s="18"/>
      <c r="E696" s="19"/>
      <c r="F696" s="33"/>
      <c r="G696" s="17"/>
    </row>
    <row r="697" spans="3:7" x14ac:dyDescent="0.2">
      <c r="C697" s="20"/>
      <c r="D697" s="18"/>
      <c r="E697" s="19"/>
      <c r="F697" s="33"/>
      <c r="G697" s="17"/>
    </row>
    <row r="698" spans="3:7" x14ac:dyDescent="0.2">
      <c r="C698" s="20"/>
      <c r="D698" s="18"/>
      <c r="E698" s="19"/>
      <c r="F698" s="33"/>
      <c r="G698" s="17"/>
    </row>
    <row r="699" spans="3:7" x14ac:dyDescent="0.2">
      <c r="C699" s="20"/>
      <c r="D699" s="18"/>
      <c r="E699" s="19"/>
      <c r="F699" s="33"/>
      <c r="G699" s="17"/>
    </row>
    <row r="700" spans="3:7" x14ac:dyDescent="0.2">
      <c r="C700" s="20"/>
      <c r="D700" s="18"/>
      <c r="E700" s="19"/>
      <c r="F700" s="33"/>
      <c r="G700" s="17"/>
    </row>
    <row r="701" spans="3:7" x14ac:dyDescent="0.2">
      <c r="C701" s="20"/>
      <c r="D701" s="18"/>
      <c r="E701" s="19"/>
      <c r="F701" s="33"/>
      <c r="G701" s="17"/>
    </row>
    <row r="702" spans="3:7" x14ac:dyDescent="0.2">
      <c r="C702" s="20"/>
      <c r="D702" s="18"/>
      <c r="E702" s="20"/>
      <c r="F702" s="34"/>
      <c r="G702" s="17"/>
    </row>
    <row r="703" spans="3:7" x14ac:dyDescent="0.2">
      <c r="C703" s="20"/>
      <c r="D703" s="18"/>
      <c r="E703" s="20"/>
      <c r="F703" s="34"/>
      <c r="G703" s="17"/>
    </row>
    <row r="704" spans="3:7" x14ac:dyDescent="0.2">
      <c r="C704" s="20"/>
      <c r="D704" s="18"/>
      <c r="E704" s="20"/>
      <c r="F704" s="34"/>
      <c r="G704" s="17"/>
    </row>
    <row r="705" spans="3:7" x14ac:dyDescent="0.2">
      <c r="C705" s="20"/>
      <c r="D705" s="18"/>
      <c r="E705" s="20"/>
      <c r="F705" s="34"/>
      <c r="G705" s="17"/>
    </row>
    <row r="706" spans="3:7" x14ac:dyDescent="0.2">
      <c r="C706" s="20"/>
      <c r="D706" s="18"/>
      <c r="E706" s="20"/>
      <c r="F706" s="34"/>
      <c r="G706" s="17"/>
    </row>
    <row r="707" spans="3:7" x14ac:dyDescent="0.2">
      <c r="C707" s="20"/>
      <c r="D707" s="18"/>
      <c r="E707" s="20"/>
      <c r="F707" s="34"/>
      <c r="G707" s="17"/>
    </row>
    <row r="708" spans="3:7" x14ac:dyDescent="0.2">
      <c r="C708" s="20"/>
      <c r="D708" s="18"/>
      <c r="E708" s="20"/>
      <c r="F708" s="34"/>
      <c r="G708" s="17"/>
    </row>
    <row r="709" spans="3:7" x14ac:dyDescent="0.2">
      <c r="C709" s="20"/>
      <c r="D709" s="18"/>
      <c r="E709" s="20"/>
      <c r="F709" s="34"/>
      <c r="G709" s="17"/>
    </row>
    <row r="710" spans="3:7" x14ac:dyDescent="0.2">
      <c r="C710" s="20"/>
      <c r="D710" s="18"/>
      <c r="E710" s="20"/>
      <c r="F710" s="34"/>
      <c r="G710" s="17"/>
    </row>
    <row r="711" spans="3:7" x14ac:dyDescent="0.2">
      <c r="C711" s="20"/>
      <c r="D711" s="18"/>
      <c r="E711" s="20"/>
      <c r="F711" s="34"/>
      <c r="G711" s="17"/>
    </row>
    <row r="712" spans="3:7" x14ac:dyDescent="0.2">
      <c r="C712" s="20"/>
      <c r="D712" s="18"/>
      <c r="E712" s="20"/>
      <c r="F712" s="34"/>
      <c r="G712" s="17"/>
    </row>
    <row r="713" spans="3:7" x14ac:dyDescent="0.2">
      <c r="C713" s="20"/>
      <c r="D713" s="18"/>
      <c r="E713" s="20"/>
      <c r="F713" s="34"/>
      <c r="G713" s="17"/>
    </row>
    <row r="714" spans="3:7" x14ac:dyDescent="0.2">
      <c r="C714" s="20"/>
      <c r="D714" s="18"/>
      <c r="E714" s="20"/>
      <c r="F714" s="34"/>
      <c r="G714" s="17"/>
    </row>
    <row r="715" spans="3:7" x14ac:dyDescent="0.2">
      <c r="C715" s="20"/>
      <c r="D715" s="18"/>
      <c r="E715" s="20"/>
      <c r="F715" s="34"/>
      <c r="G715" s="17"/>
    </row>
    <row r="716" spans="3:7" x14ac:dyDescent="0.2">
      <c r="C716" s="20"/>
      <c r="D716" s="18"/>
      <c r="E716" s="20"/>
      <c r="F716" s="34"/>
      <c r="G716" s="17"/>
    </row>
    <row r="717" spans="3:7" x14ac:dyDescent="0.2">
      <c r="C717" s="20"/>
      <c r="D717" s="18"/>
      <c r="E717" s="20"/>
      <c r="F717" s="34"/>
      <c r="G717" s="17"/>
    </row>
    <row r="718" spans="3:7" x14ac:dyDescent="0.2">
      <c r="C718" s="20"/>
      <c r="D718" s="18"/>
      <c r="E718" s="20"/>
      <c r="F718" s="34"/>
      <c r="G718" s="17"/>
    </row>
    <row r="719" spans="3:7" x14ac:dyDescent="0.2">
      <c r="C719" s="20"/>
      <c r="D719" s="18"/>
      <c r="E719" s="20"/>
      <c r="F719" s="34"/>
      <c r="G719" s="17"/>
    </row>
    <row r="720" spans="3:7" x14ac:dyDescent="0.2">
      <c r="C720" s="20"/>
      <c r="D720" s="18"/>
      <c r="E720" s="20"/>
      <c r="F720" s="34"/>
      <c r="G720" s="17"/>
    </row>
    <row r="721" spans="3:7" x14ac:dyDescent="0.2">
      <c r="C721" s="20"/>
      <c r="D721" s="18"/>
      <c r="E721" s="20"/>
      <c r="F721" s="34"/>
      <c r="G721" s="17"/>
    </row>
    <row r="722" spans="3:7" x14ac:dyDescent="0.2">
      <c r="C722" s="20"/>
      <c r="D722" s="18"/>
      <c r="E722" s="20"/>
      <c r="F722" s="34"/>
      <c r="G722" s="17"/>
    </row>
    <row r="723" spans="3:7" x14ac:dyDescent="0.2">
      <c r="C723" s="20"/>
      <c r="D723" s="18"/>
      <c r="E723" s="20"/>
      <c r="F723" s="34"/>
      <c r="G723" s="17"/>
    </row>
    <row r="724" spans="3:7" x14ac:dyDescent="0.2">
      <c r="C724" s="20"/>
      <c r="D724" s="18"/>
      <c r="E724" s="20"/>
      <c r="F724" s="34"/>
      <c r="G724" s="17"/>
    </row>
    <row r="725" spans="3:7" x14ac:dyDescent="0.2">
      <c r="C725" s="20"/>
      <c r="D725" s="18"/>
      <c r="E725" s="20"/>
      <c r="F725" s="34"/>
      <c r="G725" s="17"/>
    </row>
    <row r="726" spans="3:7" x14ac:dyDescent="0.2">
      <c r="C726" s="20"/>
      <c r="D726" s="18"/>
      <c r="E726" s="20"/>
      <c r="F726" s="34"/>
      <c r="G726" s="17"/>
    </row>
    <row r="727" spans="3:7" x14ac:dyDescent="0.2">
      <c r="C727" s="20"/>
      <c r="D727" s="18"/>
      <c r="E727" s="19"/>
      <c r="F727" s="33"/>
      <c r="G727" s="17"/>
    </row>
    <row r="728" spans="3:7" x14ac:dyDescent="0.2">
      <c r="C728" s="20"/>
      <c r="D728" s="18"/>
      <c r="E728" s="19"/>
      <c r="F728" s="33"/>
      <c r="G728" s="17"/>
    </row>
    <row r="729" spans="3:7" x14ac:dyDescent="0.2">
      <c r="C729" s="20"/>
      <c r="D729" s="18"/>
      <c r="E729" s="19"/>
      <c r="F729" s="33"/>
      <c r="G729" s="17"/>
    </row>
    <row r="730" spans="3:7" x14ac:dyDescent="0.2">
      <c r="C730" s="20"/>
      <c r="D730" s="18"/>
      <c r="E730" s="20"/>
      <c r="F730" s="34"/>
      <c r="G730" s="17"/>
    </row>
    <row r="731" spans="3:7" x14ac:dyDescent="0.2">
      <c r="C731" s="20"/>
      <c r="D731" s="18"/>
      <c r="E731" s="20"/>
      <c r="F731" s="34"/>
      <c r="G731" s="17"/>
    </row>
    <row r="732" spans="3:7" x14ac:dyDescent="0.2">
      <c r="C732" s="20"/>
      <c r="D732" s="28"/>
      <c r="E732" s="29"/>
      <c r="F732" s="35"/>
      <c r="G732" s="17"/>
    </row>
    <row r="733" spans="3:7" x14ac:dyDescent="0.2">
      <c r="C733" s="20"/>
      <c r="D733" s="28"/>
      <c r="E733" s="29"/>
      <c r="F733" s="35"/>
      <c r="G733" s="17"/>
    </row>
    <row r="734" spans="3:7" x14ac:dyDescent="0.2">
      <c r="C734" s="20"/>
      <c r="D734" s="28"/>
      <c r="E734" s="29"/>
      <c r="F734" s="35"/>
      <c r="G734" s="17"/>
    </row>
    <row r="735" spans="3:7" x14ac:dyDescent="0.2">
      <c r="C735" s="20"/>
      <c r="D735" s="28"/>
      <c r="E735" s="29"/>
      <c r="F735" s="35"/>
      <c r="G735" s="17"/>
    </row>
    <row r="736" spans="3:7" x14ac:dyDescent="0.2">
      <c r="C736" s="20"/>
      <c r="D736" s="18"/>
      <c r="E736" s="20"/>
      <c r="F736" s="34"/>
      <c r="G736" s="17"/>
    </row>
    <row r="737" spans="3:7" x14ac:dyDescent="0.2">
      <c r="C737" s="20"/>
      <c r="D737" s="18"/>
      <c r="E737" s="20"/>
      <c r="F737" s="34"/>
      <c r="G737" s="17"/>
    </row>
    <row r="738" spans="3:7" x14ac:dyDescent="0.2">
      <c r="C738" s="20"/>
      <c r="D738" s="28"/>
      <c r="E738" s="29"/>
      <c r="F738" s="35"/>
      <c r="G738" s="17"/>
    </row>
    <row r="739" spans="3:7" x14ac:dyDescent="0.2">
      <c r="C739" s="20"/>
      <c r="D739" s="28"/>
      <c r="E739" s="29"/>
      <c r="F739" s="35"/>
      <c r="G739" s="17"/>
    </row>
    <row r="740" spans="3:7" x14ac:dyDescent="0.2">
      <c r="C740" s="20"/>
      <c r="D740" s="28"/>
      <c r="E740" s="29"/>
      <c r="F740" s="35"/>
      <c r="G740" s="17"/>
    </row>
    <row r="741" spans="3:7" x14ac:dyDescent="0.2">
      <c r="C741" s="20"/>
      <c r="D741" s="28"/>
      <c r="E741" s="29"/>
      <c r="F741" s="35"/>
      <c r="G741" s="17"/>
    </row>
    <row r="742" spans="3:7" x14ac:dyDescent="0.2">
      <c r="C742" s="20"/>
      <c r="D742" s="18"/>
      <c r="E742" s="20"/>
      <c r="F742" s="34"/>
      <c r="G742" s="17"/>
    </row>
    <row r="743" spans="3:7" x14ac:dyDescent="0.2">
      <c r="C743" s="20"/>
      <c r="D743" s="18"/>
      <c r="E743" s="20"/>
      <c r="F743" s="34"/>
      <c r="G743" s="17"/>
    </row>
    <row r="744" spans="3:7" x14ac:dyDescent="0.2">
      <c r="C744" s="20"/>
      <c r="D744" s="28"/>
      <c r="E744" s="29"/>
      <c r="F744" s="35"/>
      <c r="G744" s="17"/>
    </row>
    <row r="745" spans="3:7" x14ac:dyDescent="0.2">
      <c r="C745" s="20"/>
      <c r="D745" s="28"/>
      <c r="E745" s="29"/>
      <c r="F745" s="35"/>
      <c r="G745" s="17"/>
    </row>
    <row r="746" spans="3:7" x14ac:dyDescent="0.2">
      <c r="C746" s="20"/>
      <c r="D746" s="28"/>
      <c r="E746" s="29"/>
      <c r="F746" s="35"/>
      <c r="G746" s="17"/>
    </row>
    <row r="747" spans="3:7" x14ac:dyDescent="0.2">
      <c r="C747" s="20"/>
      <c r="D747" s="28"/>
      <c r="E747" s="29"/>
      <c r="F747" s="35"/>
      <c r="G747" s="17"/>
    </row>
    <row r="748" spans="3:7" x14ac:dyDescent="0.2">
      <c r="C748" s="20"/>
      <c r="D748" s="18"/>
      <c r="E748" s="20"/>
      <c r="F748" s="34"/>
      <c r="G748" s="17"/>
    </row>
    <row r="749" spans="3:7" x14ac:dyDescent="0.2">
      <c r="C749" s="20"/>
      <c r="D749" s="18"/>
      <c r="E749" s="20"/>
      <c r="F749" s="34"/>
      <c r="G749" s="17"/>
    </row>
    <row r="750" spans="3:7" x14ac:dyDescent="0.2">
      <c r="C750" s="20"/>
      <c r="D750" s="28"/>
      <c r="E750" s="29"/>
      <c r="F750" s="35"/>
      <c r="G750" s="17"/>
    </row>
    <row r="751" spans="3:7" x14ac:dyDescent="0.2">
      <c r="C751" s="20"/>
      <c r="D751" s="28"/>
      <c r="E751" s="29"/>
      <c r="F751" s="35"/>
      <c r="G751" s="17"/>
    </row>
    <row r="752" spans="3:7" x14ac:dyDescent="0.2">
      <c r="C752" s="20"/>
      <c r="D752" s="28"/>
      <c r="E752" s="29"/>
      <c r="F752" s="35"/>
      <c r="G752" s="17"/>
    </row>
    <row r="753" spans="3:7" x14ac:dyDescent="0.2">
      <c r="C753" s="20"/>
      <c r="D753" s="28"/>
      <c r="E753" s="29"/>
      <c r="F753" s="35"/>
      <c r="G753" s="17"/>
    </row>
    <row r="754" spans="3:7" x14ac:dyDescent="0.2">
      <c r="C754" s="20"/>
      <c r="D754" s="18"/>
      <c r="E754" s="20"/>
      <c r="F754" s="34"/>
      <c r="G754" s="17"/>
    </row>
    <row r="755" spans="3:7" x14ac:dyDescent="0.2">
      <c r="C755" s="20"/>
      <c r="D755" s="18"/>
      <c r="E755" s="20"/>
      <c r="F755" s="34"/>
      <c r="G755" s="17"/>
    </row>
    <row r="756" spans="3:7" x14ac:dyDescent="0.2">
      <c r="C756" s="20"/>
      <c r="D756" s="28"/>
      <c r="E756" s="29"/>
      <c r="F756" s="35"/>
      <c r="G756" s="17"/>
    </row>
    <row r="757" spans="3:7" x14ac:dyDescent="0.2">
      <c r="C757" s="20"/>
      <c r="D757" s="28"/>
      <c r="E757" s="29"/>
      <c r="F757" s="35"/>
      <c r="G757" s="17"/>
    </row>
    <row r="758" spans="3:7" x14ac:dyDescent="0.2">
      <c r="C758" s="20"/>
      <c r="D758" s="28"/>
      <c r="E758" s="29"/>
      <c r="F758" s="35"/>
      <c r="G758" s="17"/>
    </row>
    <row r="759" spans="3:7" x14ac:dyDescent="0.2">
      <c r="C759" s="20"/>
      <c r="D759" s="28"/>
      <c r="E759" s="29"/>
      <c r="F759" s="35"/>
      <c r="G759" s="17"/>
    </row>
    <row r="760" spans="3:7" x14ac:dyDescent="0.2">
      <c r="C760" s="20"/>
      <c r="D760" s="18"/>
      <c r="E760" s="20"/>
      <c r="F760" s="34"/>
      <c r="G760" s="17"/>
    </row>
    <row r="761" spans="3:7" x14ac:dyDescent="0.2">
      <c r="C761" s="20"/>
      <c r="D761" s="18"/>
      <c r="E761" s="20"/>
      <c r="F761" s="34"/>
      <c r="G761" s="17"/>
    </row>
    <row r="762" spans="3:7" x14ac:dyDescent="0.2">
      <c r="C762" s="20"/>
      <c r="D762" s="28"/>
      <c r="E762" s="29"/>
      <c r="F762" s="35"/>
      <c r="G762" s="17"/>
    </row>
    <row r="763" spans="3:7" x14ac:dyDescent="0.2">
      <c r="C763" s="20"/>
      <c r="D763" s="28"/>
      <c r="E763" s="29"/>
      <c r="F763" s="35"/>
      <c r="G763" s="17"/>
    </row>
    <row r="764" spans="3:7" x14ac:dyDescent="0.2">
      <c r="C764" s="20"/>
      <c r="D764" s="28"/>
      <c r="E764" s="29"/>
      <c r="F764" s="35"/>
      <c r="G764" s="17"/>
    </row>
    <row r="765" spans="3:7" x14ac:dyDescent="0.2">
      <c r="C765" s="20"/>
      <c r="D765" s="28"/>
      <c r="E765" s="29"/>
      <c r="F765" s="35"/>
      <c r="G765" s="17"/>
    </row>
    <row r="766" spans="3:7" x14ac:dyDescent="0.2">
      <c r="C766" s="20"/>
      <c r="D766" s="18"/>
      <c r="E766" s="20"/>
      <c r="F766" s="34"/>
      <c r="G766" s="17"/>
    </row>
    <row r="767" spans="3:7" x14ac:dyDescent="0.2">
      <c r="C767" s="20"/>
      <c r="D767" s="18"/>
      <c r="E767" s="20"/>
      <c r="F767" s="34"/>
      <c r="G767" s="17"/>
    </row>
    <row r="768" spans="3:7" x14ac:dyDescent="0.2">
      <c r="C768" s="20"/>
      <c r="D768" s="28"/>
      <c r="E768" s="29"/>
      <c r="F768" s="35"/>
      <c r="G768" s="17"/>
    </row>
    <row r="769" spans="3:7" x14ac:dyDescent="0.2">
      <c r="C769" s="20"/>
      <c r="D769" s="28"/>
      <c r="E769" s="29"/>
      <c r="F769" s="35"/>
      <c r="G769" s="17"/>
    </row>
    <row r="770" spans="3:7" x14ac:dyDescent="0.2">
      <c r="C770" s="20"/>
      <c r="D770" s="28"/>
      <c r="E770" s="29"/>
      <c r="F770" s="35"/>
      <c r="G770" s="17"/>
    </row>
    <row r="771" spans="3:7" x14ac:dyDescent="0.2">
      <c r="C771" s="20"/>
      <c r="D771" s="28"/>
      <c r="E771" s="29"/>
      <c r="F771" s="35"/>
      <c r="G771" s="17"/>
    </row>
    <row r="772" spans="3:7" x14ac:dyDescent="0.2">
      <c r="C772" s="20"/>
      <c r="D772" s="18"/>
      <c r="E772" s="20"/>
      <c r="F772" s="34"/>
      <c r="G772" s="17"/>
    </row>
    <row r="773" spans="3:7" x14ac:dyDescent="0.2">
      <c r="C773" s="20"/>
      <c r="D773" s="18"/>
      <c r="E773" s="20"/>
      <c r="F773" s="34"/>
      <c r="G773" s="17"/>
    </row>
    <row r="774" spans="3:7" x14ac:dyDescent="0.2">
      <c r="C774" s="20"/>
      <c r="D774" s="28"/>
      <c r="E774" s="29"/>
      <c r="F774" s="35"/>
      <c r="G774" s="17"/>
    </row>
    <row r="775" spans="3:7" x14ac:dyDescent="0.2">
      <c r="C775" s="20"/>
      <c r="D775" s="28"/>
      <c r="E775" s="29"/>
      <c r="F775" s="35"/>
      <c r="G775" s="17"/>
    </row>
    <row r="776" spans="3:7" x14ac:dyDescent="0.2">
      <c r="C776" s="20"/>
      <c r="D776" s="28"/>
      <c r="E776" s="29"/>
      <c r="F776" s="35"/>
      <c r="G776" s="17"/>
    </row>
    <row r="777" spans="3:7" x14ac:dyDescent="0.2">
      <c r="C777" s="20"/>
      <c r="D777" s="28"/>
      <c r="E777" s="29"/>
      <c r="F777" s="35"/>
      <c r="G777" s="17"/>
    </row>
    <row r="778" spans="3:7" x14ac:dyDescent="0.2">
      <c r="C778" s="20"/>
      <c r="D778" s="18"/>
      <c r="E778" s="20"/>
      <c r="F778" s="34"/>
      <c r="G778" s="17"/>
    </row>
    <row r="779" spans="3:7" x14ac:dyDescent="0.2">
      <c r="C779" s="20"/>
      <c r="D779" s="18"/>
      <c r="E779" s="20"/>
      <c r="F779" s="34"/>
      <c r="G779" s="17"/>
    </row>
    <row r="780" spans="3:7" x14ac:dyDescent="0.2">
      <c r="C780" s="20"/>
      <c r="D780" s="28"/>
      <c r="E780" s="29"/>
      <c r="F780" s="35"/>
      <c r="G780" s="17"/>
    </row>
    <row r="781" spans="3:7" x14ac:dyDescent="0.2">
      <c r="C781" s="20"/>
      <c r="D781" s="28"/>
      <c r="E781" s="29"/>
      <c r="F781" s="35"/>
      <c r="G781" s="17"/>
    </row>
    <row r="782" spans="3:7" x14ac:dyDescent="0.2">
      <c r="C782" s="20"/>
      <c r="D782" s="28"/>
      <c r="E782" s="29"/>
      <c r="F782" s="35"/>
      <c r="G782" s="17"/>
    </row>
    <row r="783" spans="3:7" x14ac:dyDescent="0.2">
      <c r="C783" s="20"/>
      <c r="D783" s="28"/>
      <c r="E783" s="29"/>
      <c r="F783" s="35"/>
      <c r="G783" s="17"/>
    </row>
    <row r="784" spans="3:7" x14ac:dyDescent="0.2">
      <c r="C784" s="20"/>
      <c r="D784" s="18"/>
      <c r="E784" s="20"/>
      <c r="F784" s="34"/>
      <c r="G784" s="17"/>
    </row>
    <row r="785" spans="3:7" x14ac:dyDescent="0.2">
      <c r="C785" s="20"/>
      <c r="D785" s="18"/>
      <c r="E785" s="20"/>
      <c r="F785" s="34"/>
      <c r="G785" s="17"/>
    </row>
    <row r="786" spans="3:7" x14ac:dyDescent="0.2">
      <c r="C786" s="20"/>
      <c r="D786" s="28"/>
      <c r="E786" s="29"/>
      <c r="F786" s="35"/>
      <c r="G786" s="17"/>
    </row>
    <row r="787" spans="3:7" x14ac:dyDescent="0.2">
      <c r="C787" s="20"/>
      <c r="D787" s="28"/>
      <c r="E787" s="29"/>
      <c r="F787" s="35"/>
      <c r="G787" s="17"/>
    </row>
    <row r="788" spans="3:7" x14ac:dyDescent="0.2">
      <c r="C788" s="20"/>
      <c r="D788" s="28"/>
      <c r="E788" s="29"/>
      <c r="F788" s="35"/>
      <c r="G788" s="17"/>
    </row>
    <row r="789" spans="3:7" x14ac:dyDescent="0.2">
      <c r="C789" s="20"/>
      <c r="D789" s="28"/>
      <c r="E789" s="29"/>
      <c r="F789" s="35"/>
      <c r="G789" s="17"/>
    </row>
    <row r="790" spans="3:7" x14ac:dyDescent="0.2">
      <c r="C790" s="20"/>
      <c r="D790" s="18"/>
      <c r="E790" s="20"/>
      <c r="F790" s="34"/>
      <c r="G790" s="17"/>
    </row>
    <row r="791" spans="3:7" x14ac:dyDescent="0.2">
      <c r="C791" s="20"/>
      <c r="D791" s="18"/>
      <c r="E791" s="20"/>
      <c r="F791" s="34"/>
      <c r="G791" s="17"/>
    </row>
    <row r="792" spans="3:7" x14ac:dyDescent="0.2">
      <c r="C792" s="20"/>
      <c r="D792" s="28"/>
      <c r="E792" s="29"/>
      <c r="F792" s="35"/>
      <c r="G792" s="17"/>
    </row>
    <row r="793" spans="3:7" x14ac:dyDescent="0.2">
      <c r="C793" s="20"/>
      <c r="D793" s="28"/>
      <c r="E793" s="29"/>
      <c r="F793" s="35"/>
      <c r="G793" s="17"/>
    </row>
    <row r="794" spans="3:7" x14ac:dyDescent="0.2">
      <c r="C794" s="20"/>
      <c r="D794" s="28"/>
      <c r="E794" s="29"/>
      <c r="F794" s="35"/>
      <c r="G794" s="17"/>
    </row>
    <row r="795" spans="3:7" x14ac:dyDescent="0.2">
      <c r="C795" s="20"/>
      <c r="D795" s="28"/>
      <c r="E795" s="29"/>
      <c r="F795" s="35"/>
      <c r="G795" s="17"/>
    </row>
    <row r="796" spans="3:7" x14ac:dyDescent="0.2">
      <c r="C796" s="20"/>
      <c r="D796" s="18"/>
      <c r="E796" s="20"/>
      <c r="F796" s="34"/>
      <c r="G796" s="17"/>
    </row>
    <row r="797" spans="3:7" x14ac:dyDescent="0.2">
      <c r="C797" s="20"/>
      <c r="D797" s="18"/>
      <c r="E797" s="20"/>
      <c r="F797" s="34"/>
      <c r="G797" s="17"/>
    </row>
    <row r="798" spans="3:7" x14ac:dyDescent="0.2">
      <c r="C798" s="20"/>
      <c r="D798" s="28"/>
      <c r="E798" s="29"/>
      <c r="F798" s="35"/>
      <c r="G798" s="17"/>
    </row>
    <row r="799" spans="3:7" x14ac:dyDescent="0.2">
      <c r="C799" s="20"/>
      <c r="D799" s="28"/>
      <c r="E799" s="29"/>
      <c r="F799" s="35"/>
      <c r="G799" s="17"/>
    </row>
    <row r="800" spans="3:7" x14ac:dyDescent="0.2">
      <c r="C800" s="20"/>
      <c r="D800" s="28"/>
      <c r="E800" s="29"/>
      <c r="F800" s="35"/>
      <c r="G800" s="17"/>
    </row>
    <row r="801" spans="3:7" x14ac:dyDescent="0.2">
      <c r="C801" s="20"/>
      <c r="D801" s="28"/>
      <c r="E801" s="29"/>
      <c r="F801" s="35"/>
      <c r="G801" s="17"/>
    </row>
    <row r="802" spans="3:7" x14ac:dyDescent="0.2">
      <c r="C802" s="20"/>
      <c r="D802" s="18"/>
      <c r="E802" s="20"/>
      <c r="F802" s="34"/>
      <c r="G802" s="17"/>
    </row>
    <row r="803" spans="3:7" x14ac:dyDescent="0.2">
      <c r="C803" s="20"/>
      <c r="D803" s="18"/>
      <c r="E803" s="20"/>
      <c r="F803" s="34"/>
      <c r="G803" s="17"/>
    </row>
    <row r="804" spans="3:7" x14ac:dyDescent="0.2">
      <c r="C804" s="20"/>
      <c r="D804" s="28"/>
      <c r="E804" s="29"/>
      <c r="F804" s="35"/>
      <c r="G804" s="17"/>
    </row>
    <row r="805" spans="3:7" x14ac:dyDescent="0.2">
      <c r="C805" s="20"/>
      <c r="D805" s="28"/>
      <c r="E805" s="29"/>
      <c r="F805" s="35"/>
      <c r="G805" s="17"/>
    </row>
    <row r="806" spans="3:7" x14ac:dyDescent="0.2">
      <c r="C806" s="20"/>
      <c r="D806" s="28"/>
      <c r="E806" s="29"/>
      <c r="F806" s="35"/>
      <c r="G806" s="17"/>
    </row>
    <row r="807" spans="3:7" x14ac:dyDescent="0.2">
      <c r="C807" s="20"/>
      <c r="D807" s="28"/>
      <c r="E807" s="29"/>
      <c r="F807" s="35"/>
      <c r="G807" s="17"/>
    </row>
    <row r="808" spans="3:7" x14ac:dyDescent="0.2">
      <c r="C808" s="20"/>
      <c r="D808" s="18"/>
      <c r="E808" s="20"/>
      <c r="F808" s="34"/>
      <c r="G808" s="17"/>
    </row>
    <row r="809" spans="3:7" x14ac:dyDescent="0.2">
      <c r="C809" s="20"/>
      <c r="D809" s="18"/>
      <c r="E809" s="20"/>
      <c r="F809" s="34"/>
      <c r="G809" s="17"/>
    </row>
    <row r="810" spans="3:7" x14ac:dyDescent="0.2">
      <c r="C810" s="20"/>
      <c r="D810" s="28"/>
      <c r="E810" s="29"/>
      <c r="F810" s="35"/>
      <c r="G810" s="17"/>
    </row>
    <row r="811" spans="3:7" x14ac:dyDescent="0.2">
      <c r="C811" s="20"/>
      <c r="D811" s="28"/>
      <c r="E811" s="29"/>
      <c r="F811" s="35"/>
      <c r="G811" s="17"/>
    </row>
    <row r="812" spans="3:7" x14ac:dyDescent="0.2">
      <c r="C812" s="20"/>
      <c r="D812" s="28"/>
      <c r="E812" s="29"/>
      <c r="F812" s="35"/>
      <c r="G812" s="17"/>
    </row>
    <row r="813" spans="3:7" x14ac:dyDescent="0.2">
      <c r="C813" s="20"/>
      <c r="D813" s="28"/>
      <c r="E813" s="29"/>
      <c r="F813" s="35"/>
      <c r="G813" s="17"/>
    </row>
  </sheetData>
  <autoFilter ref="A2:G557" xr:uid="{D819BD55-6D1E-EA4C-9791-D66EFEF13633}"/>
  <sortState xmlns:xlrd2="http://schemas.microsoft.com/office/spreadsheetml/2017/richdata2" ref="I18:L23">
    <sortCondition ref="I20"/>
  </sortState>
  <conditionalFormatting sqref="P6:P7">
    <cfRule type="cellIs" dxfId="18" priority="73" operator="greaterThan">
      <formula>0.659999</formula>
    </cfRule>
    <cfRule type="cellIs" dxfId="17" priority="74" operator="between">
      <formula>0.329</formula>
      <formula>0.66</formula>
    </cfRule>
    <cfRule type="cellIs" dxfId="16" priority="75" operator="lessThan">
      <formula>0.33</formula>
    </cfRule>
  </conditionalFormatting>
  <conditionalFormatting sqref="P13:P14">
    <cfRule type="cellIs" dxfId="15" priority="7" stopIfTrue="1" operator="greaterThan">
      <formula>0.659999</formula>
    </cfRule>
    <cfRule type="cellIs" dxfId="14" priority="8" operator="between">
      <formula>0.329</formula>
      <formula>0.66</formula>
    </cfRule>
    <cfRule type="cellIs" dxfId="13" priority="9" operator="lessThan">
      <formula>0.33</formula>
    </cfRule>
  </conditionalFormatting>
  <conditionalFormatting sqref="P20:P22">
    <cfRule type="cellIs" dxfId="12" priority="4" stopIfTrue="1" operator="greaterThan">
      <formula>0.659999</formula>
    </cfRule>
    <cfRule type="cellIs" dxfId="11" priority="5" operator="between">
      <formula>0.329</formula>
      <formula>0.66</formula>
    </cfRule>
    <cfRule type="cellIs" dxfId="10" priority="6" operator="lessThan">
      <formula>0.33</formula>
    </cfRule>
  </conditionalFormatting>
  <conditionalFormatting sqref="P43:P138">
    <cfRule type="cellIs" dxfId="9" priority="1" stopIfTrue="1" operator="greaterThan">
      <formula>0.659999</formula>
    </cfRule>
    <cfRule type="cellIs" dxfId="8" priority="2" operator="between">
      <formula>0.329</formula>
      <formula>0.66</formula>
    </cfRule>
    <cfRule type="cellIs" dxfId="7" priority="3" operator="lessThan">
      <formula>0.33</formula>
    </cfRule>
  </conditionalFormatting>
  <conditionalFormatting sqref="P27:R28">
    <cfRule type="cellIs" dxfId="6" priority="88" operator="greaterThan">
      <formula>0.659999</formula>
    </cfRule>
    <cfRule type="cellIs" dxfId="5" priority="89" operator="between">
      <formula>0.329</formula>
      <formula>0.66</formula>
    </cfRule>
    <cfRule type="cellIs" dxfId="4" priority="90" operator="lessThan">
      <formula>0.33</formula>
    </cfRule>
  </conditionalFormatting>
  <conditionalFormatting sqref="P34:R35">
    <cfRule type="cellIs" dxfId="3" priority="94" operator="greaterThan">
      <formula>0.659999</formula>
    </cfRule>
    <cfRule type="cellIs" dxfId="2" priority="95" operator="between">
      <formula>0.329</formula>
      <formula>0.66</formula>
    </cfRule>
    <cfRule type="cellIs" dxfId="1" priority="96" operator="lessThan">
      <formula>0.33</formula>
    </cfRule>
  </conditionalFormatting>
  <conditionalFormatting sqref="S76">
    <cfRule type="cellIs" dxfId="0" priority="179" operator="greaterThan">
      <formula>0.659999</formula>
    </cfRule>
  </conditionalFormatting>
  <hyperlinks>
    <hyperlink ref="A4" r:id="rId9" display="https://www.wyoleg.gov/Legislation/2026/HB0002" xr:uid="{5D4EDCA2-E5F6-4945-9B38-5A2704B6E7FF}"/>
    <hyperlink ref="A5" r:id="rId10" display="https://www.wyoleg.gov/Legislation/2026/HB0003" xr:uid="{0C5F5AEC-E1ED-3349-B65C-552CD5C0B9C6}"/>
    <hyperlink ref="A6" r:id="rId11" display="https://www.wyoleg.gov/Legislation/2026/HB0004" xr:uid="{10E15D01-40C1-BB43-B50B-A593EDC425A0}"/>
    <hyperlink ref="A7" r:id="rId12" display="https://www.wyoleg.gov/Legislation/2026/HB0005" xr:uid="{CCF28913-0401-574F-A1C0-B9F284D492F8}"/>
    <hyperlink ref="A8" r:id="rId13" display="https://www.wyoleg.gov/Legislation/2026/HB0006" xr:uid="{63DDA9EB-72D9-E249-98A7-A8A452F3D6A7}"/>
    <hyperlink ref="A9" r:id="rId14" display="https://www.wyoleg.gov/Legislation/2026/HB0007" xr:uid="{F2681BEB-1DC4-844E-93F0-44014C12FCD7}"/>
    <hyperlink ref="A10" r:id="rId15" display="https://www.wyoleg.gov/Legislation/2026/HB0008" xr:uid="{909F4491-2169-254E-9A4B-54814F7CD4EA}"/>
    <hyperlink ref="A11" r:id="rId16" display="https://www.wyoleg.gov/Legislation/2026/HB0009" xr:uid="{70DB8225-FE19-DA4B-809D-113EA4E5A76C}"/>
    <hyperlink ref="A12" r:id="rId17" display="https://www.wyoleg.gov/Legislation/2026/HB0010" xr:uid="{18408880-4EAB-C044-815C-8B20FAE73B82}"/>
    <hyperlink ref="A13" r:id="rId18" display="https://www.wyoleg.gov/Legislation/2026/HB0011" xr:uid="{0F3C1790-B683-AB47-BC18-20DA14E523F6}"/>
    <hyperlink ref="A206" r:id="rId19" display="https://www.wyoleg.gov/Legislation/2026/SF0004" xr:uid="{8D495C09-4781-914A-B8A1-F83376AF2936}"/>
    <hyperlink ref="A207" r:id="rId20" display="https://www.wyoleg.gov/Legislation/2026/SF0005" xr:uid="{06AF7090-771A-0B44-A266-2E0FA4522B38}"/>
    <hyperlink ref="A208" r:id="rId21" display="https://www.wyoleg.gov/Legislation/2026/SF0006" xr:uid="{0F20C982-D27D-2B47-8563-3AA8645D7DB3}"/>
    <hyperlink ref="A209" r:id="rId22" display="https://www.wyoleg.gov/Legislation/2026/SF0007" xr:uid="{1C2A35AB-8B89-4341-ADC7-BEAAACBEA969}"/>
    <hyperlink ref="A210" r:id="rId23" display="https://www.wyoleg.gov/Legislation/2026/SF0008" xr:uid="{205BB06A-DDBF-914A-91F7-D86536DBE372}"/>
    <hyperlink ref="A211" r:id="rId24" display="https://www.wyoleg.gov/Legislation/2026/SF0009" xr:uid="{CDE434F9-BC98-A148-9126-5FE1CBDF3899}"/>
    <hyperlink ref="A212" r:id="rId25" display="https://www.wyoleg.gov/Legislation/2026/SF0010" xr:uid="{37548616-72DA-654F-95B4-360007F0BE84}"/>
    <hyperlink ref="A213" r:id="rId26" display="https://www.wyoleg.gov/Legislation/2026/SF0011" xr:uid="{9CDB1F80-8D7A-374F-96D7-A14028C91A41}"/>
    <hyperlink ref="A214" r:id="rId27" display="https://www.wyoleg.gov/Legislation/2026/SF0012" xr:uid="{96771694-C861-1D45-A49F-E0176594A683}"/>
    <hyperlink ref="A215" r:id="rId28" display="https://www.wyoleg.gov/Legislation/2026/SF0013" xr:uid="{0AC18FD8-83AE-A74B-9890-F6FFA3C49771}"/>
    <hyperlink ref="A216" r:id="rId29" display="https://www.wyoleg.gov/Legislation/2026/SF0014" xr:uid="{0BD11CD3-4E36-CD47-BAF8-3D32A86215F2}"/>
    <hyperlink ref="A329" r:id="rId30" display="https://www.wyoleg.gov/Legislation/2026/SJ0001" xr:uid="{97B38494-D258-A842-806F-878EBE244AEB}"/>
    <hyperlink ref="A217" r:id="rId31" display="https://www.wyoleg.gov/Legislation/2026/SF0015" xr:uid="{22BE0656-EE9B-9548-B336-ACAD4EC8A43E}"/>
    <hyperlink ref="A218" r:id="rId32" display="https://www.wyoleg.gov/Legislation/2026/SF0016" xr:uid="{A8C889A6-6340-9148-A879-8AFC452840BC}"/>
    <hyperlink ref="A219" r:id="rId33" display="https://www.wyoleg.gov/Legislation/2026/SF0017" xr:uid="{EBA589C6-3F7C-D545-920C-5F1840AD96DE}"/>
    <hyperlink ref="A220" r:id="rId34" display="https://www.wyoleg.gov/Legislation/2026/SF0018" xr:uid="{06CB7C40-7A07-934B-914A-5727BB948918}"/>
    <hyperlink ref="A221" r:id="rId35" display="https://www.wyoleg.gov/Legislation/2026/SF0019" xr:uid="{0F7ACDCD-F6F5-1540-9262-50A4E33B4767}"/>
    <hyperlink ref="A14" r:id="rId36" display="https://www.wyoleg.gov/Legislation/2026/HB0012" xr:uid="{DF986012-EA2A-814D-84F5-FDFB4F04358A}"/>
    <hyperlink ref="A15" r:id="rId37" display="https://www.wyoleg.gov/Legislation/2026/HB0013" xr:uid="{D78683FF-9588-F94B-B612-6BBB54372DD4}"/>
    <hyperlink ref="A16" r:id="rId38" display="https://www.wyoleg.gov/Legislation/2026/HB0014" xr:uid="{D396C09C-AE01-BA40-8796-5F76268AE0AA}"/>
    <hyperlink ref="A17" r:id="rId39" display="https://www.wyoleg.gov/Legislation/2026/HB0015" xr:uid="{3FA83D49-BDFD-E94C-AEB2-40146F1DEAC5}"/>
    <hyperlink ref="A18" r:id="rId40" display="https://www.wyoleg.gov/Legislation/2026/HB0016" xr:uid="{22B98A40-9ACB-5047-ACE8-D26885C1CEDF}"/>
    <hyperlink ref="A19" r:id="rId41" display="https://www.wyoleg.gov/Legislation/2026/HB0017" xr:uid="{3BA28992-F2E6-9B48-B8DE-6766FFD7E9CA}"/>
    <hyperlink ref="A20" r:id="rId42" display="https://www.wyoleg.gov/Legislation/2026/HB0018" xr:uid="{481FFDB7-358B-4046-913D-E9769BA6991B}"/>
    <hyperlink ref="A21" r:id="rId43" display="https://www.wyoleg.gov/Legislation/2026/HB0019" xr:uid="{A122A29D-3164-8C41-99B6-E4054E7303CC}"/>
    <hyperlink ref="A22" r:id="rId44" display="https://www.wyoleg.gov/Legislation/2026/HB0020" xr:uid="{B9BDC2F8-DB15-3149-937A-5FA568A03E26}"/>
    <hyperlink ref="A23" r:id="rId45" display="https://www.wyoleg.gov/Legislation/2026/HB0021" xr:uid="{D1715239-434B-C047-88B1-04CE34A3EB69}"/>
    <hyperlink ref="A24" r:id="rId46" display="https://www.wyoleg.gov/Legislation/2026/HB0022" xr:uid="{B1348FCF-8133-2E4B-B991-CE4113054D3F}"/>
    <hyperlink ref="A25" r:id="rId47" display="https://www.wyoleg.gov/Legislation/2026/HB0023" xr:uid="{98FC9245-8B7A-6A41-92FA-99E185AA8A70}"/>
    <hyperlink ref="A26" r:id="rId48" display="https://www.wyoleg.gov/Legislation/2026/HB0024" xr:uid="{EDE3E151-641B-EC43-9313-F04E924B87CB}"/>
    <hyperlink ref="A27" r:id="rId49" display="https://www.wyoleg.gov/Legislation/2026/HB0025" xr:uid="{519961E7-7A4D-4747-BD03-CB46BF0F8C8A}"/>
    <hyperlink ref="A28" r:id="rId50" display="https://www.wyoleg.gov/Legislation/2026/HB0026" xr:uid="{23315EF4-F91C-8641-B5D7-4D403A0BFB54}"/>
    <hyperlink ref="A29" r:id="rId51" display="https://www.wyoleg.gov/Legislation/2026/HB0027" xr:uid="{09526EC6-3D39-C24C-BF78-EFE75841A8CA}"/>
    <hyperlink ref="A30" r:id="rId52" display="https://www.wyoleg.gov/Legislation/2026/HB0028" xr:uid="{BF68A4A7-2AD6-4A4F-BD4F-3EF8D62ADD79}"/>
    <hyperlink ref="A31" r:id="rId53" display="https://www.wyoleg.gov/Legislation/2026/HB0029" xr:uid="{9E481B60-F677-6C4C-A688-ED4E9B769C9D}"/>
    <hyperlink ref="A32" r:id="rId54" display="https://www.wyoleg.gov/Legislation/2026/HB0030" xr:uid="{6A9B8F37-096C-8E42-BAED-E44E46F47DC7}"/>
    <hyperlink ref="A222" r:id="rId55" display="https://www.wyoleg.gov/Legislation/2026/SF0020" xr:uid="{253E5894-BEE5-624A-B6CE-271E4A8E042D}"/>
    <hyperlink ref="A223" r:id="rId56" display="https://www.wyoleg.gov/Legislation/2026/SF0021" xr:uid="{BAF713B9-9FE7-A342-A985-5C0513F7019B}"/>
    <hyperlink ref="A224" r:id="rId57" display="https://www.wyoleg.gov/Legislation/2026/SF0022" xr:uid="{FDD4710E-EC40-F442-98E6-DFFE5D0589CA}"/>
    <hyperlink ref="A225" r:id="rId58" display="https://www.wyoleg.gov/Legislation/2026/SF0023" xr:uid="{821C805F-53E7-2E41-AA92-962E9480FF07}"/>
    <hyperlink ref="A226" r:id="rId59" display="https://www.wyoleg.gov/Legislation/2026/SF0024" xr:uid="{F4A577FD-E868-EB44-B74B-DA517002ADFF}"/>
    <hyperlink ref="A227" r:id="rId60" display="https://www.wyoleg.gov/Legislation/2026/SF0025" xr:uid="{C5FD73D7-95F0-6046-B237-6681C4310402}"/>
    <hyperlink ref="A228" r:id="rId61" display="https://www.wyoleg.gov/Legislation/2026/SF0026" xr:uid="{DAB1E788-3D2D-8949-91A7-FF9CC7FB3477}"/>
    <hyperlink ref="A229" r:id="rId62" display="https://www.wyoleg.gov/Legislation/2026/SF0027" xr:uid="{1C395A79-B448-A245-95F0-AE0C78E0F893}"/>
    <hyperlink ref="A230" r:id="rId63" display="https://www.wyoleg.gov/Legislation/2026/SF0028" xr:uid="{74FCED4C-DC0D-A044-9FB5-2398CDCE0932}"/>
    <hyperlink ref="A231" r:id="rId64" display="https://www.wyoleg.gov/Legislation/2026/SF0029" xr:uid="{9D51771F-0B00-B644-A04D-1B91B18A46D6}"/>
    <hyperlink ref="A232" r:id="rId65" display="https://www.wyoleg.gov/Legislation/2026/SF0030" xr:uid="{30494AED-AEEC-0F4A-AC88-2C7C3A69D93D}"/>
    <hyperlink ref="A233" r:id="rId66" display="https://www.wyoleg.gov/Legislation/2026/SF0031" xr:uid="{87B46DD4-2466-304A-9530-8DACEA63ED34}"/>
    <hyperlink ref="A234" r:id="rId67" display="https://www.wyoleg.gov/Legislation/2026/SF0032" xr:uid="{27713AF0-D5C4-E144-89D5-91BF29413BC9}"/>
    <hyperlink ref="A235" r:id="rId68" display="https://www.wyoleg.gov/Legislation/2026/SF0033" xr:uid="{3271B365-09ED-0047-B4CF-1D6E23ED0F69}"/>
    <hyperlink ref="A236" r:id="rId69" display="https://www.wyoleg.gov/Legislation/2026/SF0034" xr:uid="{4C17E4F7-6816-4F44-B2A1-AF6CB0321D5C}"/>
    <hyperlink ref="A237" r:id="rId70" display="https://www.wyoleg.gov/Legislation/2026/SF0035" xr:uid="{4EE82474-DAF5-694A-92A8-C9A09D92FBD9}"/>
    <hyperlink ref="A238" r:id="rId71" display="https://www.wyoleg.gov/Legislation/2026/SF0036" xr:uid="{60D9F525-5676-DB4F-9F95-1D8A632302CC}"/>
    <hyperlink ref="A239" r:id="rId72" display="https://www.wyoleg.gov/Legislation/2026/SF0037" xr:uid="{EB7F2F78-4367-9147-92C6-AC568132FF75}"/>
    <hyperlink ref="A240" r:id="rId73" display="https://www.wyoleg.gov/Legislation/2026/SF0038" xr:uid="{45A5D62D-96ED-2E43-A9BD-E0FA24F86726}"/>
    <hyperlink ref="A241" r:id="rId74" display="https://www.wyoleg.gov/Legislation/2026/SF0039" xr:uid="{24ED99AD-625D-5E46-A71F-E1C94E0370CD}"/>
    <hyperlink ref="A196" r:id="rId75" display="https://www.wyoleg.gov/Legislation/2026/HJ0002" xr:uid="{F086C008-DC47-4D49-96CA-8B4B1DAB3859}"/>
    <hyperlink ref="A205" r:id="rId76" display="https://www.wyoleg.gov/Legislation/2026/SF0003" xr:uid="{55663A49-5E0C-B44F-AB7B-71B635C6580C}"/>
    <hyperlink ref="A195" r:id="rId77" display="https://www.wyoleg.gov/Legislation/2026/HJ0001" xr:uid="{067D6715-7619-8649-9341-D64DEB69417D}"/>
    <hyperlink ref="A33" r:id="rId78" display="https://www.wyoleg.gov/Legislation/2026/HB0031" xr:uid="{59391802-89A4-0247-9228-1F6999A13A20}"/>
    <hyperlink ref="A34" r:id="rId79" display="https://www.wyoleg.gov/Legislation/2026/HB0032" xr:uid="{16B6B187-E88C-D94B-8A21-FD835728526E}"/>
    <hyperlink ref="A197" r:id="rId80" display="https://www.wyoleg.gov/Legislation/2026/HJ0003" xr:uid="{F9784872-D566-DE4A-B8BE-C28B6C2669CD}"/>
    <hyperlink ref="A36" r:id="rId81" display="https://www.wyoleg.gov/Legislation/2026/HB0034" xr:uid="{D0EE23A6-7158-4943-BE33-44E6F48F496F}"/>
    <hyperlink ref="A37" r:id="rId82" display="https://www.wyoleg.gov/Legislation/2026/HB0035" xr:uid="{606EFC6D-9A64-7C48-B1C5-9B1CAFFB5972}"/>
    <hyperlink ref="A38" r:id="rId83" display="https://www.wyoleg.gov/Legislation/2026/HB0036" xr:uid="{7B2728CA-564F-494B-B43D-798D12423934}"/>
    <hyperlink ref="A39" r:id="rId84" display="https://www.wyoleg.gov/Legislation/2026/HB0037" xr:uid="{0732D29E-EBBB-0F40-8908-2E4C9709E360}"/>
    <hyperlink ref="A40" r:id="rId85" display="https://www.wyoleg.gov/Legislation/2026/HB0038" xr:uid="{E3FFECF9-A457-3F4F-BB59-7EDB50CB5E11}"/>
    <hyperlink ref="A41" r:id="rId86" display="https://www.wyoleg.gov/Legislation/2026/HB0039" xr:uid="{BD1F98AA-7752-D74E-9D5E-8AA5D1DA326F}"/>
    <hyperlink ref="A42" r:id="rId87" display="https://www.wyoleg.gov/Legislation/2026/HB0040" xr:uid="{BC1D3789-BF63-284C-A5E9-BCDD0CDE6539}"/>
    <hyperlink ref="A43" r:id="rId88" display="https://www.wyoleg.gov/Legislation/2026/HB0041" xr:uid="{945A1658-B160-E944-9A2D-0841DADE6F35}"/>
    <hyperlink ref="A44" r:id="rId89" display="https://www.wyoleg.gov/Legislation/2026/HB0042" xr:uid="{9F7BADA7-FA9A-0945-A00A-9C113B11A266}"/>
    <hyperlink ref="A45" r:id="rId90" display="https://www.wyoleg.gov/Legislation/2026/HB0043" xr:uid="{A7B3E5D6-F140-2842-BBDB-1DBEC47FD3FA}"/>
    <hyperlink ref="A46" r:id="rId91" display="https://www.wyoleg.gov/Legislation/2026/HB0044" xr:uid="{A494E8C6-198E-DC4C-8186-361685BABD04}"/>
    <hyperlink ref="A47" r:id="rId92" display="https://www.wyoleg.gov/Legislation/2026/HB0045" xr:uid="{6C517C81-867C-8D4F-9DC7-53E6BFE06603}"/>
    <hyperlink ref="A48" r:id="rId93" display="https://www.wyoleg.gov/Legislation/2026/HB0046" xr:uid="{F45E4B61-2735-0047-84B7-31B7ACB3F613}"/>
    <hyperlink ref="A49" r:id="rId94" display="https://www.wyoleg.gov/Legislation/2026/HB0047" xr:uid="{CEFCA985-5011-8442-BE3E-EE546A1945F9}"/>
    <hyperlink ref="A35" r:id="rId95" display="https://www.wyoleg.gov/Legislation/2026/HB0033" xr:uid="{B2CFE81E-32F2-2742-84C9-59022A8947A8}"/>
    <hyperlink ref="A198" r:id="rId96" display="https://www.wyoleg.gov/Legislation/2026/HJ0004" xr:uid="{32DD9EAD-4423-5C45-871C-F4B4D95094A0}"/>
    <hyperlink ref="A204" r:id="rId97" display="https://www.wyoleg.gov/Legislation/2026/SF0002" xr:uid="{215E7354-356A-AA4B-99E8-5F1CA98835EE}"/>
    <hyperlink ref="A242" r:id="rId98" display="https://www.wyoleg.gov/Legislation/2026/SF0040" xr:uid="{DCA34FB4-8EDB-4246-9CB8-EC5E0E7E9983}"/>
    <hyperlink ref="A243" r:id="rId99" display="https://www.wyoleg.gov/Legislation/2026/SF0041" xr:uid="{59DE404E-A149-9E44-BD0F-AF5C49E78736}"/>
    <hyperlink ref="A244" r:id="rId100" display="https://www.wyoleg.gov/Legislation/2026/SF0042" xr:uid="{6C90379F-ECC3-5F49-BB79-D5BB4FBD878F}"/>
    <hyperlink ref="A245" r:id="rId101" display="https://www.wyoleg.gov/Legislation/2026/SF0043" xr:uid="{E0E55C0D-22BD-2246-A18D-9053486B6A96}"/>
    <hyperlink ref="A246" r:id="rId102" display="https://www.wyoleg.gov/Legislation/2026/SF0044" xr:uid="{ACB90D0B-C66C-E64D-8AAF-F7863D4F7B8B}"/>
    <hyperlink ref="A247" r:id="rId103" display="https://www.wyoleg.gov/Legislation/2026/SF0045" xr:uid="{A675F803-C811-494D-A626-A59E13044260}"/>
    <hyperlink ref="A248" r:id="rId104" display="https://www.wyoleg.gov/Legislation/2026/SF0046" xr:uid="{B6FDC064-9666-A44D-81B0-4C7CB7733832}"/>
    <hyperlink ref="A249" r:id="rId105" display="https://www.wyoleg.gov/Legislation/2026/SF0047" xr:uid="{749D39F8-8ED9-E34B-918B-1BBA86A0B7EC}"/>
    <hyperlink ref="A250" r:id="rId106" display="https://www.wyoleg.gov/Legislation/2026/SF0048" xr:uid="{4111BE12-5B75-1B4F-9AD8-CEFF8C52FB34}"/>
    <hyperlink ref="A251" r:id="rId107" display="https://www.wyoleg.gov/Legislation/2026/SF0049" xr:uid="{B4039BA7-71C0-DB4B-8EE3-52DF61EB6E86}"/>
    <hyperlink ref="A50" r:id="rId108" display="https://www.wyoleg.gov/Legislation/2026/HB0048" xr:uid="{4211FD14-01F8-9C45-A40D-743608D3773F}"/>
    <hyperlink ref="A51" r:id="rId109" display="https://www.wyoleg.gov/Legislation/2026/HB0049" xr:uid="{3A96A682-DB69-6B44-83D6-5626C1F9DEE5}"/>
    <hyperlink ref="A52" r:id="rId110" display="https://www.wyoleg.gov/Legislation/2026/HB0050" xr:uid="{3399D2FB-8676-7D46-94EE-095E8BF07445}"/>
    <hyperlink ref="A53" r:id="rId111" display="https://www.wyoleg.gov/Legislation/2026/HB0051" xr:uid="{1C538BEC-3C0D-2748-BF13-91E998585B0C}"/>
    <hyperlink ref="A54" r:id="rId112" display="https://www.wyoleg.gov/Legislation/2026/HB0052" xr:uid="{B70790DC-90DA-D94A-BA18-EC4D117E6863}"/>
    <hyperlink ref="A55" r:id="rId113" display="https://www.wyoleg.gov/Legislation/2026/HB0053" xr:uid="{22646E67-9C14-4142-9EC5-64023325A38A}"/>
    <hyperlink ref="A56" r:id="rId114" display="https://www.wyoleg.gov/Legislation/2026/HB0054" xr:uid="{1758D11E-F044-264C-BC65-B6CA5A143855}"/>
    <hyperlink ref="A57" r:id="rId115" display="https://www.wyoleg.gov/Legislation/2026/HB0055" xr:uid="{1975EE7E-11E8-2B43-9DA8-B13E60388A85}"/>
    <hyperlink ref="A58" r:id="rId116" display="https://www.wyoleg.gov/Legislation/2026/HB0056" xr:uid="{5AA8B40C-1B4C-9148-B039-E683D860D553}"/>
    <hyperlink ref="A59" r:id="rId117" display="https://www.wyoleg.gov/Legislation/2026/HB0057" xr:uid="{B1AB47EB-FB3B-D44D-90DF-980D5022EA4F}"/>
    <hyperlink ref="A60" r:id="rId118" display="https://www.wyoleg.gov/Legislation/2026/HB0058" xr:uid="{99618C26-AF5B-BF40-B7A0-3F426E9933FD}"/>
    <hyperlink ref="A252" r:id="rId119" display="https://www.wyoleg.gov/Legislation/2026/SF0050" xr:uid="{EE8438F6-7A38-7945-9B53-BCCE145153C0}"/>
    <hyperlink ref="A253" r:id="rId120" display="https://www.wyoleg.gov/Legislation/2026/SF0051" xr:uid="{D2A42842-2475-7C4C-9874-3062BBF6E1BC}"/>
    <hyperlink ref="A254" r:id="rId121" display="https://www.wyoleg.gov/Legislation/2026/SF0052" xr:uid="{A0A5859E-C4BC-5546-B96D-E9F5FA799B49}"/>
    <hyperlink ref="A255" r:id="rId122" display="https://www.wyoleg.gov/Legislation/2026/SF0053" xr:uid="{39F8ECA0-CAF6-B94E-AB0A-ADBA2F81BFF8}"/>
    <hyperlink ref="A61" r:id="rId123" display="https://www.wyoleg.gov/Legislation/2026/HB0059" xr:uid="{FF32F980-080E-BD4E-B8B3-4FEF85753554}"/>
    <hyperlink ref="A256" r:id="rId124" display="https://www.wyoleg.gov/Legislation/2026/SF0054" xr:uid="{A6E281BA-2B48-E045-B476-9E254543A44E}"/>
    <hyperlink ref="A257" r:id="rId125" display="https://www.wyoleg.gov/Legislation/2026/SF0055" xr:uid="{7FF7B394-D5D8-3545-8354-F8DBEF9F10EC}"/>
    <hyperlink ref="A62" r:id="rId126" display="https://www.wyoleg.gov/Legislation/2026/HB0060" xr:uid="{6A38B588-4FBB-A54D-B322-9B15B58B79A0}"/>
    <hyperlink ref="A63" r:id="rId127" display="https://www.wyoleg.gov/Legislation/2026/HB0061" xr:uid="{D825AC6F-DB85-B742-8AA3-424E427077EC}"/>
    <hyperlink ref="A64" r:id="rId128" display="https://www.wyoleg.gov/Legislation/2026/HB0062" xr:uid="{6FB149FF-9E52-C845-83ED-4EE7A0670F19}"/>
    <hyperlink ref="A65" r:id="rId129" display="https://www.wyoleg.gov/Legislation/2026/HB0063" xr:uid="{98FB14CA-F042-2F44-B6BF-60D81FE8E878}"/>
    <hyperlink ref="A66" r:id="rId130" display="https://www.wyoleg.gov/Legislation/2026/HB0064" xr:uid="{522A22B1-A5E1-B34B-8D53-05F48964655A}"/>
    <hyperlink ref="A67" r:id="rId131" display="https://www.wyoleg.gov/Legislation/2026/HB0065" xr:uid="{42FB957F-45DB-F841-8BD7-F7B7325EB2E3}"/>
    <hyperlink ref="A68" r:id="rId132" display="https://www.wyoleg.gov/Legislation/2026/HB0066" xr:uid="{FED21A57-9111-084B-BF51-E1F8753C7C42}"/>
    <hyperlink ref="A69" r:id="rId133" display="https://www.wyoleg.gov/Legislation/2026/HB0067" xr:uid="{0C2ACB1C-C329-4142-8A49-C28D1D463F75}"/>
    <hyperlink ref="A70" r:id="rId134" display="https://www.wyoleg.gov/Legislation/2026/HB0068" xr:uid="{7A3C2F98-7851-2042-9491-92E603B05247}"/>
    <hyperlink ref="A71" r:id="rId135" display="https://www.wyoleg.gov/Legislation/2026/HB0069" xr:uid="{A391B5FA-A3F3-4546-86BA-CD144DE1FF55}"/>
    <hyperlink ref="A258" r:id="rId136" display="https://www.wyoleg.gov/Legislation/2026/SF0056" xr:uid="{E1D11E27-1E72-4741-BF4C-243777BC0CB3}"/>
    <hyperlink ref="A259" r:id="rId137" display="https://www.wyoleg.gov/Legislation/2026/SF0057" xr:uid="{93FF7EDA-97C0-B041-9226-AC3C048F61A3}"/>
    <hyperlink ref="A260" r:id="rId138" display="https://www.wyoleg.gov/Legislation/2026/SF0058" xr:uid="{7982B450-CC80-C846-9223-4189DBC758C0}"/>
    <hyperlink ref="A261" r:id="rId139" display="https://www.wyoleg.gov/Legislation/2026/SF0059" xr:uid="{49106C92-4788-3A4E-B3D4-6E7FB69513C3}"/>
    <hyperlink ref="A262" r:id="rId140" display="https://www.wyoleg.gov/Legislation/2026/SF0060" xr:uid="{D553438B-3415-9842-8B0B-17CA069F57F4}"/>
    <hyperlink ref="A263" r:id="rId141" display="https://www.wyoleg.gov/Legislation/2026/SF0061" xr:uid="{2CFF8AD5-0BF7-E04D-8C13-1F6AF2C1369A}"/>
    <hyperlink ref="A264" r:id="rId142" display="https://www.wyoleg.gov/Legislation/2026/SF0062" xr:uid="{D4B1997D-46EB-4848-8B4D-8F19D87E8982}"/>
    <hyperlink ref="A265" r:id="rId143" display="https://www.wyoleg.gov/Legislation/2026/SF0063" xr:uid="{411DCC6A-3E62-D142-9FBA-3E1EC9CBC612}"/>
    <hyperlink ref="A266" r:id="rId144" display="https://www.wyoleg.gov/Legislation/2026/SF0064" xr:uid="{04AEC5BC-9894-A840-A623-09BC344CFFE3}"/>
    <hyperlink ref="A72" r:id="rId145" display="https://www.wyoleg.gov/Legislation/2026/HB0070" xr:uid="{81CB09B7-6CB8-3341-B14B-3FACD1EEC0D2}"/>
    <hyperlink ref="A73" r:id="rId146" display="https://www.wyoleg.gov/Legislation/2026/HB0071" xr:uid="{A9440F0C-70E5-044F-B0F5-93A22FED8F77}"/>
    <hyperlink ref="A74" r:id="rId147" display="https://www.wyoleg.gov/Legislation/2026/HB0072" xr:uid="{453B4F3B-F64E-F94A-B8C6-C416A8953834}"/>
    <hyperlink ref="A75" r:id="rId148" display="https://www.wyoleg.gov/Legislation/2026/HB0073" xr:uid="{F582F119-56FB-0946-A9AE-FF5E3A966AED}"/>
    <hyperlink ref="A76" r:id="rId149" display="https://www.wyoleg.gov/Legislation/2026/HB0074" xr:uid="{AF3ABD1B-4AD8-4A4F-8604-8F1669FDCB5F}"/>
    <hyperlink ref="A77" r:id="rId150" display="https://www.wyoleg.gov/Legislation/2026/HB0075" xr:uid="{80F122DF-6FE0-3248-AC55-BF68A20C5047}"/>
    <hyperlink ref="A78" r:id="rId151" display="https://www.wyoleg.gov/Legislation/2026/HB0076" xr:uid="{83B85EA1-379B-484B-A558-F63D94D97B3F}"/>
    <hyperlink ref="A79" r:id="rId152" display="https://www.wyoleg.gov/Legislation/2026/HB0077" xr:uid="{3519F400-31EF-3640-ADCD-4D2F21AA4EE0}"/>
    <hyperlink ref="A80" r:id="rId153" display="https://www.wyoleg.gov/Legislation/2026/HB0078" xr:uid="{925D02AB-BB07-6C45-9A2D-413F3D70DADE}"/>
    <hyperlink ref="A81" r:id="rId154" display="https://www.wyoleg.gov/Legislation/2026/HB0079" xr:uid="{D6559D92-26C8-DF4C-8D20-0C1201DA2915}"/>
    <hyperlink ref="A82" r:id="rId155" display="https://www.wyoleg.gov/Legislation/2026/HB0080" xr:uid="{39347DEB-1DAE-6D47-8981-991FED3E6D42}"/>
    <hyperlink ref="A83" r:id="rId156" display="https://www.wyoleg.gov/Legislation/2026/HB0081" xr:uid="{9FD61765-EBCF-4C4F-9832-701127D4C8D5}"/>
    <hyperlink ref="A84" r:id="rId157" display="https://www.wyoleg.gov/Legislation/2026/HB0082" xr:uid="{CB02A4E1-2F54-804B-8DCF-DF102586F4E4}"/>
    <hyperlink ref="A85" r:id="rId158" display="https://www.wyoleg.gov/Legislation/2026/HB0083" xr:uid="{D73E2821-E32C-F04D-A430-591519461219}"/>
    <hyperlink ref="A86" r:id="rId159" display="https://www.wyoleg.gov/Legislation/2026/HB0084" xr:uid="{ECCF4154-D32A-9348-BE0D-0D2BE67661A8}"/>
    <hyperlink ref="A87" r:id="rId160" display="https://www.wyoleg.gov/Legislation/2026/HB0085" xr:uid="{53BE7FEC-BC20-B048-A12D-0DEF8D2BFC64}"/>
    <hyperlink ref="A88" r:id="rId161" display="https://www.wyoleg.gov/Legislation/2026/HB0086" xr:uid="{E865A7A0-9825-7941-908E-454B1DD74CB1}"/>
    <hyperlink ref="A89" r:id="rId162" display="https://www.wyoleg.gov/Legislation/2026/HB0087" xr:uid="{3D65E2D4-A398-8448-9682-48681E8D1AB6}"/>
    <hyperlink ref="A90" r:id="rId163" display="https://www.wyoleg.gov/Legislation/2026/HB0088" xr:uid="{8F237156-F49D-1243-8D44-8793DCCE916F}"/>
    <hyperlink ref="A91" r:id="rId164" display="https://www.wyoleg.gov/Legislation/2026/HB0089" xr:uid="{DD77C307-E5E7-4D4F-968A-1501991B2673}"/>
    <hyperlink ref="A92" r:id="rId165" display="https://www.wyoleg.gov/Legislation/2026/HB0090" xr:uid="{C4318C6A-6BCF-EA4E-B3E1-CED0D42A6D17}"/>
    <hyperlink ref="A93" r:id="rId166" display="https://www.wyoleg.gov/Legislation/2026/HB0091" xr:uid="{C7F48822-7CA5-F749-83EB-E556C8DE9EBB}"/>
    <hyperlink ref="A94" r:id="rId167" display="https://www.wyoleg.gov/Legislation/2026/HB0092" xr:uid="{2FE59BBA-77B1-5146-90AA-637CB0B74D7E}"/>
    <hyperlink ref="A95" r:id="rId168" display="https://www.wyoleg.gov/Legislation/2026/HB0093" xr:uid="{6C15BCE0-2AA4-804A-89D4-93CE402B93AA}"/>
    <hyperlink ref="A267" r:id="rId169" display="https://www.wyoleg.gov/Legislation/2026/SF0065" xr:uid="{9AD70A55-27BE-7B40-9374-9A1650964F3F}"/>
    <hyperlink ref="A268" r:id="rId170" display="https://www.wyoleg.gov/Legislation/2026/SF0066" xr:uid="{411DA943-C405-B946-BCFD-813423805153}"/>
    <hyperlink ref="A269" r:id="rId171" display="https://www.wyoleg.gov/Legislation/2026/SF0067" xr:uid="{E88FC705-0F0F-8644-94DE-752ADABE1C30}"/>
    <hyperlink ref="A270" r:id="rId172" display="https://www.wyoleg.gov/Legislation/2026/SF0068" xr:uid="{3C311B99-5CF0-CF46-8EE9-024EDCF7BCAB}"/>
    <hyperlink ref="A271" r:id="rId173" display="https://www.wyoleg.gov/Legislation/2026/SF0069" xr:uid="{28A8F16A-6FAE-EC4B-AC6F-9B23DDB9036D}"/>
    <hyperlink ref="A272" r:id="rId174" display="https://www.wyoleg.gov/Legislation/2026/SF0070" xr:uid="{26A709C0-CE6B-E34F-A84F-FC73BC506B58}"/>
    <hyperlink ref="A273" r:id="rId175" display="https://www.wyoleg.gov/Legislation/2026/SF0071" xr:uid="{FA74D313-0B91-C34A-AC3C-7B288A6D155A}"/>
    <hyperlink ref="A274" r:id="rId176" display="https://www.wyoleg.gov/Legislation/2026/SF0072" xr:uid="{48FBCBE6-75BA-734D-A7EA-EB5E9C62EB2E}"/>
    <hyperlink ref="A275" r:id="rId177" display="https://www.wyoleg.gov/Legislation/2026/SF0073" xr:uid="{D66C6AF6-8964-8E44-84F4-CE8C460CD13D}"/>
    <hyperlink ref="A276" r:id="rId178" display="https://www.wyoleg.gov/Legislation/2026/SF0074" xr:uid="{85835314-4DF8-DA4C-8BB5-9F31C8330061}"/>
    <hyperlink ref="A277" r:id="rId179" display="https://www.wyoleg.gov/Legislation/2026/SF0075" xr:uid="{BAD4B1EF-581F-3247-82FA-0A8BAB0D03BC}"/>
    <hyperlink ref="A278" r:id="rId180" display="https://www.wyoleg.gov/Legislation/2026/SF0076" xr:uid="{2EA93B93-E702-CC41-AE71-1BC316041EED}"/>
    <hyperlink ref="A96" r:id="rId181" display="https://www.wyoleg.gov/Legislation/2026/HB0094" xr:uid="{92188FC4-CB24-104D-B1BD-295A662FCFEF}"/>
    <hyperlink ref="A97" r:id="rId182" display="https://www.wyoleg.gov/Legislation/2026/HB0095" xr:uid="{689F9ABD-F0EF-6E4D-9CBB-BC6CFDFF3CF8}"/>
    <hyperlink ref="A98" r:id="rId183" display="https://www.wyoleg.gov/Legislation/2026/HB0096" xr:uid="{1585BF91-0497-F941-B7AC-EA34167F6AEE}"/>
    <hyperlink ref="A99" r:id="rId184" display="https://www.wyoleg.gov/Legislation/2026/HB0097" xr:uid="{ECE4A903-FE3D-9E41-A77E-2ECB0143C8A2}"/>
    <hyperlink ref="A100" r:id="rId185" display="https://www.wyoleg.gov/Legislation/2026/HB0098" xr:uid="{6285847C-7708-2643-934A-5C059D96916C}"/>
    <hyperlink ref="A101" r:id="rId186" display="https://www.wyoleg.gov/Legislation/2026/HB0099" xr:uid="{11ADE827-8912-0441-BBDD-F6312B34EB2C}"/>
    <hyperlink ref="A102" r:id="rId187" display="https://www.wyoleg.gov/Legislation/2026/HB0100" xr:uid="{21D262CA-CDEB-4B4E-A484-B1720D173B8E}"/>
    <hyperlink ref="A103" r:id="rId188" display="https://www.wyoleg.gov/Legislation/2026/HB0101" xr:uid="{88824251-7317-8643-B142-6E439A99AEC0}"/>
    <hyperlink ref="A104" r:id="rId189" display="https://www.wyoleg.gov/Legislation/2026/HB0102" xr:uid="{3F109D35-5460-DA49-8D35-CE0D9B5AAC69}"/>
    <hyperlink ref="A105" r:id="rId190" display="https://www.wyoleg.gov/Legislation/2026/HB0103" xr:uid="{019032BB-A45F-5840-A436-6A6D39C9F101}"/>
    <hyperlink ref="A106" r:id="rId191" display="https://www.wyoleg.gov/Legislation/2026/HB0104" xr:uid="{EEE589F7-FC31-2D44-A5F6-FFA8085321EA}"/>
    <hyperlink ref="A107" r:id="rId192" display="https://www.wyoleg.gov/Legislation/2026/HB0105" xr:uid="{FA43C430-93F6-BC47-BA75-4CB803142D9F}"/>
    <hyperlink ref="A108" r:id="rId193" display="https://www.wyoleg.gov/Legislation/2026/HB0106" xr:uid="{325E43E5-5835-5146-9806-BB6BFB6E6968}"/>
    <hyperlink ref="A109" r:id="rId194" display="https://www.wyoleg.gov/Legislation/2026/HB0107" xr:uid="{33E1B08A-6750-9E4F-A732-6D5812DF3E30}"/>
    <hyperlink ref="A110" r:id="rId195" display="https://www.wyoleg.gov/Legislation/2026/HB0108" xr:uid="{E0DA6678-79CB-074B-B85E-6103B46C0672}"/>
    <hyperlink ref="A111" r:id="rId196" display="https://www.wyoleg.gov/Legislation/2026/HB0109" xr:uid="{4A415574-AA71-874A-809A-D88DAA1568CA}"/>
    <hyperlink ref="A3" r:id="rId197" display="https://www.wyoleg.gov/Legislation/2026/HB0001" xr:uid="{EFAF46A0-3F94-BA45-BE59-D5ADBE87DF9A}"/>
    <hyperlink ref="A112" r:id="rId198" display="https://www.wyoleg.gov/Legislation/2026/HB0110" xr:uid="{202911DC-F434-5F4A-A175-6FC4CFCAE1C8}"/>
    <hyperlink ref="A203" r:id="rId199" display="https://www.wyoleg.gov/Legislation/2026/SF0001" xr:uid="{21154FD3-3737-9A4D-9EA5-3792C866C4C0}"/>
    <hyperlink ref="A279" r:id="rId200" display="https://www.wyoleg.gov/Legislation/2026/SF0077" xr:uid="{66A1067C-5423-FB4F-9172-68AEEA5958D6}"/>
    <hyperlink ref="A280" r:id="rId201" display="https://www.wyoleg.gov/Legislation/2026/SF0078" xr:uid="{2C383F06-BBEC-BF4C-9234-484E474FBC54}"/>
    <hyperlink ref="A281" r:id="rId202" display="https://www.wyoleg.gov/Legislation/2026/SF0079" xr:uid="{6C125810-DE11-364F-B17F-D8848C46F1C3}"/>
    <hyperlink ref="A282" r:id="rId203" display="https://www.wyoleg.gov/Legislation/2026/SF0080" xr:uid="{F0E6541A-6AC8-864D-8A69-C04BD7081579}"/>
    <hyperlink ref="A283" r:id="rId204" display="https://www.wyoleg.gov/Legislation/2026/SF0081" xr:uid="{381C25D2-82B9-3543-8424-925D9BF256A1}"/>
    <hyperlink ref="A113" r:id="rId205" display="https://www.wyoleg.gov/Legislation/2026/HB0111" xr:uid="{350E1913-918F-A347-9994-30A17C9B9F5E}"/>
    <hyperlink ref="A114" r:id="rId206" display="https://www.wyoleg.gov/Legislation/2026/HB0112" xr:uid="{1AD0ED89-FBC5-274F-9727-784ABDC9B9CF}"/>
    <hyperlink ref="A115" r:id="rId207" display="https://www.wyoleg.gov/Legislation/2026/HB0113" xr:uid="{4A78214F-DEEB-874C-981F-E162A2BCBC99}"/>
    <hyperlink ref="A116" r:id="rId208" display="https://www.wyoleg.gov/Legislation/2026/HB0114" xr:uid="{983B772D-8916-B040-882A-7630DC297A64}"/>
    <hyperlink ref="A117" r:id="rId209" display="https://www.wyoleg.gov/Legislation/2026/HB0115" xr:uid="{9D902333-FA7B-0544-A1C5-A841C5AB4FFA}"/>
    <hyperlink ref="A118" r:id="rId210" display="https://www.wyoleg.gov/Legislation/2026/HB0116" xr:uid="{4DB4F5E6-EDB3-1D4C-B4C8-818B38139732}"/>
    <hyperlink ref="A119" r:id="rId211" display="https://www.wyoleg.gov/Legislation/2026/HB0117" xr:uid="{711EEE9A-8737-CD40-AD65-DF10E7DB5D62}"/>
    <hyperlink ref="A120" r:id="rId212" display="https://www.wyoleg.gov/Legislation/2026/HB0118" xr:uid="{DCFC64B3-1DAE-C040-BEBA-121AD5BAF1A3}"/>
    <hyperlink ref="A284" r:id="rId213" display="https://www.wyoleg.gov/Legislation/2026/SF0082" xr:uid="{44EE004B-2EA1-4244-B00B-B473FDB7C910}"/>
    <hyperlink ref="A285" r:id="rId214" display="https://www.wyoleg.gov/Legislation/2026/SF0083" xr:uid="{BA80612C-509E-CE4E-8790-3CEA0A0A6FEB}"/>
    <hyperlink ref="A286" r:id="rId215" display="https://www.wyoleg.gov/Legislation/2026/SF0084" xr:uid="{885D104A-A2A8-2D48-8145-25B2D95DB1AA}"/>
    <hyperlink ref="A199" r:id="rId216" display="https://www.wyoleg.gov/Legislation/2026/HJ0005" xr:uid="{F1E319F2-3CDF-814A-B8C7-0705A4F948D9}"/>
    <hyperlink ref="A331" r:id="rId217" display="https://www.wyoleg.gov/Legislation/2026/SJ0003" xr:uid="{4ACCECA4-79F8-D441-939F-25105E5E9FF4}"/>
    <hyperlink ref="A121" r:id="rId218" display="https://www.wyoleg.gov/Legislation/2026/HB0119" xr:uid="{261FA39A-1CBF-D849-84F3-FF17D66221E4}"/>
    <hyperlink ref="A122" r:id="rId219" display="https://www.wyoleg.gov/Legislation/2026/HB0120" xr:uid="{91C69352-081F-9C48-B822-665AB6BAA653}"/>
    <hyperlink ref="A123" r:id="rId220" display="https://www.wyoleg.gov/Legislation/2026/HB0121" xr:uid="{A74E84CB-34F1-4040-A622-086765B4D051}"/>
    <hyperlink ref="A124" r:id="rId221" display="https://www.wyoleg.gov/Legislation/2026/HB0122" xr:uid="{ED66285D-C87F-1340-A138-5B35CB6855DD}"/>
    <hyperlink ref="A125" r:id="rId222" display="https://www.wyoleg.gov/Legislation/2026/HB0123" xr:uid="{D2A94138-6D15-EF44-8F08-1F975820B59B}"/>
    <hyperlink ref="A287" r:id="rId223" display="https://www.wyoleg.gov/Legislation/2026/SF0085" xr:uid="{1F538CBB-C398-5546-AE28-7BBC557D4698}"/>
    <hyperlink ref="A288" r:id="rId224" display="https://www.wyoleg.gov/Legislation/2026/SF0086" xr:uid="{F0BA1FD2-CA57-C94F-89AB-F0825C9E0C5B}"/>
    <hyperlink ref="A289" r:id="rId225" display="https://www.wyoleg.gov/Legislation/2026/SF0087" xr:uid="{CC888301-BF58-164A-A421-3D8A13D7B06A}"/>
    <hyperlink ref="A290" r:id="rId226" display="https://www.wyoleg.gov/Legislation/2026/SF0088" xr:uid="{A77074CA-782F-244C-83CC-6748AF251758}"/>
    <hyperlink ref="A126" r:id="rId227" display="https://www.wyoleg.gov/Legislation/2026/HB0124" xr:uid="{2A580C44-B1C2-D34B-BB7F-3046D8111AAA}"/>
    <hyperlink ref="A127" r:id="rId228" display="https://www.wyoleg.gov/Legislation/2026/HB0125" xr:uid="{C315A361-1FBD-0F40-9ACA-80B043E74006}"/>
    <hyperlink ref="A128" r:id="rId229" display="https://www.wyoleg.gov/Legislation/2026/HB0126" xr:uid="{536EE67E-B6F3-7947-B76E-4DD8F2AFD0A7}"/>
    <hyperlink ref="A129" r:id="rId230" display="https://www.wyoleg.gov/Legislation/2026/HB0127" xr:uid="{3552DC6A-4047-2C4B-B20E-40960FF63C79}"/>
    <hyperlink ref="A291" r:id="rId231" display="https://www.wyoleg.gov/Legislation/2026/SF0089" xr:uid="{BBCF3826-EC8F-0F45-90C1-2ADF6D8DE241}"/>
    <hyperlink ref="A292" r:id="rId232" display="https://www.wyoleg.gov/Legislation/2026/SF0090" xr:uid="{5842BC9F-BDD6-AD4C-9AE7-BBBDCFB7C564}"/>
    <hyperlink ref="A293" r:id="rId233" display="https://www.wyoleg.gov/Legislation/2026/SF0091" xr:uid="{7EA18165-4884-2347-ACB3-755BBE3D4BB4}"/>
    <hyperlink ref="A294" r:id="rId234" display="https://www.wyoleg.gov/Legislation/2026/SF0092" xr:uid="{3E78E618-297D-8948-95CA-4E3F8EB770CE}"/>
    <hyperlink ref="A295" r:id="rId235" display="https://www.wyoleg.gov/Legislation/2026/SF0093" xr:uid="{9DF258C7-373D-9146-A275-05F73A1102D5}"/>
    <hyperlink ref="A296" r:id="rId236" display="https://www.wyoleg.gov/Legislation/2026/SF0094" xr:uid="{4C618894-DAB0-3045-B9FB-137C23340B52}"/>
    <hyperlink ref="A297" r:id="rId237" display="https://www.wyoleg.gov/Legislation/2026/SF0095" xr:uid="{6C238EF4-EB66-1448-A1E3-C6059C3E347E}"/>
    <hyperlink ref="A130" r:id="rId238" display="https://www.wyoleg.gov/Legislation/2026/HB0128" xr:uid="{F39958AC-CE48-5F46-8A71-32BB1E9B7010}"/>
    <hyperlink ref="A131" r:id="rId239" display="https://www.wyoleg.gov/Legislation/2026/HB0129" xr:uid="{71217E4B-582B-204F-893A-11A384E4B424}"/>
    <hyperlink ref="A132" r:id="rId240" display="https://www.wyoleg.gov/Legislation/2026/HB0130" xr:uid="{CFCB70A9-E2DC-C347-8B96-02248D585B96}"/>
    <hyperlink ref="A133" r:id="rId241" display="https://www.wyoleg.gov/Legislation/2026/HB0131" xr:uid="{D12FEEB3-7FD5-9941-A937-A776C2889A70}"/>
    <hyperlink ref="A134" r:id="rId242" display="https://www.wyoleg.gov/Legislation/2026/HB0132" xr:uid="{7CF7EB4E-7E01-194A-BE91-02A1C1FFD50D}"/>
    <hyperlink ref="A135" r:id="rId243" display="https://www.wyoleg.gov/Legislation/2026/HB0133" xr:uid="{14AA9034-255F-6F47-BC4C-8AD762D967B4}"/>
    <hyperlink ref="A136" r:id="rId244" display="https://www.wyoleg.gov/Legislation/2026/HB0134" xr:uid="{10F717E2-08F8-A64D-9BFB-73D98CAF0064}"/>
    <hyperlink ref="A137" r:id="rId245" display="https://www.wyoleg.gov/Legislation/2026/HB0135" xr:uid="{64D171C7-0EF6-E844-8CAD-B6BD3F8A7C2A}"/>
    <hyperlink ref="A138" r:id="rId246" display="https://www.wyoleg.gov/Legislation/2026/HB0136" xr:uid="{E8767E6C-E822-C340-8CC2-AB82D72B3EAF}"/>
    <hyperlink ref="A139" r:id="rId247" display="https://www.wyoleg.gov/Legislation/2026/HB0137" xr:uid="{AD74B302-20B1-6F4E-9F45-5F584F9224FD}"/>
    <hyperlink ref="A140" r:id="rId248" display="https://www.wyoleg.gov/Legislation/2026/HB0138" xr:uid="{18546DF1-AC33-B046-BFA9-702FA9A0B847}"/>
    <hyperlink ref="A141" r:id="rId249" display="https://www.wyoleg.gov/Legislation/2026/HB0139" xr:uid="{CB4279E4-B09D-B345-B0D6-54EAD0E3A8CC}"/>
    <hyperlink ref="A142" r:id="rId250" display="https://www.wyoleg.gov/Legislation/2026/HB0140" xr:uid="{B5311013-860A-2443-AC89-581CF217DD25}"/>
    <hyperlink ref="A143" r:id="rId251" display="https://www.wyoleg.gov/Legislation/2026/HB0141" xr:uid="{0D25A9A4-7012-474B-BFAF-D832F8AA342F}"/>
    <hyperlink ref="A144" r:id="rId252" display="https://www.wyoleg.gov/Legislation/2026/HB0142" xr:uid="{204BF933-F473-BF42-852F-6CC39E1FC638}"/>
    <hyperlink ref="A145" r:id="rId253" display="https://www.wyoleg.gov/Legislation/2026/HB0143" xr:uid="{6E566679-F799-6A44-93B2-A83EAFEA834F}"/>
    <hyperlink ref="A146" r:id="rId254" display="https://www.wyoleg.gov/Legislation/2026/HB0144" xr:uid="{3069090D-B0C4-6648-AE37-10A0C3A725D9}"/>
    <hyperlink ref="A147" r:id="rId255" display="https://www.wyoleg.gov/Legislation/2026/HB0145" xr:uid="{1D152990-E68D-AE46-939B-78DA52D42AA1}"/>
    <hyperlink ref="A148" r:id="rId256" display="https://www.wyoleg.gov/Legislation/2026/HB0146" xr:uid="{03C4EBF9-3DD7-5946-9FE8-5D3BADFEF6E5}"/>
    <hyperlink ref="A149" r:id="rId257" display="https://www.wyoleg.gov/Legislation/2026/HB0147" xr:uid="{C8F82AA5-9208-F846-B622-923468F3FB51}"/>
    <hyperlink ref="A200" r:id="rId258" display="https://www.wyoleg.gov/Legislation/2026/HJ0006" xr:uid="{AB781A8B-6941-B741-93B3-3CAE4AD49841}"/>
    <hyperlink ref="A298" r:id="rId259" display="https://www.wyoleg.gov/Legislation/2026/SF0096" xr:uid="{0FE2F188-09D4-8246-99D5-7A3E54CB2049}"/>
    <hyperlink ref="A299" r:id="rId260" display="https://www.wyoleg.gov/Legislation/2026/SF0097" xr:uid="{988C6646-E097-F74D-BE24-113D251E5277}"/>
    <hyperlink ref="A332" r:id="rId261" display="https://www.wyoleg.gov/Legislation/2026/SJ0004" xr:uid="{205E245C-8C99-A749-8930-45D58C29568A}"/>
    <hyperlink ref="A333" r:id="rId262" display="https://www.wyoleg.gov/Legislation/2026/SJ0005" xr:uid="{44C7D1FF-75C8-1A41-AC54-C2B109B0ADD2}"/>
    <hyperlink ref="A334" r:id="rId263" display="https://www.wyoleg.gov/Legislation/2026/SJ0006" xr:uid="{9AE9A544-347E-F24C-AC8E-8122961F423A}"/>
    <hyperlink ref="A300" r:id="rId264" display="https://www.wyoleg.gov/Legislation/2026/SF0098" xr:uid="{8D98079A-ADE6-3D46-ACCC-26CBF0A10181}"/>
    <hyperlink ref="A301" r:id="rId265" display="https://www.wyoleg.gov/Legislation/2026/SF0099" xr:uid="{1CEF90AA-C58A-704F-B8F4-E67B0DCF2668}"/>
    <hyperlink ref="A302" r:id="rId266" display="https://www.wyoleg.gov/Legislation/2026/SF0100" xr:uid="{CAB36AAA-3B83-DA47-B9FF-EDE346D8E778}"/>
    <hyperlink ref="A303" r:id="rId267" display="https://www.wyoleg.gov/Legislation/2026/SF0101" xr:uid="{04D11D26-60B2-3544-B151-773036C88D66}"/>
    <hyperlink ref="A150" r:id="rId268" display="https://www.wyoleg.gov/Legislation/2026/HB0148" xr:uid="{91CEF979-08A9-2E40-8058-38DEC67A1C5C}"/>
    <hyperlink ref="A151" r:id="rId269" display="https://www.wyoleg.gov/Legislation/2026/HB0149" xr:uid="{E979CC5A-F2A5-F74A-80FB-B97EBFC5AAE9}"/>
    <hyperlink ref="A152" r:id="rId270" display="https://www.wyoleg.gov/Legislation/2026/HB0150" xr:uid="{33679CD0-0B37-2648-ACAD-947D148BE2C8}"/>
    <hyperlink ref="A153" r:id="rId271" display="https://www.wyoleg.gov/Legislation/2026/HB0151" xr:uid="{21D9DC6D-4184-6F48-B378-E2EE3282F5DB}"/>
    <hyperlink ref="A154" r:id="rId272" display="https://www.wyoleg.gov/Legislation/2026/HB0152" xr:uid="{06D3CDEC-7F11-C94A-8A2A-DE66CA8AE98C}"/>
    <hyperlink ref="A155" r:id="rId273" display="https://www.wyoleg.gov/Legislation/2026/HB0153" xr:uid="{C0864EAF-EB9B-DB46-9082-C0CFD6241A90}"/>
    <hyperlink ref="A156" r:id="rId274" display="https://www.wyoleg.gov/Legislation/2026/HB0154" xr:uid="{76B69D59-95C5-A544-8EF8-59A9F77A6065}"/>
    <hyperlink ref="A157" r:id="rId275" display="https://www.wyoleg.gov/Legislation/2026/HB0155" xr:uid="{4FECE0E4-7D75-0045-8E95-69EBD117AA19}"/>
    <hyperlink ref="A158" r:id="rId276" display="https://www.wyoleg.gov/Legislation/2026/HB0156" xr:uid="{81D24D47-6F67-4242-8430-0288C026A9F7}"/>
    <hyperlink ref="A159" r:id="rId277" display="https://www.wyoleg.gov/Legislation/2026/HB0157" xr:uid="{6F830C94-38F4-7D45-9EFF-BA448E17DD7B}"/>
    <hyperlink ref="A160" r:id="rId278" display="https://www.wyoleg.gov/Legislation/2026/HB0158" xr:uid="{4D497D78-5E74-1346-995F-B04170D30DDC}"/>
    <hyperlink ref="A161" r:id="rId279" display="https://www.wyoleg.gov/Legislation/2026/HB0159" xr:uid="{ADB23FE6-E0D8-9944-88F1-B83F492DB4A5}"/>
    <hyperlink ref="A162" r:id="rId280" display="https://www.wyoleg.gov/Legislation/2026/HB0160" xr:uid="{57C7C868-E0C0-9E4E-823F-7037106B8C63}"/>
    <hyperlink ref="A163" r:id="rId281" display="https://www.wyoleg.gov/Legislation/2026/HB0161" xr:uid="{C9B6B195-0FE7-A74A-B3C4-5B5A6F61A737}"/>
    <hyperlink ref="A164" r:id="rId282" display="https://www.wyoleg.gov/Legislation/2026/HB0162" xr:uid="{AD1311B9-BD39-684A-9CA4-4B6DA20D9D28}"/>
    <hyperlink ref="A201" r:id="rId283" display="https://www.wyoleg.gov/Legislation/2026/HJ0007" xr:uid="{E4E7FB0C-87B3-9F40-BB4A-F15B6E7064CA}"/>
    <hyperlink ref="A335" r:id="rId284" display="https://www.wyoleg.gov/Legislation/2026/SJ0007" xr:uid="{A5F8E4E3-54AD-414E-937C-1097D36B69B9}"/>
    <hyperlink ref="A336" r:id="rId285" display="https://www.wyoleg.gov/Legislation/2026/SJ0008" xr:uid="{530E7A97-86C0-2043-907E-7528C041B1D6}"/>
    <hyperlink ref="A304" r:id="rId286" display="https://www.wyoleg.gov/Legislation/2026/SF0102" xr:uid="{582DC91D-1BE3-E24E-9759-DC5207A85A36}"/>
    <hyperlink ref="A305" r:id="rId287" display="https://www.wyoleg.gov/Legislation/2026/SF0103" xr:uid="{94A31406-0300-F847-833D-73E08FC2AB42}"/>
    <hyperlink ref="A306" r:id="rId288" display="https://www.wyoleg.gov/Legislation/2026/SF0104" xr:uid="{4CD411F7-8B56-3A45-B3D3-265B17330919}"/>
    <hyperlink ref="A307" r:id="rId289" display="https://www.wyoleg.gov/Legislation/2026/SF0105" xr:uid="{86CB50A7-6D5E-9646-A32F-8E6AFD1BD301}"/>
    <hyperlink ref="A308" r:id="rId290" display="https://www.wyoleg.gov/Legislation/2026/SF0106" xr:uid="{A4DFED39-9A26-A14C-A7F1-C579B3A8C867}"/>
    <hyperlink ref="A309" r:id="rId291" display="https://www.wyoleg.gov/Legislation/2026/SF0107" xr:uid="{E6EB3BAE-1D1A-A946-91B2-2A87C770103F}"/>
    <hyperlink ref="A310" r:id="rId292" display="https://www.wyoleg.gov/Legislation/2026/SF0108" xr:uid="{60C8C27D-59DC-4D43-BEEB-2CD0E1657192}"/>
    <hyperlink ref="A311" r:id="rId293" display="https://www.wyoleg.gov/Legislation/2026/SF0109" xr:uid="{C4DA7F85-1C74-414B-93CD-8F34C1959E08}"/>
    <hyperlink ref="A312" r:id="rId294" display="https://www.wyoleg.gov/Legislation/2026/SF0110" xr:uid="{E5EDF9E1-CE24-A34E-89B2-2BE5E236660D}"/>
    <hyperlink ref="A313" r:id="rId295" display="https://www.wyoleg.gov/Legislation/2026/SF0111" xr:uid="{2AC88001-0F8F-C748-8D7D-B5BC6924C457}"/>
    <hyperlink ref="A314" r:id="rId296" display="https://www.wyoleg.gov/Legislation/2026/SF0112" xr:uid="{C5D64C72-FC1D-864E-9477-210A83D1B6D2}"/>
    <hyperlink ref="A315" r:id="rId297" display="https://www.wyoleg.gov/Legislation/2026/SF0113" xr:uid="{AB2BD958-5DB6-E540-B7DF-9F59D1E9659C}"/>
    <hyperlink ref="A316" r:id="rId298" display="https://www.wyoleg.gov/Legislation/2026/SF0114" xr:uid="{6CE75B61-8E18-6A40-995E-C4A78D6F873D}"/>
    <hyperlink ref="A317" r:id="rId299" display="https://www.wyoleg.gov/Legislation/2026/SF0115" xr:uid="{F638A23C-C93E-234D-9D05-30C9204FE8AA}"/>
    <hyperlink ref="A318" r:id="rId300" display="https://www.wyoleg.gov/Legislation/2026/SF0116" xr:uid="{B4E39B7C-148F-4E42-AEBC-069EB8B1DA40}"/>
    <hyperlink ref="A165" r:id="rId301" display="https://www.wyoleg.gov/Legislation/2026/HB0163" xr:uid="{6091FB2E-9BFB-F447-B4D8-045C81E1F674}"/>
    <hyperlink ref="A166" r:id="rId302" display="https://www.wyoleg.gov/Legislation/2026/HB0164" xr:uid="{D621F1D0-53F9-3648-9F73-61C9E04EE10A}"/>
    <hyperlink ref="A167" r:id="rId303" display="https://www.wyoleg.gov/Legislation/2026/HB0165" xr:uid="{FE8FADBA-CD53-D142-837C-A9B253699606}"/>
    <hyperlink ref="A168" r:id="rId304" display="https://www.wyoleg.gov/Legislation/2026/HB0166" xr:uid="{84C6F1D4-7BEB-F847-8578-CDC63E52A2E0}"/>
    <hyperlink ref="A169" r:id="rId305" display="https://www.wyoleg.gov/Legislation/2026/HB0167" xr:uid="{94D593C6-51E4-7C48-9AD0-837CEB1D8B30}"/>
    <hyperlink ref="A170" r:id="rId306" display="https://www.wyoleg.gov/Legislation/2026/HB0168" xr:uid="{891D66E1-4B1E-2449-A300-E7E02800B6E1}"/>
    <hyperlink ref="A171" r:id="rId307" display="https://www.wyoleg.gov/Legislation/2026/HB0169" xr:uid="{571A5A2D-22B6-0C47-8A54-D72AC85EFAFE}"/>
    <hyperlink ref="A172" r:id="rId308" display="https://www.wyoleg.gov/Legislation/2026/HB0170" xr:uid="{FCAA4F88-5EA8-8A45-A55A-718A941C8143}"/>
    <hyperlink ref="A202" r:id="rId309" display="https://www.wyoleg.gov/Legislation/2026/HJ0008" xr:uid="{6890F4F6-DB45-0F45-B468-703341142D8A}"/>
    <hyperlink ref="A319" r:id="rId310" display="https://www.wyoleg.gov/Legislation/2026/SF0117" xr:uid="{FE97A0DB-5217-134E-9EAE-6E831AE4D431}"/>
    <hyperlink ref="A320" r:id="rId311" display="https://www.wyoleg.gov/Legislation/2026/SF0118" xr:uid="{4C4814F2-5971-D841-A978-DDEF11E9F868}"/>
    <hyperlink ref="A321" r:id="rId312" display="https://www.wyoleg.gov/Legislation/2026/SF0119" xr:uid="{26DBB7AE-AA99-D54A-A059-F6745DE21002}"/>
    <hyperlink ref="A322" r:id="rId313" display="https://www.wyoleg.gov/Legislation/2026/SF0120" xr:uid="{82418C6C-E96E-B44F-8F3F-0B564D7B9C90}"/>
    <hyperlink ref="A323" r:id="rId314" display="https://www.wyoleg.gov/Legislation/2026/SF0121" xr:uid="{76DBE59E-5230-3C47-8A03-565852FF74C5}"/>
    <hyperlink ref="A324" r:id="rId315" display="https://www.wyoleg.gov/Legislation/2026/SF0122" xr:uid="{30E5B378-F775-6749-A488-7172801131B9}"/>
    <hyperlink ref="A173" r:id="rId316" display="https://www.wyoleg.gov/Legislation/2026/HB0171" xr:uid="{AE7D666C-727F-FD4D-BBB5-35C57D6AE9A8}"/>
    <hyperlink ref="A174" r:id="rId317" display="https://www.wyoleg.gov/Legislation/2026/HB0172" xr:uid="{A525EE26-63F9-D140-8037-7887619D6B4F}"/>
    <hyperlink ref="A175" r:id="rId318" display="https://www.wyoleg.gov/Legislation/2026/HB0173" xr:uid="{B33DBF7C-CA3E-5A4C-8CC7-C3947D021E52}"/>
    <hyperlink ref="A176" r:id="rId319" display="https://www.wyoleg.gov/Legislation/2026/HB0174" xr:uid="{C2E0A29E-3C9E-0344-B1EA-0837B13C1AB4}"/>
    <hyperlink ref="A177" r:id="rId320" display="https://www.wyoleg.gov/Legislation/2026/HB0175" xr:uid="{E1002D00-DC1F-B648-9C82-1A02C6062E02}"/>
    <hyperlink ref="A178" r:id="rId321" display="https://www.wyoleg.gov/Legislation/2026/HB0176" xr:uid="{01D2C744-2FA1-2447-8358-6091AE7A919F}"/>
    <hyperlink ref="A179" r:id="rId322" display="https://www.wyoleg.gov/Legislation/2026/HB0177" xr:uid="{50F5C8F1-5CA7-4041-826B-1074C798A5E8}"/>
    <hyperlink ref="A337" r:id="rId323" display="https://www.wyoleg.gov/Legislation/2026/SJ0009" xr:uid="{6E789CD6-F0DD-9D4A-B239-9F47369E481A}"/>
    <hyperlink ref="A180" r:id="rId324" display="https://www.wyoleg.gov/Legislation/2026/HB0178" xr:uid="{438D4948-611C-0A46-AFBA-4E4FF4291911}"/>
    <hyperlink ref="A181" r:id="rId325" display="https://www.wyoleg.gov/Legislation/2026/HB0179" xr:uid="{A24BB1F7-CFA8-7449-A308-62EA68EA9ACD}"/>
    <hyperlink ref="A182" r:id="rId326" display="https://www.wyoleg.gov/Legislation/2026/HB0180" xr:uid="{EB96D39F-D7D2-E148-A1B8-F1DF0AB41134}"/>
    <hyperlink ref="A183" r:id="rId327" display="https://www.wyoleg.gov/Legislation/2026/HB0181" xr:uid="{C08EE392-4576-FD46-A5A3-76612184F704}"/>
    <hyperlink ref="A184" r:id="rId328" display="https://www.wyoleg.gov/Legislation/2026/HB0182" xr:uid="{77AA6671-78F7-C64D-95C6-8F365442FE93}"/>
    <hyperlink ref="A185" r:id="rId329" display="https://www.wyoleg.gov/Legislation/2026/HB0183" xr:uid="{188F9ACE-8711-174B-9AC0-37186ABDA2EC}"/>
    <hyperlink ref="A186" r:id="rId330" display="https://www.wyoleg.gov/Legislation/2026/HB0184" xr:uid="{B570159C-6223-D947-B056-1854BC4FC3E6}"/>
    <hyperlink ref="A187" r:id="rId331" display="https://www.wyoleg.gov/Legislation/2026/HB0185" xr:uid="{B64E9FD6-541D-4647-937D-845329AC593F}"/>
    <hyperlink ref="A188" r:id="rId332" display="https://www.wyoleg.gov/Legislation/2026/HB0186" xr:uid="{E24D41B4-8924-BD40-8E52-10E3EBEF42FE}"/>
    <hyperlink ref="A189" r:id="rId333" display="https://www.wyoleg.gov/Legislation/2026/HB0187" xr:uid="{701E35EA-9C03-5F49-B273-8298268442BF}"/>
    <hyperlink ref="A190" r:id="rId334" display="https://www.wyoleg.gov/Legislation/2026/HB0188" xr:uid="{6ADD08E8-3861-0A44-92FB-2B9B4D4723B0}"/>
    <hyperlink ref="A191" r:id="rId335" display="https://www.wyoleg.gov/Legislation/2026/HB0189" xr:uid="{8D691B52-41AC-9B42-A2C7-0327119FDC6B}"/>
    <hyperlink ref="A192" r:id="rId336" display="https://www.wyoleg.gov/Legislation/2026/HB0190" xr:uid="{3D40BF5E-9C0A-F445-8ED0-8D0B238B41C4}"/>
    <hyperlink ref="A193" r:id="rId337" display="https://www.wyoleg.gov/Legislation/2026/HB0191" xr:uid="{50683FE5-AF98-1844-A49C-10081748E919}"/>
    <hyperlink ref="A194" r:id="rId338" display="https://www.wyoleg.gov/Legislation/2026/HB0192" xr:uid="{614C16E3-9C79-DB42-ACDB-ED335576F096}"/>
    <hyperlink ref="A325" r:id="rId339" display="https://wyoleg.gov/Legislation/2026/SF0123" xr:uid="{E06474F8-FD8B-8044-917D-20B88750BA8F}"/>
    <hyperlink ref="A326" r:id="rId340" display="https://wyoleg.gov/Legislation/2026/SF0124" xr:uid="{A8C5DB34-272C-294A-AC80-05EE0B02C8C0}"/>
    <hyperlink ref="A327" r:id="rId341" display="https://wyoleg.gov/Legislation/2026/SF0125" xr:uid="{17E1374A-A163-9943-80FE-E7A96F7F6765}"/>
    <hyperlink ref="A328" r:id="rId342" display="https://wyoleg.gov/Legislation/2026/SF0126" xr:uid="{DD1FEAE8-346F-4B44-8909-D6C8A95D845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A9BD0-0140-834D-9BFE-A0693D308EFD}">
  <dimension ref="A1:M291"/>
  <sheetViews>
    <sheetView topLeftCell="A2" zoomScale="140" zoomScaleNormal="140" workbookViewId="0">
      <selection activeCell="D9" sqref="D9"/>
    </sheetView>
  </sheetViews>
  <sheetFormatPr baseColWidth="10" defaultRowHeight="16" x14ac:dyDescent="0.2"/>
  <cols>
    <col min="1" max="1" width="22.33203125" bestFit="1" customWidth="1"/>
    <col min="2" max="2" width="54.5" bestFit="1" customWidth="1"/>
    <col min="3" max="3" width="20.33203125" bestFit="1" customWidth="1"/>
    <col min="4" max="6" width="20.1640625" customWidth="1"/>
    <col min="7" max="7" width="17" customWidth="1"/>
    <col min="8" max="8" width="43.1640625" bestFit="1" customWidth="1"/>
    <col min="9" max="9" width="12" customWidth="1"/>
    <col min="10" max="10" width="7.5" customWidth="1"/>
    <col min="11" max="11" width="28.5" bestFit="1" customWidth="1"/>
    <col min="12" max="12" width="56.83203125" bestFit="1" customWidth="1"/>
    <col min="13" max="13" width="6.1640625" bestFit="1" customWidth="1"/>
    <col min="14" max="15" width="28.5" bestFit="1" customWidth="1"/>
    <col min="16" max="18" width="23" bestFit="1" customWidth="1"/>
    <col min="19" max="19" width="13.1640625" bestFit="1" customWidth="1"/>
    <col min="20" max="20" width="38" bestFit="1" customWidth="1"/>
    <col min="21" max="21" width="43.1640625" bestFit="1" customWidth="1"/>
    <col min="22" max="22" width="38" bestFit="1" customWidth="1"/>
    <col min="23" max="23" width="39" bestFit="1" customWidth="1"/>
    <col min="24" max="24" width="40" bestFit="1" customWidth="1"/>
    <col min="25" max="25" width="35.83203125" bestFit="1" customWidth="1"/>
    <col min="26" max="26" width="41.33203125" bestFit="1" customWidth="1"/>
    <col min="27" max="27" width="43.1640625" bestFit="1" customWidth="1"/>
    <col min="28" max="28" width="38.1640625" bestFit="1" customWidth="1"/>
    <col min="29" max="29" width="35.33203125" bestFit="1" customWidth="1"/>
    <col min="30" max="30" width="21.5" bestFit="1" customWidth="1"/>
    <col min="31" max="31" width="23.6640625" bestFit="1" customWidth="1"/>
    <col min="32" max="32" width="34.1640625" bestFit="1" customWidth="1"/>
    <col min="33" max="33" width="39.33203125" bestFit="1" customWidth="1"/>
    <col min="34" max="34" width="34.1640625" bestFit="1" customWidth="1"/>
    <col min="35" max="35" width="39.33203125" bestFit="1" customWidth="1"/>
    <col min="36" max="36" width="19.1640625" bestFit="1" customWidth="1"/>
    <col min="37" max="38" width="28.6640625" bestFit="1" customWidth="1"/>
    <col min="39" max="42" width="28.33203125" bestFit="1" customWidth="1"/>
    <col min="43" max="44" width="22.83203125" bestFit="1" customWidth="1"/>
    <col min="45" max="48" width="21.83203125" bestFit="1" customWidth="1"/>
    <col min="49" max="49" width="13" bestFit="1" customWidth="1"/>
    <col min="50" max="51" width="37.6640625" bestFit="1" customWidth="1"/>
    <col min="52" max="52" width="38.6640625" bestFit="1" customWidth="1"/>
    <col min="53" max="53" width="39.6640625" bestFit="1" customWidth="1"/>
    <col min="54" max="54" width="35.5" bestFit="1" customWidth="1"/>
    <col min="55" max="55" width="41" bestFit="1" customWidth="1"/>
    <col min="56" max="56" width="42.83203125" bestFit="1" customWidth="1"/>
    <col min="57" max="57" width="37.83203125" bestFit="1" customWidth="1"/>
    <col min="58" max="58" width="35" bestFit="1" customWidth="1"/>
    <col min="59" max="59" width="21.1640625" bestFit="1" customWidth="1"/>
    <col min="60" max="60" width="23.5" bestFit="1" customWidth="1"/>
    <col min="61" max="61" width="34" bestFit="1" customWidth="1"/>
    <col min="62" max="62" width="39.1640625" bestFit="1" customWidth="1"/>
    <col min="63" max="64" width="31.33203125" bestFit="1" customWidth="1"/>
    <col min="65" max="65" width="6.83203125" bestFit="1" customWidth="1"/>
  </cols>
  <sheetData>
    <row r="1" spans="1:13" x14ac:dyDescent="0.2">
      <c r="A1" s="4" t="s">
        <v>444</v>
      </c>
      <c r="B1" t="s">
        <v>211</v>
      </c>
      <c r="K1" t="s">
        <v>444</v>
      </c>
      <c r="L1" t="s">
        <v>211</v>
      </c>
    </row>
    <row r="2" spans="1:13" x14ac:dyDescent="0.2">
      <c r="A2" s="4" t="s">
        <v>113</v>
      </c>
      <c r="B2" t="s">
        <v>573</v>
      </c>
      <c r="K2" t="s">
        <v>113</v>
      </c>
      <c r="L2" t="s">
        <v>151</v>
      </c>
    </row>
    <row r="3" spans="1:13" x14ac:dyDescent="0.2">
      <c r="A3" s="4" t="s">
        <v>25</v>
      </c>
      <c r="B3" t="s">
        <v>211</v>
      </c>
      <c r="G3" t="s">
        <v>1</v>
      </c>
      <c r="H3" t="s">
        <v>130</v>
      </c>
      <c r="I3" t="s">
        <v>446</v>
      </c>
      <c r="K3" t="s">
        <v>25</v>
      </c>
      <c r="L3" t="s">
        <v>211</v>
      </c>
    </row>
    <row r="4" spans="1:13" x14ac:dyDescent="0.2">
      <c r="G4" t="s">
        <v>49</v>
      </c>
      <c r="H4" t="s">
        <v>1182</v>
      </c>
      <c r="I4">
        <v>1</v>
      </c>
    </row>
    <row r="5" spans="1:13" x14ac:dyDescent="0.2">
      <c r="A5" s="4" t="s">
        <v>1</v>
      </c>
      <c r="B5" s="4" t="s">
        <v>130</v>
      </c>
      <c r="C5" t="s">
        <v>190</v>
      </c>
      <c r="H5" t="s">
        <v>887</v>
      </c>
      <c r="I5">
        <v>1</v>
      </c>
      <c r="K5" t="s">
        <v>341</v>
      </c>
      <c r="L5" t="s">
        <v>447</v>
      </c>
      <c r="M5">
        <v>1</v>
      </c>
    </row>
    <row r="6" spans="1:13" x14ac:dyDescent="0.2">
      <c r="A6" t="s">
        <v>49</v>
      </c>
      <c r="B6" t="s">
        <v>638</v>
      </c>
      <c r="C6">
        <v>1</v>
      </c>
      <c r="H6" t="s">
        <v>912</v>
      </c>
      <c r="I6">
        <v>1</v>
      </c>
      <c r="L6" t="s">
        <v>491</v>
      </c>
      <c r="M6">
        <v>2</v>
      </c>
    </row>
    <row r="7" spans="1:13" x14ac:dyDescent="0.2">
      <c r="B7" t="s">
        <v>887</v>
      </c>
      <c r="C7">
        <v>1</v>
      </c>
      <c r="H7" t="s">
        <v>917</v>
      </c>
      <c r="I7">
        <v>1</v>
      </c>
      <c r="L7" t="s">
        <v>468</v>
      </c>
      <c r="M7">
        <v>1</v>
      </c>
    </row>
    <row r="8" spans="1:13" x14ac:dyDescent="0.2">
      <c r="B8" t="s">
        <v>912</v>
      </c>
      <c r="C8">
        <v>1</v>
      </c>
      <c r="H8" t="s">
        <v>932</v>
      </c>
      <c r="I8">
        <v>1</v>
      </c>
      <c r="L8" t="s">
        <v>526</v>
      </c>
      <c r="M8">
        <v>1</v>
      </c>
    </row>
    <row r="9" spans="1:13" x14ac:dyDescent="0.2">
      <c r="B9" t="s">
        <v>917</v>
      </c>
      <c r="C9">
        <v>1</v>
      </c>
      <c r="G9" t="s">
        <v>341</v>
      </c>
      <c r="H9" t="s">
        <v>905</v>
      </c>
      <c r="I9">
        <v>1</v>
      </c>
      <c r="K9" t="s">
        <v>360</v>
      </c>
      <c r="L9" t="s">
        <v>447</v>
      </c>
      <c r="M9">
        <v>1</v>
      </c>
    </row>
    <row r="10" spans="1:13" x14ac:dyDescent="0.2">
      <c r="B10" t="s">
        <v>932</v>
      </c>
      <c r="C10">
        <v>1</v>
      </c>
      <c r="G10" t="s">
        <v>179</v>
      </c>
      <c r="H10" t="s">
        <v>574</v>
      </c>
      <c r="I10">
        <v>1</v>
      </c>
      <c r="L10" t="s">
        <v>491</v>
      </c>
      <c r="M10">
        <v>2</v>
      </c>
    </row>
    <row r="11" spans="1:13" x14ac:dyDescent="0.2">
      <c r="A11" t="s">
        <v>341</v>
      </c>
      <c r="B11" t="s">
        <v>905</v>
      </c>
      <c r="C11">
        <v>1</v>
      </c>
      <c r="H11" t="s">
        <v>1135</v>
      </c>
      <c r="I11">
        <v>6</v>
      </c>
      <c r="L11" t="s">
        <v>454</v>
      </c>
      <c r="M11">
        <v>1</v>
      </c>
    </row>
    <row r="12" spans="1:13" x14ac:dyDescent="0.2">
      <c r="A12" t="s">
        <v>179</v>
      </c>
      <c r="B12" t="s">
        <v>1365</v>
      </c>
      <c r="C12">
        <v>2</v>
      </c>
      <c r="H12" t="s">
        <v>638</v>
      </c>
      <c r="I12">
        <v>1</v>
      </c>
      <c r="L12" t="s">
        <v>474</v>
      </c>
      <c r="M12">
        <v>1</v>
      </c>
    </row>
    <row r="13" spans="1:13" x14ac:dyDescent="0.2">
      <c r="B13" t="s">
        <v>1416</v>
      </c>
      <c r="C13">
        <v>4</v>
      </c>
      <c r="H13" t="s">
        <v>1166</v>
      </c>
      <c r="I13">
        <v>3</v>
      </c>
      <c r="L13" t="s">
        <v>550</v>
      </c>
      <c r="M13">
        <v>1</v>
      </c>
    </row>
    <row r="14" spans="1:13" x14ac:dyDescent="0.2">
      <c r="B14" t="s">
        <v>1414</v>
      </c>
      <c r="C14">
        <v>1</v>
      </c>
      <c r="H14" t="s">
        <v>934</v>
      </c>
      <c r="I14">
        <v>1</v>
      </c>
      <c r="L14" t="s">
        <v>569</v>
      </c>
      <c r="M14">
        <v>1</v>
      </c>
    </row>
    <row r="15" spans="1:13" x14ac:dyDescent="0.2">
      <c r="B15" t="s">
        <v>1135</v>
      </c>
      <c r="C15">
        <v>3</v>
      </c>
      <c r="G15" t="s">
        <v>332</v>
      </c>
      <c r="H15" t="s">
        <v>1187</v>
      </c>
      <c r="I15">
        <v>1</v>
      </c>
      <c r="K15" t="s">
        <v>349</v>
      </c>
      <c r="L15" t="s">
        <v>493</v>
      </c>
      <c r="M15">
        <v>1</v>
      </c>
    </row>
    <row r="16" spans="1:13" x14ac:dyDescent="0.2">
      <c r="B16" t="s">
        <v>1182</v>
      </c>
      <c r="C16">
        <v>1</v>
      </c>
      <c r="H16" t="s">
        <v>1194</v>
      </c>
      <c r="I16">
        <v>1</v>
      </c>
      <c r="K16" t="s">
        <v>325</v>
      </c>
      <c r="L16" t="s">
        <v>447</v>
      </c>
      <c r="M16">
        <v>2</v>
      </c>
    </row>
    <row r="17" spans="1:13" x14ac:dyDescent="0.2">
      <c r="B17" t="s">
        <v>934</v>
      </c>
      <c r="C17">
        <v>1</v>
      </c>
      <c r="G17" t="s">
        <v>366</v>
      </c>
      <c r="H17" t="s">
        <v>638</v>
      </c>
      <c r="I17">
        <v>2</v>
      </c>
      <c r="L17" t="s">
        <v>458</v>
      </c>
      <c r="M17">
        <v>1</v>
      </c>
    </row>
    <row r="18" spans="1:13" x14ac:dyDescent="0.2">
      <c r="A18" t="s">
        <v>332</v>
      </c>
      <c r="B18" t="s">
        <v>1183</v>
      </c>
      <c r="C18">
        <v>1</v>
      </c>
      <c r="G18" t="s">
        <v>363</v>
      </c>
      <c r="H18" t="s">
        <v>574</v>
      </c>
      <c r="I18">
        <v>2</v>
      </c>
      <c r="L18" t="s">
        <v>454</v>
      </c>
      <c r="M18">
        <v>1</v>
      </c>
    </row>
    <row r="19" spans="1:13" x14ac:dyDescent="0.2">
      <c r="B19" t="s">
        <v>1194</v>
      </c>
      <c r="C19">
        <v>1</v>
      </c>
      <c r="G19" t="s">
        <v>328</v>
      </c>
      <c r="H19" t="s">
        <v>888</v>
      </c>
      <c r="I19">
        <v>1</v>
      </c>
      <c r="L19" t="s">
        <v>480</v>
      </c>
      <c r="M19">
        <v>1</v>
      </c>
    </row>
    <row r="20" spans="1:13" x14ac:dyDescent="0.2">
      <c r="B20" t="s">
        <v>1439</v>
      </c>
      <c r="C20">
        <v>1</v>
      </c>
      <c r="H20" t="s">
        <v>889</v>
      </c>
      <c r="I20">
        <v>1</v>
      </c>
      <c r="L20" t="s">
        <v>486</v>
      </c>
      <c r="M20">
        <v>1</v>
      </c>
    </row>
    <row r="21" spans="1:13" x14ac:dyDescent="0.2">
      <c r="A21" t="s">
        <v>366</v>
      </c>
      <c r="B21" t="s">
        <v>1314</v>
      </c>
      <c r="C21">
        <v>1</v>
      </c>
      <c r="H21" t="s">
        <v>890</v>
      </c>
      <c r="I21">
        <v>1</v>
      </c>
      <c r="K21" t="s">
        <v>332</v>
      </c>
      <c r="L21" t="s">
        <v>458</v>
      </c>
      <c r="M21">
        <v>1</v>
      </c>
    </row>
    <row r="22" spans="1:13" x14ac:dyDescent="0.2">
      <c r="B22" t="s">
        <v>1315</v>
      </c>
      <c r="C22">
        <v>1</v>
      </c>
      <c r="H22" t="s">
        <v>918</v>
      </c>
      <c r="I22">
        <v>1</v>
      </c>
      <c r="L22" t="s">
        <v>463</v>
      </c>
      <c r="M22">
        <v>1</v>
      </c>
    </row>
    <row r="23" spans="1:13" x14ac:dyDescent="0.2">
      <c r="A23" t="s">
        <v>363</v>
      </c>
      <c r="B23" t="s">
        <v>1380</v>
      </c>
      <c r="C23">
        <v>1</v>
      </c>
      <c r="H23" t="s">
        <v>920</v>
      </c>
      <c r="I23">
        <v>2</v>
      </c>
      <c r="L23" t="s">
        <v>490</v>
      </c>
      <c r="M23">
        <v>1</v>
      </c>
    </row>
    <row r="24" spans="1:13" x14ac:dyDescent="0.2">
      <c r="B24" t="s">
        <v>1383</v>
      </c>
      <c r="C24">
        <v>2</v>
      </c>
      <c r="G24" t="s">
        <v>351</v>
      </c>
      <c r="H24" t="s">
        <v>574</v>
      </c>
      <c r="I24">
        <v>3</v>
      </c>
      <c r="L24" t="s">
        <v>505</v>
      </c>
      <c r="M24">
        <v>1</v>
      </c>
    </row>
    <row r="25" spans="1:13" x14ac:dyDescent="0.2">
      <c r="A25" t="s">
        <v>328</v>
      </c>
      <c r="B25" t="s">
        <v>1135</v>
      </c>
      <c r="C25">
        <v>1</v>
      </c>
      <c r="G25" t="s">
        <v>419</v>
      </c>
      <c r="H25" t="s">
        <v>574</v>
      </c>
      <c r="I25">
        <v>1</v>
      </c>
      <c r="L25" t="s">
        <v>516</v>
      </c>
      <c r="M25">
        <v>1</v>
      </c>
    </row>
    <row r="26" spans="1:13" x14ac:dyDescent="0.2">
      <c r="B26" t="s">
        <v>1152</v>
      </c>
      <c r="C26">
        <v>1</v>
      </c>
      <c r="H26" t="s">
        <v>638</v>
      </c>
      <c r="I26">
        <v>1</v>
      </c>
      <c r="L26" t="s">
        <v>519</v>
      </c>
      <c r="M26">
        <v>1</v>
      </c>
    </row>
    <row r="27" spans="1:13" x14ac:dyDescent="0.2">
      <c r="B27" t="s">
        <v>888</v>
      </c>
      <c r="C27">
        <v>1</v>
      </c>
      <c r="G27" t="s">
        <v>423</v>
      </c>
      <c r="H27" t="s">
        <v>1164</v>
      </c>
      <c r="I27">
        <v>1</v>
      </c>
      <c r="L27" t="s">
        <v>536</v>
      </c>
      <c r="M27">
        <v>1</v>
      </c>
    </row>
    <row r="28" spans="1:13" x14ac:dyDescent="0.2">
      <c r="B28" t="s">
        <v>918</v>
      </c>
      <c r="C28">
        <v>1</v>
      </c>
      <c r="H28" t="s">
        <v>1165</v>
      </c>
      <c r="I28">
        <v>1</v>
      </c>
      <c r="K28" t="s">
        <v>366</v>
      </c>
      <c r="L28" t="s">
        <v>447</v>
      </c>
      <c r="M28">
        <v>2</v>
      </c>
    </row>
    <row r="29" spans="1:13" x14ac:dyDescent="0.2">
      <c r="B29" t="s">
        <v>920</v>
      </c>
      <c r="C29">
        <v>2</v>
      </c>
      <c r="G29" t="s">
        <v>370</v>
      </c>
      <c r="H29" t="s">
        <v>663</v>
      </c>
      <c r="I29">
        <v>1</v>
      </c>
      <c r="L29" t="s">
        <v>491</v>
      </c>
      <c r="M29">
        <v>1</v>
      </c>
    </row>
    <row r="30" spans="1:13" x14ac:dyDescent="0.2">
      <c r="A30" t="s">
        <v>351</v>
      </c>
      <c r="B30" t="s">
        <v>924</v>
      </c>
      <c r="C30">
        <v>1</v>
      </c>
      <c r="H30" t="s">
        <v>1200</v>
      </c>
      <c r="I30">
        <v>1</v>
      </c>
      <c r="L30" t="s">
        <v>458</v>
      </c>
      <c r="M30">
        <v>3</v>
      </c>
    </row>
    <row r="31" spans="1:13" x14ac:dyDescent="0.2">
      <c r="B31" t="s">
        <v>1381</v>
      </c>
      <c r="C31">
        <v>1</v>
      </c>
      <c r="H31" t="s">
        <v>1203</v>
      </c>
      <c r="I31">
        <v>1</v>
      </c>
      <c r="L31" t="s">
        <v>486</v>
      </c>
      <c r="M31">
        <v>1</v>
      </c>
    </row>
    <row r="32" spans="1:13" x14ac:dyDescent="0.2">
      <c r="B32" t="s">
        <v>1385</v>
      </c>
      <c r="C32">
        <v>1</v>
      </c>
      <c r="G32" t="s">
        <v>421</v>
      </c>
      <c r="H32" t="s">
        <v>574</v>
      </c>
      <c r="I32">
        <v>1</v>
      </c>
      <c r="L32" t="s">
        <v>493</v>
      </c>
      <c r="M32">
        <v>4</v>
      </c>
    </row>
    <row r="33" spans="1:13" x14ac:dyDescent="0.2">
      <c r="A33" t="s">
        <v>419</v>
      </c>
      <c r="B33" t="s">
        <v>638</v>
      </c>
      <c r="C33">
        <v>1</v>
      </c>
      <c r="H33" t="s">
        <v>1129</v>
      </c>
      <c r="I33">
        <v>1</v>
      </c>
      <c r="L33" t="s">
        <v>495</v>
      </c>
      <c r="M33">
        <v>1</v>
      </c>
    </row>
    <row r="34" spans="1:13" x14ac:dyDescent="0.2">
      <c r="B34" t="s">
        <v>1154</v>
      </c>
      <c r="C34">
        <v>1</v>
      </c>
      <c r="H34" t="s">
        <v>1130</v>
      </c>
      <c r="I34">
        <v>1</v>
      </c>
      <c r="K34" t="s">
        <v>363</v>
      </c>
      <c r="L34" t="s">
        <v>491</v>
      </c>
      <c r="M34">
        <v>1</v>
      </c>
    </row>
    <row r="35" spans="1:13" x14ac:dyDescent="0.2">
      <c r="A35" t="s">
        <v>423</v>
      </c>
      <c r="B35" t="s">
        <v>1164</v>
      </c>
      <c r="C35">
        <v>1</v>
      </c>
      <c r="G35" t="s">
        <v>359</v>
      </c>
      <c r="H35" t="s">
        <v>574</v>
      </c>
      <c r="I35">
        <v>1</v>
      </c>
      <c r="L35" t="s">
        <v>458</v>
      </c>
      <c r="M35">
        <v>1</v>
      </c>
    </row>
    <row r="36" spans="1:13" x14ac:dyDescent="0.2">
      <c r="B36" t="s">
        <v>1165</v>
      </c>
      <c r="C36">
        <v>1</v>
      </c>
      <c r="H36" t="s">
        <v>638</v>
      </c>
      <c r="I36">
        <v>1</v>
      </c>
      <c r="L36" t="s">
        <v>465</v>
      </c>
      <c r="M36">
        <v>1</v>
      </c>
    </row>
    <row r="37" spans="1:13" x14ac:dyDescent="0.2">
      <c r="A37" t="s">
        <v>370</v>
      </c>
      <c r="B37" t="s">
        <v>916</v>
      </c>
      <c r="C37">
        <v>1</v>
      </c>
      <c r="G37" t="s">
        <v>378</v>
      </c>
      <c r="H37" t="s">
        <v>638</v>
      </c>
      <c r="I37">
        <v>2</v>
      </c>
      <c r="L37" t="s">
        <v>560</v>
      </c>
      <c r="M37">
        <v>1</v>
      </c>
    </row>
    <row r="38" spans="1:13" x14ac:dyDescent="0.2">
      <c r="B38" t="s">
        <v>1200</v>
      </c>
      <c r="C38">
        <v>1</v>
      </c>
      <c r="G38" t="s">
        <v>430</v>
      </c>
      <c r="H38" t="s">
        <v>574</v>
      </c>
      <c r="I38">
        <v>1</v>
      </c>
      <c r="L38" t="s">
        <v>566</v>
      </c>
      <c r="M38">
        <v>1</v>
      </c>
    </row>
    <row r="39" spans="1:13" x14ac:dyDescent="0.2">
      <c r="B39" t="s">
        <v>1203</v>
      </c>
      <c r="C39">
        <v>1</v>
      </c>
      <c r="H39" t="s">
        <v>1170</v>
      </c>
      <c r="I39">
        <v>1</v>
      </c>
      <c r="K39" t="s">
        <v>351</v>
      </c>
      <c r="L39" t="s">
        <v>458</v>
      </c>
      <c r="M39">
        <v>1</v>
      </c>
    </row>
    <row r="40" spans="1:13" x14ac:dyDescent="0.2">
      <c r="A40" t="s">
        <v>421</v>
      </c>
      <c r="B40" t="s">
        <v>638</v>
      </c>
      <c r="C40">
        <v>1</v>
      </c>
      <c r="H40" t="s">
        <v>1171</v>
      </c>
      <c r="I40">
        <v>1</v>
      </c>
      <c r="L40" t="s">
        <v>509</v>
      </c>
      <c r="M40">
        <v>1</v>
      </c>
    </row>
    <row r="41" spans="1:13" x14ac:dyDescent="0.2">
      <c r="B41" t="s">
        <v>1129</v>
      </c>
      <c r="C41">
        <v>1</v>
      </c>
      <c r="G41" t="s">
        <v>314</v>
      </c>
      <c r="H41" t="s">
        <v>899</v>
      </c>
      <c r="I41">
        <v>1</v>
      </c>
      <c r="L41" t="s">
        <v>510</v>
      </c>
      <c r="M41">
        <v>1</v>
      </c>
    </row>
    <row r="42" spans="1:13" x14ac:dyDescent="0.2">
      <c r="B42" t="s">
        <v>1130</v>
      </c>
      <c r="C42">
        <v>1</v>
      </c>
      <c r="G42" t="s">
        <v>271</v>
      </c>
      <c r="H42" t="s">
        <v>663</v>
      </c>
      <c r="I42">
        <v>2</v>
      </c>
      <c r="L42" t="s">
        <v>514</v>
      </c>
      <c r="M42">
        <v>1</v>
      </c>
    </row>
    <row r="43" spans="1:13" x14ac:dyDescent="0.2">
      <c r="A43" t="s">
        <v>359</v>
      </c>
      <c r="B43" t="s">
        <v>638</v>
      </c>
      <c r="C43">
        <v>1</v>
      </c>
      <c r="H43" t="s">
        <v>1208</v>
      </c>
      <c r="I43">
        <v>1</v>
      </c>
      <c r="L43" t="s">
        <v>517</v>
      </c>
      <c r="M43">
        <v>1</v>
      </c>
    </row>
    <row r="44" spans="1:13" x14ac:dyDescent="0.2">
      <c r="B44" t="s">
        <v>1309</v>
      </c>
      <c r="C44">
        <v>1</v>
      </c>
      <c r="G44" t="s">
        <v>340</v>
      </c>
      <c r="H44" t="s">
        <v>638</v>
      </c>
      <c r="I44">
        <v>1</v>
      </c>
      <c r="L44" t="s">
        <v>572</v>
      </c>
      <c r="M44">
        <v>1</v>
      </c>
    </row>
    <row r="45" spans="1:13" x14ac:dyDescent="0.2">
      <c r="A45" t="s">
        <v>378</v>
      </c>
      <c r="B45" t="s">
        <v>1306</v>
      </c>
      <c r="C45">
        <v>1</v>
      </c>
      <c r="H45" t="s">
        <v>1167</v>
      </c>
      <c r="I45">
        <v>1</v>
      </c>
      <c r="K45" t="s">
        <v>419</v>
      </c>
      <c r="L45" t="s">
        <v>447</v>
      </c>
      <c r="M45">
        <v>1</v>
      </c>
    </row>
    <row r="46" spans="1:13" x14ac:dyDescent="0.2">
      <c r="B46" t="s">
        <v>1373</v>
      </c>
      <c r="C46">
        <v>1</v>
      </c>
      <c r="G46" t="s">
        <v>352</v>
      </c>
      <c r="H46" t="s">
        <v>638</v>
      </c>
      <c r="I46">
        <v>2</v>
      </c>
      <c r="L46" t="s">
        <v>491</v>
      </c>
      <c r="M46">
        <v>1</v>
      </c>
    </row>
    <row r="47" spans="1:13" x14ac:dyDescent="0.2">
      <c r="A47" t="s">
        <v>430</v>
      </c>
      <c r="B47" t="s">
        <v>638</v>
      </c>
      <c r="C47">
        <v>1</v>
      </c>
      <c r="H47" t="s">
        <v>1149</v>
      </c>
      <c r="I47">
        <v>1</v>
      </c>
      <c r="L47" t="s">
        <v>463</v>
      </c>
      <c r="M47">
        <v>1</v>
      </c>
    </row>
    <row r="48" spans="1:13" x14ac:dyDescent="0.2">
      <c r="B48" t="s">
        <v>1170</v>
      </c>
      <c r="C48">
        <v>1</v>
      </c>
      <c r="H48" t="s">
        <v>1151</v>
      </c>
      <c r="I48">
        <v>1</v>
      </c>
      <c r="K48" t="s">
        <v>423</v>
      </c>
      <c r="L48" t="s">
        <v>447</v>
      </c>
      <c r="M48">
        <v>1</v>
      </c>
    </row>
    <row r="49" spans="1:13" x14ac:dyDescent="0.2">
      <c r="B49" t="s">
        <v>1171</v>
      </c>
      <c r="C49">
        <v>1</v>
      </c>
      <c r="G49" t="s">
        <v>412</v>
      </c>
      <c r="H49" t="s">
        <v>1136</v>
      </c>
      <c r="I49">
        <v>1</v>
      </c>
      <c r="L49" t="s">
        <v>458</v>
      </c>
      <c r="M49">
        <v>1</v>
      </c>
    </row>
    <row r="50" spans="1:13" x14ac:dyDescent="0.2">
      <c r="B50" t="s">
        <v>1423</v>
      </c>
      <c r="C50">
        <v>1</v>
      </c>
      <c r="H50" t="s">
        <v>1145</v>
      </c>
      <c r="I50">
        <v>1</v>
      </c>
      <c r="L50" t="s">
        <v>482</v>
      </c>
      <c r="M50">
        <v>1</v>
      </c>
    </row>
    <row r="51" spans="1:13" x14ac:dyDescent="0.2">
      <c r="A51" t="s">
        <v>314</v>
      </c>
      <c r="B51" t="s">
        <v>899</v>
      </c>
      <c r="C51">
        <v>1</v>
      </c>
      <c r="G51" t="s">
        <v>337</v>
      </c>
      <c r="H51" t="s">
        <v>574</v>
      </c>
      <c r="I51">
        <v>2</v>
      </c>
      <c r="L51" t="s">
        <v>493</v>
      </c>
      <c r="M51">
        <v>1</v>
      </c>
    </row>
    <row r="52" spans="1:13" x14ac:dyDescent="0.2">
      <c r="A52" t="s">
        <v>271</v>
      </c>
      <c r="B52" t="s">
        <v>925</v>
      </c>
      <c r="C52">
        <v>1</v>
      </c>
      <c r="H52" t="s">
        <v>663</v>
      </c>
      <c r="I52">
        <v>1</v>
      </c>
      <c r="K52" t="s">
        <v>370</v>
      </c>
      <c r="L52" t="s">
        <v>458</v>
      </c>
      <c r="M52">
        <v>1</v>
      </c>
    </row>
    <row r="53" spans="1:13" x14ac:dyDescent="0.2">
      <c r="B53" t="s">
        <v>1208</v>
      </c>
      <c r="C53">
        <v>1</v>
      </c>
      <c r="G53" t="s">
        <v>19</v>
      </c>
      <c r="H53" t="s">
        <v>899</v>
      </c>
      <c r="I53">
        <v>1</v>
      </c>
      <c r="L53" t="s">
        <v>455</v>
      </c>
      <c r="M53">
        <v>1</v>
      </c>
    </row>
    <row r="54" spans="1:13" x14ac:dyDescent="0.2">
      <c r="B54" t="s">
        <v>1317</v>
      </c>
      <c r="C54">
        <v>1</v>
      </c>
      <c r="H54" t="s">
        <v>902</v>
      </c>
      <c r="I54">
        <v>2</v>
      </c>
      <c r="L54" t="s">
        <v>463</v>
      </c>
      <c r="M54">
        <v>1</v>
      </c>
    </row>
    <row r="55" spans="1:13" x14ac:dyDescent="0.2">
      <c r="A55" t="s">
        <v>340</v>
      </c>
      <c r="B55" t="s">
        <v>1167</v>
      </c>
      <c r="C55">
        <v>1</v>
      </c>
      <c r="H55" t="s">
        <v>903</v>
      </c>
      <c r="I55">
        <v>2</v>
      </c>
      <c r="L55" t="s">
        <v>469</v>
      </c>
      <c r="M55">
        <v>1</v>
      </c>
    </row>
    <row r="56" spans="1:13" x14ac:dyDescent="0.2">
      <c r="B56" t="s">
        <v>1305</v>
      </c>
      <c r="C56">
        <v>1</v>
      </c>
      <c r="H56" t="s">
        <v>904</v>
      </c>
      <c r="I56">
        <v>1</v>
      </c>
      <c r="L56" t="s">
        <v>475</v>
      </c>
      <c r="M56">
        <v>1</v>
      </c>
    </row>
    <row r="57" spans="1:13" x14ac:dyDescent="0.2">
      <c r="A57" t="s">
        <v>352</v>
      </c>
      <c r="B57" t="s">
        <v>1135</v>
      </c>
      <c r="C57">
        <v>1</v>
      </c>
      <c r="H57" t="s">
        <v>905</v>
      </c>
      <c r="I57">
        <v>1</v>
      </c>
      <c r="L57" t="s">
        <v>488</v>
      </c>
      <c r="M57">
        <v>1</v>
      </c>
    </row>
    <row r="58" spans="1:13" x14ac:dyDescent="0.2">
      <c r="B58" t="s">
        <v>1151</v>
      </c>
      <c r="C58">
        <v>1</v>
      </c>
      <c r="H58" t="s">
        <v>923</v>
      </c>
      <c r="I58">
        <v>4</v>
      </c>
      <c r="L58" t="s">
        <v>506</v>
      </c>
      <c r="M58">
        <v>1</v>
      </c>
    </row>
    <row r="59" spans="1:13" x14ac:dyDescent="0.2">
      <c r="B59" t="s">
        <v>1154</v>
      </c>
      <c r="C59">
        <v>2</v>
      </c>
      <c r="H59" t="s">
        <v>924</v>
      </c>
      <c r="I59">
        <v>1</v>
      </c>
      <c r="K59" t="s">
        <v>421</v>
      </c>
      <c r="L59" t="s">
        <v>447</v>
      </c>
      <c r="M59">
        <v>2</v>
      </c>
    </row>
    <row r="60" spans="1:13" x14ac:dyDescent="0.2">
      <c r="A60" t="s">
        <v>412</v>
      </c>
      <c r="B60" t="s">
        <v>1152</v>
      </c>
      <c r="C60">
        <v>1</v>
      </c>
      <c r="H60" t="s">
        <v>925</v>
      </c>
      <c r="I60">
        <v>1</v>
      </c>
      <c r="L60" t="s">
        <v>491</v>
      </c>
      <c r="M60">
        <v>1</v>
      </c>
    </row>
    <row r="61" spans="1:13" x14ac:dyDescent="0.2">
      <c r="B61" t="s">
        <v>1136</v>
      </c>
      <c r="C61">
        <v>1</v>
      </c>
      <c r="H61" t="s">
        <v>931</v>
      </c>
      <c r="I61">
        <v>1</v>
      </c>
      <c r="L61" t="s">
        <v>549</v>
      </c>
      <c r="M61">
        <v>1</v>
      </c>
    </row>
    <row r="62" spans="1:13" x14ac:dyDescent="0.2">
      <c r="A62" t="s">
        <v>337</v>
      </c>
      <c r="B62" t="s">
        <v>924</v>
      </c>
      <c r="C62">
        <v>1</v>
      </c>
      <c r="G62" t="s">
        <v>327</v>
      </c>
      <c r="H62" t="s">
        <v>574</v>
      </c>
      <c r="I62">
        <v>1</v>
      </c>
      <c r="K62" t="s">
        <v>384</v>
      </c>
      <c r="L62" t="s">
        <v>447</v>
      </c>
      <c r="M62">
        <v>1</v>
      </c>
    </row>
    <row r="63" spans="1:13" x14ac:dyDescent="0.2">
      <c r="B63" t="s">
        <v>1377</v>
      </c>
      <c r="C63">
        <v>1</v>
      </c>
      <c r="H63" t="s">
        <v>663</v>
      </c>
      <c r="I63">
        <v>1</v>
      </c>
      <c r="L63" t="s">
        <v>491</v>
      </c>
      <c r="M63">
        <v>2</v>
      </c>
    </row>
    <row r="64" spans="1:13" x14ac:dyDescent="0.2">
      <c r="B64" t="s">
        <v>1378</v>
      </c>
      <c r="C64">
        <v>1</v>
      </c>
      <c r="H64" t="s">
        <v>927</v>
      </c>
      <c r="I64">
        <v>1</v>
      </c>
      <c r="L64" t="s">
        <v>458</v>
      </c>
      <c r="M64">
        <v>1</v>
      </c>
    </row>
    <row r="65" spans="1:13" x14ac:dyDescent="0.2">
      <c r="A65" t="s">
        <v>19</v>
      </c>
      <c r="B65" t="s">
        <v>1135</v>
      </c>
      <c r="C65">
        <v>1</v>
      </c>
      <c r="H65" t="s">
        <v>1190</v>
      </c>
      <c r="I65">
        <v>1</v>
      </c>
      <c r="K65" t="s">
        <v>359</v>
      </c>
      <c r="L65" t="s">
        <v>491</v>
      </c>
      <c r="M65">
        <v>1</v>
      </c>
    </row>
    <row r="66" spans="1:13" x14ac:dyDescent="0.2">
      <c r="B66" t="s">
        <v>638</v>
      </c>
      <c r="C66">
        <v>1</v>
      </c>
      <c r="G66" t="s">
        <v>413</v>
      </c>
      <c r="H66" t="s">
        <v>574</v>
      </c>
      <c r="I66">
        <v>1</v>
      </c>
      <c r="L66" t="s">
        <v>458</v>
      </c>
      <c r="M66">
        <v>1</v>
      </c>
    </row>
    <row r="67" spans="1:13" x14ac:dyDescent="0.2">
      <c r="B67" t="s">
        <v>1376</v>
      </c>
      <c r="C67">
        <v>2</v>
      </c>
      <c r="H67" t="s">
        <v>1196</v>
      </c>
      <c r="I67">
        <v>1</v>
      </c>
      <c r="L67" t="s">
        <v>471</v>
      </c>
      <c r="M67">
        <v>1</v>
      </c>
    </row>
    <row r="68" spans="1:13" x14ac:dyDescent="0.2">
      <c r="B68" t="s">
        <v>1183</v>
      </c>
      <c r="C68">
        <v>1</v>
      </c>
      <c r="G68" t="s">
        <v>361</v>
      </c>
      <c r="H68" t="s">
        <v>638</v>
      </c>
      <c r="I68">
        <v>2</v>
      </c>
      <c r="L68" t="s">
        <v>524</v>
      </c>
      <c r="M68">
        <v>1</v>
      </c>
    </row>
    <row r="69" spans="1:13" x14ac:dyDescent="0.2">
      <c r="B69" t="s">
        <v>899</v>
      </c>
      <c r="C69">
        <v>1</v>
      </c>
      <c r="H69" t="s">
        <v>1134</v>
      </c>
      <c r="I69">
        <v>1</v>
      </c>
      <c r="L69" t="s">
        <v>529</v>
      </c>
      <c r="M69">
        <v>1</v>
      </c>
    </row>
    <row r="70" spans="1:13" x14ac:dyDescent="0.2">
      <c r="B70" t="s">
        <v>902</v>
      </c>
      <c r="C70">
        <v>2</v>
      </c>
      <c r="G70" t="s">
        <v>353</v>
      </c>
      <c r="H70" t="s">
        <v>663</v>
      </c>
      <c r="I70">
        <v>1</v>
      </c>
      <c r="K70" t="s">
        <v>378</v>
      </c>
      <c r="L70" t="s">
        <v>479</v>
      </c>
      <c r="M70">
        <v>1</v>
      </c>
    </row>
    <row r="71" spans="1:13" x14ac:dyDescent="0.2">
      <c r="B71" t="s">
        <v>903</v>
      </c>
      <c r="C71">
        <v>2</v>
      </c>
      <c r="H71" t="s">
        <v>1192</v>
      </c>
      <c r="I71">
        <v>1</v>
      </c>
      <c r="K71" t="s">
        <v>430</v>
      </c>
      <c r="L71" t="s">
        <v>498</v>
      </c>
      <c r="M71">
        <v>1</v>
      </c>
    </row>
    <row r="72" spans="1:13" x14ac:dyDescent="0.2">
      <c r="B72" t="s">
        <v>905</v>
      </c>
      <c r="C72">
        <v>1</v>
      </c>
      <c r="G72" t="s">
        <v>44</v>
      </c>
      <c r="H72" t="s">
        <v>895</v>
      </c>
      <c r="I72">
        <v>1</v>
      </c>
      <c r="K72" t="s">
        <v>271</v>
      </c>
      <c r="L72" t="s">
        <v>448</v>
      </c>
      <c r="M72">
        <v>1</v>
      </c>
    </row>
    <row r="73" spans="1:13" x14ac:dyDescent="0.2">
      <c r="B73" t="s">
        <v>924</v>
      </c>
      <c r="C73">
        <v>1</v>
      </c>
      <c r="H73" t="s">
        <v>896</v>
      </c>
      <c r="I73">
        <v>1</v>
      </c>
      <c r="L73" t="s">
        <v>450</v>
      </c>
      <c r="M73">
        <v>1</v>
      </c>
    </row>
    <row r="74" spans="1:13" x14ac:dyDescent="0.2">
      <c r="B74" t="s">
        <v>925</v>
      </c>
      <c r="C74">
        <v>1</v>
      </c>
      <c r="H74" t="s">
        <v>897</v>
      </c>
      <c r="I74">
        <v>1</v>
      </c>
      <c r="L74" t="s">
        <v>493</v>
      </c>
      <c r="M74">
        <v>1</v>
      </c>
    </row>
    <row r="75" spans="1:13" x14ac:dyDescent="0.2">
      <c r="B75" t="s">
        <v>931</v>
      </c>
      <c r="C75">
        <v>1</v>
      </c>
      <c r="H75" t="s">
        <v>902</v>
      </c>
      <c r="I75">
        <v>1</v>
      </c>
      <c r="L75" t="s">
        <v>501</v>
      </c>
      <c r="M75">
        <v>1</v>
      </c>
    </row>
    <row r="76" spans="1:13" x14ac:dyDescent="0.2">
      <c r="A76" t="s">
        <v>327</v>
      </c>
      <c r="B76" t="s">
        <v>1183</v>
      </c>
      <c r="C76">
        <v>2</v>
      </c>
      <c r="H76" t="s">
        <v>903</v>
      </c>
      <c r="I76">
        <v>1</v>
      </c>
      <c r="L76" t="s">
        <v>502</v>
      </c>
      <c r="M76">
        <v>1</v>
      </c>
    </row>
    <row r="77" spans="1:13" x14ac:dyDescent="0.2">
      <c r="B77" t="s">
        <v>927</v>
      </c>
      <c r="C77">
        <v>1</v>
      </c>
      <c r="H77" t="s">
        <v>916</v>
      </c>
      <c r="I77">
        <v>2</v>
      </c>
      <c r="L77" t="s">
        <v>562</v>
      </c>
      <c r="M77">
        <v>1</v>
      </c>
    </row>
    <row r="78" spans="1:13" x14ac:dyDescent="0.2">
      <c r="B78" t="s">
        <v>1381</v>
      </c>
      <c r="C78">
        <v>1</v>
      </c>
      <c r="H78" t="s">
        <v>919</v>
      </c>
      <c r="I78">
        <v>2</v>
      </c>
      <c r="K78" t="s">
        <v>340</v>
      </c>
      <c r="L78" t="s">
        <v>447</v>
      </c>
      <c r="M78">
        <v>1</v>
      </c>
    </row>
    <row r="79" spans="1:13" x14ac:dyDescent="0.2">
      <c r="A79" t="s">
        <v>413</v>
      </c>
      <c r="B79" t="s">
        <v>1196</v>
      </c>
      <c r="C79">
        <v>1</v>
      </c>
      <c r="H79" t="s">
        <v>926</v>
      </c>
      <c r="I79">
        <v>1</v>
      </c>
      <c r="L79" t="s">
        <v>491</v>
      </c>
      <c r="M79">
        <v>1</v>
      </c>
    </row>
    <row r="80" spans="1:13" x14ac:dyDescent="0.2">
      <c r="B80" t="s">
        <v>1388</v>
      </c>
      <c r="C80">
        <v>1</v>
      </c>
      <c r="G80" t="s">
        <v>380</v>
      </c>
      <c r="H80" t="s">
        <v>638</v>
      </c>
      <c r="I80">
        <v>2</v>
      </c>
      <c r="K80" t="s">
        <v>352</v>
      </c>
      <c r="L80" t="s">
        <v>447</v>
      </c>
      <c r="M80">
        <v>1</v>
      </c>
    </row>
    <row r="81" spans="1:13" x14ac:dyDescent="0.2">
      <c r="B81" t="s">
        <v>1438</v>
      </c>
      <c r="C81">
        <v>1</v>
      </c>
      <c r="H81" t="s">
        <v>1127</v>
      </c>
      <c r="I81">
        <v>1</v>
      </c>
      <c r="L81" t="s">
        <v>481</v>
      </c>
      <c r="M81">
        <v>1</v>
      </c>
    </row>
    <row r="82" spans="1:13" x14ac:dyDescent="0.2">
      <c r="A82" t="s">
        <v>361</v>
      </c>
      <c r="B82" t="s">
        <v>1135</v>
      </c>
      <c r="C82">
        <v>1</v>
      </c>
      <c r="H82" t="s">
        <v>1132</v>
      </c>
      <c r="I82">
        <v>1</v>
      </c>
      <c r="K82" t="s">
        <v>412</v>
      </c>
      <c r="L82" t="s">
        <v>447</v>
      </c>
      <c r="M82">
        <v>3</v>
      </c>
    </row>
    <row r="83" spans="1:13" x14ac:dyDescent="0.2">
      <c r="B83" t="s">
        <v>1130</v>
      </c>
      <c r="C83">
        <v>1</v>
      </c>
      <c r="H83" t="s">
        <v>1151</v>
      </c>
      <c r="I83">
        <v>1</v>
      </c>
      <c r="L83" t="s">
        <v>547</v>
      </c>
      <c r="M83">
        <v>1</v>
      </c>
    </row>
    <row r="84" spans="1:13" x14ac:dyDescent="0.2">
      <c r="B84" t="s">
        <v>1134</v>
      </c>
      <c r="C84">
        <v>1</v>
      </c>
      <c r="G84" t="s">
        <v>385</v>
      </c>
      <c r="H84" t="s">
        <v>1204</v>
      </c>
      <c r="I84">
        <v>1</v>
      </c>
      <c r="K84" t="s">
        <v>337</v>
      </c>
      <c r="L84" t="s">
        <v>491</v>
      </c>
      <c r="M84">
        <v>1</v>
      </c>
    </row>
    <row r="85" spans="1:13" x14ac:dyDescent="0.2">
      <c r="A85" t="s">
        <v>339</v>
      </c>
      <c r="B85" t="s">
        <v>1434</v>
      </c>
      <c r="C85">
        <v>1</v>
      </c>
      <c r="G85" t="s">
        <v>438</v>
      </c>
      <c r="H85" t="s">
        <v>574</v>
      </c>
      <c r="I85">
        <v>3</v>
      </c>
      <c r="L85" t="s">
        <v>458</v>
      </c>
      <c r="M85">
        <v>2</v>
      </c>
    </row>
    <row r="86" spans="1:13" x14ac:dyDescent="0.2">
      <c r="B86" t="s">
        <v>1435</v>
      </c>
      <c r="C86">
        <v>1</v>
      </c>
      <c r="H86" t="s">
        <v>1129</v>
      </c>
      <c r="I86">
        <v>1</v>
      </c>
      <c r="L86" t="s">
        <v>493</v>
      </c>
      <c r="M86">
        <v>2</v>
      </c>
    </row>
    <row r="87" spans="1:13" x14ac:dyDescent="0.2">
      <c r="B87" t="s">
        <v>1436</v>
      </c>
      <c r="C87">
        <v>1</v>
      </c>
      <c r="G87" t="s">
        <v>382</v>
      </c>
      <c r="H87" t="s">
        <v>1192</v>
      </c>
      <c r="I87">
        <v>1</v>
      </c>
      <c r="L87" t="s">
        <v>499</v>
      </c>
      <c r="M87">
        <v>1</v>
      </c>
    </row>
    <row r="88" spans="1:13" x14ac:dyDescent="0.2">
      <c r="A88" t="s">
        <v>353</v>
      </c>
      <c r="B88" t="s">
        <v>1192</v>
      </c>
      <c r="C88">
        <v>1</v>
      </c>
      <c r="G88" t="s">
        <v>338</v>
      </c>
      <c r="H88" t="s">
        <v>1158</v>
      </c>
      <c r="I88">
        <v>1</v>
      </c>
      <c r="K88" t="s">
        <v>327</v>
      </c>
      <c r="L88" t="s">
        <v>458</v>
      </c>
      <c r="M88">
        <v>1</v>
      </c>
    </row>
    <row r="89" spans="1:13" x14ac:dyDescent="0.2">
      <c r="B89" t="s">
        <v>1437</v>
      </c>
      <c r="C89">
        <v>1</v>
      </c>
      <c r="H89" t="s">
        <v>1159</v>
      </c>
      <c r="I89">
        <v>1</v>
      </c>
      <c r="L89" t="s">
        <v>454</v>
      </c>
      <c r="M89">
        <v>1</v>
      </c>
    </row>
    <row r="90" spans="1:13" x14ac:dyDescent="0.2">
      <c r="B90" t="s">
        <v>1390</v>
      </c>
      <c r="C90">
        <v>1</v>
      </c>
      <c r="H90" t="s">
        <v>1160</v>
      </c>
      <c r="I90">
        <v>1</v>
      </c>
      <c r="L90" t="s">
        <v>484</v>
      </c>
      <c r="M90">
        <v>1</v>
      </c>
    </row>
    <row r="91" spans="1:13" x14ac:dyDescent="0.2">
      <c r="A91" t="s">
        <v>44</v>
      </c>
      <c r="B91" t="s">
        <v>1135</v>
      </c>
      <c r="C91">
        <v>3</v>
      </c>
      <c r="H91" t="s">
        <v>1161</v>
      </c>
      <c r="I91">
        <v>1</v>
      </c>
      <c r="L91" t="s">
        <v>493</v>
      </c>
      <c r="M91">
        <v>1</v>
      </c>
    </row>
    <row r="92" spans="1:13" x14ac:dyDescent="0.2">
      <c r="B92" t="s">
        <v>638</v>
      </c>
      <c r="C92">
        <v>1</v>
      </c>
      <c r="G92" t="s">
        <v>326</v>
      </c>
      <c r="H92" t="s">
        <v>574</v>
      </c>
      <c r="I92">
        <v>1</v>
      </c>
      <c r="L92" t="s">
        <v>504</v>
      </c>
      <c r="M92">
        <v>1</v>
      </c>
    </row>
    <row r="93" spans="1:13" x14ac:dyDescent="0.2">
      <c r="B93" t="s">
        <v>1183</v>
      </c>
      <c r="C93">
        <v>3</v>
      </c>
      <c r="H93" t="s">
        <v>638</v>
      </c>
      <c r="I93">
        <v>3</v>
      </c>
      <c r="L93" t="s">
        <v>520</v>
      </c>
      <c r="M93">
        <v>1</v>
      </c>
    </row>
    <row r="94" spans="1:13" x14ac:dyDescent="0.2">
      <c r="B94" t="s">
        <v>902</v>
      </c>
      <c r="C94">
        <v>1</v>
      </c>
      <c r="H94" t="s">
        <v>1138</v>
      </c>
      <c r="I94">
        <v>1</v>
      </c>
      <c r="L94" t="s">
        <v>554</v>
      </c>
      <c r="M94">
        <v>1</v>
      </c>
    </row>
    <row r="95" spans="1:13" x14ac:dyDescent="0.2">
      <c r="B95" t="s">
        <v>903</v>
      </c>
      <c r="C95">
        <v>1</v>
      </c>
      <c r="G95" t="s">
        <v>321</v>
      </c>
      <c r="H95" t="s">
        <v>1131</v>
      </c>
      <c r="I95">
        <v>1</v>
      </c>
      <c r="K95" t="s">
        <v>413</v>
      </c>
      <c r="L95" t="s">
        <v>491</v>
      </c>
      <c r="M95">
        <v>1</v>
      </c>
    </row>
    <row r="96" spans="1:13" x14ac:dyDescent="0.2">
      <c r="B96" t="s">
        <v>919</v>
      </c>
      <c r="C96">
        <v>1</v>
      </c>
      <c r="H96" t="s">
        <v>1136</v>
      </c>
      <c r="I96">
        <v>1</v>
      </c>
      <c r="L96" t="s">
        <v>493</v>
      </c>
      <c r="M96">
        <v>2</v>
      </c>
    </row>
    <row r="97" spans="1:13" x14ac:dyDescent="0.2">
      <c r="A97" t="s">
        <v>380</v>
      </c>
      <c r="B97" t="s">
        <v>1127</v>
      </c>
      <c r="C97">
        <v>1</v>
      </c>
      <c r="G97" t="s">
        <v>335</v>
      </c>
      <c r="H97" t="s">
        <v>574</v>
      </c>
      <c r="I97">
        <v>1</v>
      </c>
      <c r="K97" t="s">
        <v>361</v>
      </c>
      <c r="L97" t="s">
        <v>447</v>
      </c>
      <c r="M97">
        <v>1</v>
      </c>
    </row>
    <row r="98" spans="1:13" x14ac:dyDescent="0.2">
      <c r="B98" t="s">
        <v>1132</v>
      </c>
      <c r="C98">
        <v>1</v>
      </c>
      <c r="H98" t="s">
        <v>1193</v>
      </c>
      <c r="I98">
        <v>1</v>
      </c>
      <c r="L98" t="s">
        <v>491</v>
      </c>
      <c r="M98">
        <v>1</v>
      </c>
    </row>
    <row r="99" spans="1:13" x14ac:dyDescent="0.2">
      <c r="B99" t="s">
        <v>1138</v>
      </c>
      <c r="C99">
        <v>1</v>
      </c>
      <c r="G99" t="s">
        <v>343</v>
      </c>
      <c r="H99" t="s">
        <v>663</v>
      </c>
      <c r="I99">
        <v>1</v>
      </c>
      <c r="L99" t="s">
        <v>458</v>
      </c>
      <c r="M99">
        <v>1</v>
      </c>
    </row>
    <row r="100" spans="1:13" x14ac:dyDescent="0.2">
      <c r="B100" t="s">
        <v>1151</v>
      </c>
      <c r="C100">
        <v>1</v>
      </c>
      <c r="G100" t="s">
        <v>432</v>
      </c>
      <c r="H100" t="s">
        <v>574</v>
      </c>
      <c r="I100">
        <v>1</v>
      </c>
      <c r="L100" t="s">
        <v>451</v>
      </c>
      <c r="M100">
        <v>1</v>
      </c>
    </row>
    <row r="101" spans="1:13" x14ac:dyDescent="0.2">
      <c r="B101" t="s">
        <v>1370</v>
      </c>
      <c r="C101">
        <v>1</v>
      </c>
      <c r="H101" t="s">
        <v>1202</v>
      </c>
      <c r="I101">
        <v>1</v>
      </c>
      <c r="L101" t="s">
        <v>546</v>
      </c>
      <c r="M101">
        <v>1</v>
      </c>
    </row>
    <row r="102" spans="1:13" x14ac:dyDescent="0.2">
      <c r="A102" t="s">
        <v>385</v>
      </c>
      <c r="B102" t="s">
        <v>1204</v>
      </c>
      <c r="C102">
        <v>1</v>
      </c>
      <c r="G102" t="s">
        <v>10</v>
      </c>
      <c r="H102" t="s">
        <v>1183</v>
      </c>
      <c r="I102">
        <v>4</v>
      </c>
      <c r="K102" t="s">
        <v>339</v>
      </c>
      <c r="L102" t="s">
        <v>447</v>
      </c>
      <c r="M102">
        <v>1</v>
      </c>
    </row>
    <row r="103" spans="1:13" x14ac:dyDescent="0.2">
      <c r="A103" t="s">
        <v>438</v>
      </c>
      <c r="B103" t="s">
        <v>638</v>
      </c>
      <c r="C103">
        <v>3</v>
      </c>
      <c r="H103" t="s">
        <v>884</v>
      </c>
      <c r="I103">
        <v>1</v>
      </c>
      <c r="L103" t="s">
        <v>493</v>
      </c>
      <c r="M103">
        <v>3</v>
      </c>
    </row>
    <row r="104" spans="1:13" x14ac:dyDescent="0.2">
      <c r="B104" t="s">
        <v>1129</v>
      </c>
      <c r="C104">
        <v>1</v>
      </c>
      <c r="H104" t="s">
        <v>885</v>
      </c>
      <c r="I104">
        <v>1</v>
      </c>
      <c r="L104" t="s">
        <v>511</v>
      </c>
      <c r="M104">
        <v>1</v>
      </c>
    </row>
    <row r="105" spans="1:13" x14ac:dyDescent="0.2">
      <c r="B105" t="s">
        <v>1424</v>
      </c>
      <c r="C105">
        <v>1</v>
      </c>
      <c r="H105" t="s">
        <v>886</v>
      </c>
      <c r="I105">
        <v>1</v>
      </c>
      <c r="L105" t="s">
        <v>512</v>
      </c>
      <c r="M105">
        <v>1</v>
      </c>
    </row>
    <row r="106" spans="1:13" x14ac:dyDescent="0.2">
      <c r="A106" t="s">
        <v>382</v>
      </c>
      <c r="B106" t="s">
        <v>1192</v>
      </c>
      <c r="C106">
        <v>1</v>
      </c>
      <c r="G106" t="s">
        <v>330</v>
      </c>
      <c r="H106" t="s">
        <v>1141</v>
      </c>
      <c r="I106">
        <v>1</v>
      </c>
      <c r="L106" t="s">
        <v>558</v>
      </c>
      <c r="M106">
        <v>1</v>
      </c>
    </row>
    <row r="107" spans="1:13" x14ac:dyDescent="0.2">
      <c r="A107" t="s">
        <v>338</v>
      </c>
      <c r="B107" t="s">
        <v>1135</v>
      </c>
      <c r="C107">
        <v>1</v>
      </c>
      <c r="G107" t="s">
        <v>364</v>
      </c>
      <c r="H107" t="s">
        <v>574</v>
      </c>
      <c r="I107">
        <v>2</v>
      </c>
      <c r="K107" t="s">
        <v>353</v>
      </c>
      <c r="L107" t="s">
        <v>458</v>
      </c>
      <c r="M107">
        <v>4</v>
      </c>
    </row>
    <row r="108" spans="1:13" x14ac:dyDescent="0.2">
      <c r="B108" t="s">
        <v>638</v>
      </c>
      <c r="C108">
        <v>1</v>
      </c>
      <c r="H108" t="s">
        <v>663</v>
      </c>
      <c r="I108">
        <v>1</v>
      </c>
      <c r="L108" t="s">
        <v>463</v>
      </c>
      <c r="M108">
        <v>1</v>
      </c>
    </row>
    <row r="109" spans="1:13" x14ac:dyDescent="0.2">
      <c r="B109" t="s">
        <v>1158</v>
      </c>
      <c r="C109">
        <v>1</v>
      </c>
      <c r="G109" t="s">
        <v>12</v>
      </c>
      <c r="H109" t="s">
        <v>879</v>
      </c>
      <c r="I109">
        <v>1</v>
      </c>
      <c r="L109" t="s">
        <v>477</v>
      </c>
      <c r="M109">
        <v>1</v>
      </c>
    </row>
    <row r="110" spans="1:13" x14ac:dyDescent="0.2">
      <c r="B110" t="s">
        <v>1159</v>
      </c>
      <c r="C110">
        <v>1</v>
      </c>
      <c r="H110" t="s">
        <v>880</v>
      </c>
      <c r="I110">
        <v>1</v>
      </c>
      <c r="L110" t="s">
        <v>541</v>
      </c>
      <c r="M110">
        <v>1</v>
      </c>
    </row>
    <row r="111" spans="1:13" x14ac:dyDescent="0.2">
      <c r="B111" t="s">
        <v>1160</v>
      </c>
      <c r="C111">
        <v>1</v>
      </c>
      <c r="H111" t="s">
        <v>882</v>
      </c>
      <c r="I111">
        <v>1</v>
      </c>
      <c r="K111" t="s">
        <v>348</v>
      </c>
      <c r="L111" t="s">
        <v>441</v>
      </c>
      <c r="M111">
        <v>1</v>
      </c>
    </row>
    <row r="112" spans="1:13" x14ac:dyDescent="0.2">
      <c r="A112" t="s">
        <v>326</v>
      </c>
      <c r="B112" t="s">
        <v>638</v>
      </c>
      <c r="C112">
        <v>1</v>
      </c>
      <c r="H112" t="s">
        <v>883</v>
      </c>
      <c r="I112">
        <v>1</v>
      </c>
      <c r="L112" t="s">
        <v>452</v>
      </c>
      <c r="M112">
        <v>1</v>
      </c>
    </row>
    <row r="113" spans="1:13" x14ac:dyDescent="0.2">
      <c r="B113" t="s">
        <v>1138</v>
      </c>
      <c r="C113">
        <v>1</v>
      </c>
      <c r="H113" t="s">
        <v>914</v>
      </c>
      <c r="I113">
        <v>1</v>
      </c>
      <c r="K113" t="s">
        <v>380</v>
      </c>
      <c r="L113" t="s">
        <v>447</v>
      </c>
      <c r="M113">
        <v>2</v>
      </c>
    </row>
    <row r="114" spans="1:13" x14ac:dyDescent="0.2">
      <c r="B114" t="s">
        <v>1306</v>
      </c>
      <c r="C114">
        <v>1</v>
      </c>
      <c r="H114" t="s">
        <v>915</v>
      </c>
      <c r="I114">
        <v>2</v>
      </c>
      <c r="L114" t="s">
        <v>491</v>
      </c>
      <c r="M114">
        <v>2</v>
      </c>
    </row>
    <row r="115" spans="1:13" x14ac:dyDescent="0.2">
      <c r="B115" t="s">
        <v>1307</v>
      </c>
      <c r="C115">
        <v>1</v>
      </c>
      <c r="G115" t="s">
        <v>362</v>
      </c>
      <c r="H115" t="s">
        <v>1186</v>
      </c>
      <c r="I115">
        <v>1</v>
      </c>
      <c r="L115" t="s">
        <v>458</v>
      </c>
      <c r="M115">
        <v>1</v>
      </c>
    </row>
    <row r="116" spans="1:13" x14ac:dyDescent="0.2">
      <c r="B116" t="s">
        <v>1308</v>
      </c>
      <c r="C116">
        <v>1</v>
      </c>
      <c r="H116" t="s">
        <v>1191</v>
      </c>
      <c r="I116">
        <v>1</v>
      </c>
      <c r="L116" t="s">
        <v>493</v>
      </c>
      <c r="M116">
        <v>1</v>
      </c>
    </row>
    <row r="117" spans="1:13" x14ac:dyDescent="0.2">
      <c r="B117" t="s">
        <v>1369</v>
      </c>
      <c r="C117">
        <v>1</v>
      </c>
      <c r="H117" t="s">
        <v>1199</v>
      </c>
      <c r="I117">
        <v>1</v>
      </c>
      <c r="K117" t="s">
        <v>385</v>
      </c>
      <c r="L117" t="s">
        <v>491</v>
      </c>
      <c r="M117">
        <v>1</v>
      </c>
    </row>
    <row r="118" spans="1:13" x14ac:dyDescent="0.2">
      <c r="A118" t="s">
        <v>321</v>
      </c>
      <c r="B118" t="s">
        <v>1135</v>
      </c>
      <c r="C118">
        <v>1</v>
      </c>
      <c r="G118" t="s">
        <v>323</v>
      </c>
      <c r="H118" t="s">
        <v>638</v>
      </c>
      <c r="I118">
        <v>1</v>
      </c>
      <c r="K118" t="s">
        <v>438</v>
      </c>
      <c r="L118" t="s">
        <v>531</v>
      </c>
      <c r="M118">
        <v>1</v>
      </c>
    </row>
    <row r="119" spans="1:13" x14ac:dyDescent="0.2">
      <c r="B119" t="s">
        <v>1136</v>
      </c>
      <c r="C119">
        <v>1</v>
      </c>
      <c r="H119" t="s">
        <v>1147</v>
      </c>
      <c r="I119">
        <v>1</v>
      </c>
      <c r="K119" t="s">
        <v>382</v>
      </c>
      <c r="L119" t="s">
        <v>483</v>
      </c>
      <c r="M119">
        <v>1</v>
      </c>
    </row>
    <row r="120" spans="1:13" x14ac:dyDescent="0.2">
      <c r="A120" t="s">
        <v>335</v>
      </c>
      <c r="B120" t="s">
        <v>1193</v>
      </c>
      <c r="C120">
        <v>1</v>
      </c>
      <c r="G120" t="s">
        <v>329</v>
      </c>
      <c r="H120" t="s">
        <v>574</v>
      </c>
      <c r="I120">
        <v>2</v>
      </c>
      <c r="K120" t="s">
        <v>416</v>
      </c>
      <c r="L120" t="s">
        <v>454</v>
      </c>
      <c r="M120">
        <v>1</v>
      </c>
    </row>
    <row r="121" spans="1:13" x14ac:dyDescent="0.2">
      <c r="B121" t="s">
        <v>1377</v>
      </c>
      <c r="C121">
        <v>1</v>
      </c>
      <c r="H121" t="s">
        <v>1205</v>
      </c>
      <c r="I121">
        <v>1</v>
      </c>
      <c r="L121" t="s">
        <v>493</v>
      </c>
      <c r="M121">
        <v>1</v>
      </c>
    </row>
    <row r="122" spans="1:13" x14ac:dyDescent="0.2">
      <c r="B122" t="s">
        <v>1433</v>
      </c>
      <c r="C122">
        <v>1</v>
      </c>
      <c r="G122" t="s">
        <v>347</v>
      </c>
      <c r="H122" t="s">
        <v>1168</v>
      </c>
      <c r="I122">
        <v>1</v>
      </c>
      <c r="L122" t="s">
        <v>548</v>
      </c>
      <c r="M122">
        <v>1</v>
      </c>
    </row>
    <row r="123" spans="1:13" x14ac:dyDescent="0.2">
      <c r="A123" t="s">
        <v>343</v>
      </c>
      <c r="B123" t="s">
        <v>1319</v>
      </c>
      <c r="C123">
        <v>1</v>
      </c>
      <c r="G123" t="s">
        <v>379</v>
      </c>
      <c r="H123" t="s">
        <v>574</v>
      </c>
      <c r="I123">
        <v>2</v>
      </c>
      <c r="K123" t="s">
        <v>367</v>
      </c>
      <c r="L123" t="s">
        <v>493</v>
      </c>
      <c r="M123">
        <v>1</v>
      </c>
    </row>
    <row r="124" spans="1:13" x14ac:dyDescent="0.2">
      <c r="B124" t="s">
        <v>1432</v>
      </c>
      <c r="C124">
        <v>1</v>
      </c>
      <c r="H124" t="s">
        <v>896</v>
      </c>
      <c r="I124">
        <v>1</v>
      </c>
      <c r="L124" t="s">
        <v>571</v>
      </c>
      <c r="M124">
        <v>1</v>
      </c>
    </row>
    <row r="125" spans="1:13" x14ac:dyDescent="0.2">
      <c r="A125" t="s">
        <v>431</v>
      </c>
      <c r="B125" t="s">
        <v>638</v>
      </c>
      <c r="C125">
        <v>2</v>
      </c>
      <c r="H125" t="s">
        <v>1132</v>
      </c>
      <c r="I125">
        <v>1</v>
      </c>
      <c r="K125" t="s">
        <v>338</v>
      </c>
      <c r="L125" t="s">
        <v>491</v>
      </c>
      <c r="M125">
        <v>1</v>
      </c>
    </row>
    <row r="126" spans="1:13" x14ac:dyDescent="0.2">
      <c r="A126" t="s">
        <v>432</v>
      </c>
      <c r="B126" t="s">
        <v>933</v>
      </c>
      <c r="C126">
        <v>1</v>
      </c>
      <c r="G126" t="s">
        <v>358</v>
      </c>
      <c r="H126" t="s">
        <v>638</v>
      </c>
      <c r="I126">
        <v>1</v>
      </c>
      <c r="L126" t="s">
        <v>454</v>
      </c>
      <c r="M126">
        <v>1</v>
      </c>
    </row>
    <row r="127" spans="1:13" x14ac:dyDescent="0.2">
      <c r="B127" t="s">
        <v>1202</v>
      </c>
      <c r="C127">
        <v>1</v>
      </c>
      <c r="H127" t="s">
        <v>1172</v>
      </c>
      <c r="I127">
        <v>1</v>
      </c>
      <c r="L127" t="s">
        <v>486</v>
      </c>
      <c r="M127">
        <v>1</v>
      </c>
    </row>
    <row r="128" spans="1:13" x14ac:dyDescent="0.2">
      <c r="A128" t="s">
        <v>10</v>
      </c>
      <c r="B128" t="s">
        <v>1416</v>
      </c>
      <c r="C128">
        <v>2</v>
      </c>
      <c r="G128" t="s">
        <v>415</v>
      </c>
      <c r="H128" t="s">
        <v>638</v>
      </c>
      <c r="I128">
        <v>1</v>
      </c>
      <c r="L128" t="s">
        <v>496</v>
      </c>
      <c r="M128">
        <v>1</v>
      </c>
    </row>
    <row r="129" spans="1:13" x14ac:dyDescent="0.2">
      <c r="B129" t="s">
        <v>638</v>
      </c>
      <c r="C129">
        <v>2</v>
      </c>
      <c r="H129" t="s">
        <v>893</v>
      </c>
      <c r="I129">
        <v>1</v>
      </c>
      <c r="K129" t="s">
        <v>326</v>
      </c>
      <c r="L129" t="s">
        <v>447</v>
      </c>
      <c r="M129">
        <v>12</v>
      </c>
    </row>
    <row r="130" spans="1:13" x14ac:dyDescent="0.2">
      <c r="B130" t="s">
        <v>1376</v>
      </c>
      <c r="C130">
        <v>1</v>
      </c>
      <c r="H130" t="s">
        <v>1157</v>
      </c>
      <c r="I130">
        <v>1</v>
      </c>
      <c r="L130" t="s">
        <v>491</v>
      </c>
      <c r="M130">
        <v>1</v>
      </c>
    </row>
    <row r="131" spans="1:13" x14ac:dyDescent="0.2">
      <c r="B131" t="s">
        <v>1183</v>
      </c>
      <c r="C131">
        <v>1</v>
      </c>
      <c r="H131" t="s">
        <v>1173</v>
      </c>
      <c r="I131">
        <v>1</v>
      </c>
      <c r="L131" t="s">
        <v>458</v>
      </c>
      <c r="M131">
        <v>3</v>
      </c>
    </row>
    <row r="132" spans="1:13" x14ac:dyDescent="0.2">
      <c r="B132" t="s">
        <v>886</v>
      </c>
      <c r="C132">
        <v>1</v>
      </c>
      <c r="G132" t="s">
        <v>387</v>
      </c>
      <c r="H132" t="s">
        <v>574</v>
      </c>
      <c r="I132">
        <v>1</v>
      </c>
      <c r="L132" t="s">
        <v>567</v>
      </c>
      <c r="M132">
        <v>1</v>
      </c>
    </row>
    <row r="133" spans="1:13" x14ac:dyDescent="0.2">
      <c r="A133" t="s">
        <v>330</v>
      </c>
      <c r="B133" t="s">
        <v>1135</v>
      </c>
      <c r="C133">
        <v>1</v>
      </c>
      <c r="G133" t="s">
        <v>331</v>
      </c>
      <c r="H133" t="s">
        <v>574</v>
      </c>
      <c r="I133">
        <v>1</v>
      </c>
      <c r="K133" t="s">
        <v>321</v>
      </c>
      <c r="L133" t="s">
        <v>491</v>
      </c>
      <c r="M133">
        <v>1</v>
      </c>
    </row>
    <row r="134" spans="1:13" x14ac:dyDescent="0.2">
      <c r="A134" t="s">
        <v>364</v>
      </c>
      <c r="B134" t="s">
        <v>1318</v>
      </c>
      <c r="C134">
        <v>2</v>
      </c>
      <c r="G134" t="s">
        <v>183</v>
      </c>
      <c r="H134" t="s">
        <v>1182</v>
      </c>
      <c r="I134">
        <v>1</v>
      </c>
      <c r="L134" t="s">
        <v>458</v>
      </c>
      <c r="M134">
        <v>2</v>
      </c>
    </row>
    <row r="135" spans="1:13" x14ac:dyDescent="0.2">
      <c r="B135" t="s">
        <v>1386</v>
      </c>
      <c r="C135">
        <v>1</v>
      </c>
      <c r="H135" t="s">
        <v>929</v>
      </c>
      <c r="I135">
        <v>1</v>
      </c>
      <c r="L135" t="s">
        <v>521</v>
      </c>
      <c r="M135">
        <v>1</v>
      </c>
    </row>
    <row r="136" spans="1:13" x14ac:dyDescent="0.2">
      <c r="A136" t="s">
        <v>12</v>
      </c>
      <c r="B136" t="s">
        <v>1365</v>
      </c>
      <c r="C136">
        <v>1</v>
      </c>
      <c r="H136" t="s">
        <v>900</v>
      </c>
      <c r="I136">
        <v>1</v>
      </c>
      <c r="L136" t="s">
        <v>525</v>
      </c>
      <c r="M136">
        <v>1</v>
      </c>
    </row>
    <row r="137" spans="1:13" x14ac:dyDescent="0.2">
      <c r="B137" t="s">
        <v>1415</v>
      </c>
      <c r="C137">
        <v>1</v>
      </c>
      <c r="H137" t="s">
        <v>901</v>
      </c>
      <c r="I137">
        <v>1</v>
      </c>
      <c r="K137" t="s">
        <v>335</v>
      </c>
      <c r="L137" t="s">
        <v>458</v>
      </c>
      <c r="M137">
        <v>1</v>
      </c>
    </row>
    <row r="138" spans="1:13" x14ac:dyDescent="0.2">
      <c r="B138" t="s">
        <v>1182</v>
      </c>
      <c r="C138">
        <v>2</v>
      </c>
      <c r="H138" t="s">
        <v>928</v>
      </c>
      <c r="I138">
        <v>2</v>
      </c>
      <c r="L138" t="s">
        <v>493</v>
      </c>
      <c r="M138">
        <v>4</v>
      </c>
    </row>
    <row r="139" spans="1:13" x14ac:dyDescent="0.2">
      <c r="B139" t="s">
        <v>1183</v>
      </c>
      <c r="C139">
        <v>1</v>
      </c>
      <c r="G139" t="s">
        <v>77</v>
      </c>
      <c r="H139" t="s">
        <v>881</v>
      </c>
      <c r="I139">
        <v>1</v>
      </c>
      <c r="L139" t="s">
        <v>518</v>
      </c>
      <c r="M139">
        <v>1</v>
      </c>
    </row>
    <row r="140" spans="1:13" x14ac:dyDescent="0.2">
      <c r="B140" t="s">
        <v>882</v>
      </c>
      <c r="C140">
        <v>1</v>
      </c>
      <c r="H140" t="s">
        <v>913</v>
      </c>
      <c r="I140">
        <v>1</v>
      </c>
      <c r="L140" t="s">
        <v>565</v>
      </c>
      <c r="M140">
        <v>1</v>
      </c>
    </row>
    <row r="141" spans="1:13" x14ac:dyDescent="0.2">
      <c r="B141" t="s">
        <v>883</v>
      </c>
      <c r="C141">
        <v>1</v>
      </c>
      <c r="G141" t="s">
        <v>346</v>
      </c>
      <c r="H141" t="s">
        <v>1184</v>
      </c>
      <c r="I141">
        <v>1</v>
      </c>
      <c r="K141" t="s">
        <v>336</v>
      </c>
      <c r="L141" t="s">
        <v>476</v>
      </c>
      <c r="M141">
        <v>1</v>
      </c>
    </row>
    <row r="142" spans="1:13" x14ac:dyDescent="0.2">
      <c r="A142" t="s">
        <v>362</v>
      </c>
      <c r="B142" t="s">
        <v>1186</v>
      </c>
      <c r="C142">
        <v>1</v>
      </c>
      <c r="G142" t="s">
        <v>324</v>
      </c>
      <c r="H142" t="s">
        <v>638</v>
      </c>
      <c r="I142">
        <v>1</v>
      </c>
      <c r="L142" t="s">
        <v>503</v>
      </c>
      <c r="M142">
        <v>1</v>
      </c>
    </row>
    <row r="143" spans="1:13" x14ac:dyDescent="0.2">
      <c r="B143" t="s">
        <v>1191</v>
      </c>
      <c r="C143">
        <v>1</v>
      </c>
      <c r="H143" t="s">
        <v>1174</v>
      </c>
      <c r="I143">
        <v>1</v>
      </c>
      <c r="L143" t="s">
        <v>507</v>
      </c>
      <c r="M143">
        <v>1</v>
      </c>
    </row>
    <row r="144" spans="1:13" x14ac:dyDescent="0.2">
      <c r="B144" t="s">
        <v>1199</v>
      </c>
      <c r="C144">
        <v>1</v>
      </c>
      <c r="H144" t="s">
        <v>1175</v>
      </c>
      <c r="I144">
        <v>1</v>
      </c>
      <c r="L144" t="s">
        <v>538</v>
      </c>
      <c r="M144">
        <v>1</v>
      </c>
    </row>
    <row r="145" spans="1:13" x14ac:dyDescent="0.2">
      <c r="A145" t="s">
        <v>323</v>
      </c>
      <c r="B145" t="s">
        <v>1135</v>
      </c>
      <c r="C145">
        <v>1</v>
      </c>
      <c r="G145" t="s">
        <v>246</v>
      </c>
      <c r="H145" t="s">
        <v>574</v>
      </c>
      <c r="I145">
        <v>1</v>
      </c>
      <c r="K145" t="s">
        <v>343</v>
      </c>
      <c r="L145" t="s">
        <v>435</v>
      </c>
      <c r="M145">
        <v>1</v>
      </c>
    </row>
    <row r="146" spans="1:13" x14ac:dyDescent="0.2">
      <c r="B146" t="s">
        <v>638</v>
      </c>
      <c r="C146">
        <v>2</v>
      </c>
      <c r="H146" t="s">
        <v>663</v>
      </c>
      <c r="I146">
        <v>1</v>
      </c>
      <c r="L146" t="s">
        <v>454</v>
      </c>
      <c r="M146">
        <v>1</v>
      </c>
    </row>
    <row r="147" spans="1:13" x14ac:dyDescent="0.2">
      <c r="A147" t="s">
        <v>329</v>
      </c>
      <c r="B147" t="s">
        <v>1184</v>
      </c>
      <c r="C147">
        <v>1</v>
      </c>
      <c r="H147" t="s">
        <v>1210</v>
      </c>
      <c r="I147">
        <v>1</v>
      </c>
      <c r="L147" t="s">
        <v>456</v>
      </c>
      <c r="M147">
        <v>1</v>
      </c>
    </row>
    <row r="148" spans="1:13" x14ac:dyDescent="0.2">
      <c r="B148" t="s">
        <v>917</v>
      </c>
      <c r="C148">
        <v>1</v>
      </c>
      <c r="G148" t="s">
        <v>373</v>
      </c>
      <c r="H148" t="s">
        <v>638</v>
      </c>
      <c r="I148">
        <v>2</v>
      </c>
      <c r="L148" t="s">
        <v>485</v>
      </c>
      <c r="M148">
        <v>1</v>
      </c>
    </row>
    <row r="149" spans="1:13" x14ac:dyDescent="0.2">
      <c r="B149" t="s">
        <v>1319</v>
      </c>
      <c r="C149">
        <v>1</v>
      </c>
      <c r="G149" t="s">
        <v>368</v>
      </c>
      <c r="H149" t="s">
        <v>1185</v>
      </c>
      <c r="I149">
        <v>1</v>
      </c>
      <c r="K149" t="s">
        <v>431</v>
      </c>
      <c r="L149" t="s">
        <v>447</v>
      </c>
      <c r="M149">
        <v>2</v>
      </c>
    </row>
    <row r="150" spans="1:13" x14ac:dyDescent="0.2">
      <c r="A150" t="s">
        <v>347</v>
      </c>
      <c r="B150" t="s">
        <v>1168</v>
      </c>
      <c r="C150">
        <v>1</v>
      </c>
      <c r="H150" t="s">
        <v>1192</v>
      </c>
      <c r="I150">
        <v>1</v>
      </c>
      <c r="L150" t="s">
        <v>491</v>
      </c>
      <c r="M150">
        <v>1</v>
      </c>
    </row>
    <row r="151" spans="1:13" x14ac:dyDescent="0.2">
      <c r="A151" t="s">
        <v>379</v>
      </c>
      <c r="B151" t="s">
        <v>638</v>
      </c>
      <c r="C151">
        <v>1</v>
      </c>
      <c r="H151" t="s">
        <v>1206</v>
      </c>
      <c r="I151">
        <v>1</v>
      </c>
      <c r="L151" t="s">
        <v>454</v>
      </c>
      <c r="M151">
        <v>1</v>
      </c>
    </row>
    <row r="152" spans="1:13" x14ac:dyDescent="0.2">
      <c r="B152" t="s">
        <v>896</v>
      </c>
      <c r="C152">
        <v>1</v>
      </c>
      <c r="G152" t="s">
        <v>372</v>
      </c>
      <c r="H152" t="s">
        <v>638</v>
      </c>
      <c r="I152">
        <v>1</v>
      </c>
      <c r="K152" t="s">
        <v>432</v>
      </c>
      <c r="L152" t="s">
        <v>493</v>
      </c>
      <c r="M152">
        <v>1</v>
      </c>
    </row>
    <row r="153" spans="1:13" x14ac:dyDescent="0.2">
      <c r="B153" t="s">
        <v>1132</v>
      </c>
      <c r="C153">
        <v>1</v>
      </c>
      <c r="H153" t="s">
        <v>1163</v>
      </c>
      <c r="I153">
        <v>1</v>
      </c>
      <c r="L153" t="s">
        <v>515</v>
      </c>
      <c r="M153">
        <v>1</v>
      </c>
    </row>
    <row r="154" spans="1:13" x14ac:dyDescent="0.2">
      <c r="B154" t="s">
        <v>1426</v>
      </c>
      <c r="C154">
        <v>1</v>
      </c>
      <c r="G154" t="s">
        <v>354</v>
      </c>
      <c r="H154" t="s">
        <v>663</v>
      </c>
      <c r="I154">
        <v>2</v>
      </c>
      <c r="L154" t="s">
        <v>556</v>
      </c>
      <c r="M154">
        <v>1</v>
      </c>
    </row>
    <row r="155" spans="1:13" x14ac:dyDescent="0.2">
      <c r="A155" t="s">
        <v>358</v>
      </c>
      <c r="B155" t="s">
        <v>1422</v>
      </c>
      <c r="C155">
        <v>1</v>
      </c>
      <c r="G155" t="s">
        <v>428</v>
      </c>
      <c r="H155" t="s">
        <v>663</v>
      </c>
      <c r="I155">
        <v>3</v>
      </c>
      <c r="L155" t="s">
        <v>564</v>
      </c>
      <c r="M155">
        <v>1</v>
      </c>
    </row>
    <row r="156" spans="1:13" x14ac:dyDescent="0.2">
      <c r="B156" t="s">
        <v>1172</v>
      </c>
      <c r="C156">
        <v>1</v>
      </c>
      <c r="G156" t="s">
        <v>440</v>
      </c>
      <c r="H156" t="s">
        <v>898</v>
      </c>
      <c r="I156">
        <v>1</v>
      </c>
      <c r="K156" t="s">
        <v>330</v>
      </c>
      <c r="L156" t="s">
        <v>447</v>
      </c>
      <c r="M156">
        <v>1</v>
      </c>
    </row>
    <row r="157" spans="1:13" x14ac:dyDescent="0.2">
      <c r="A157" t="s">
        <v>415</v>
      </c>
      <c r="B157" t="s">
        <v>638</v>
      </c>
      <c r="C157">
        <v>1</v>
      </c>
      <c r="G157" t="s">
        <v>357</v>
      </c>
      <c r="H157" t="s">
        <v>574</v>
      </c>
      <c r="I157">
        <v>1</v>
      </c>
      <c r="L157" t="s">
        <v>491</v>
      </c>
      <c r="M157">
        <v>1</v>
      </c>
    </row>
    <row r="158" spans="1:13" x14ac:dyDescent="0.2">
      <c r="B158" t="s">
        <v>893</v>
      </c>
      <c r="C158">
        <v>1</v>
      </c>
      <c r="G158" t="s">
        <v>143</v>
      </c>
      <c r="H158" t="s">
        <v>1135</v>
      </c>
      <c r="I158">
        <v>1</v>
      </c>
      <c r="L158" t="s">
        <v>458</v>
      </c>
      <c r="M158">
        <v>1</v>
      </c>
    </row>
    <row r="159" spans="1:13" x14ac:dyDescent="0.2">
      <c r="B159" t="s">
        <v>1157</v>
      </c>
      <c r="C159">
        <v>1</v>
      </c>
      <c r="H159" t="s">
        <v>638</v>
      </c>
      <c r="I159">
        <v>1</v>
      </c>
      <c r="L159" t="s">
        <v>454</v>
      </c>
      <c r="M159">
        <v>1</v>
      </c>
    </row>
    <row r="160" spans="1:13" x14ac:dyDescent="0.2">
      <c r="B160" t="s">
        <v>1173</v>
      </c>
      <c r="C160">
        <v>1</v>
      </c>
      <c r="H160" t="s">
        <v>883</v>
      </c>
      <c r="I160">
        <v>2</v>
      </c>
      <c r="L160" t="s">
        <v>486</v>
      </c>
      <c r="M160">
        <v>2</v>
      </c>
    </row>
    <row r="161" spans="1:13" x14ac:dyDescent="0.2">
      <c r="A161" t="s">
        <v>387</v>
      </c>
      <c r="B161" t="s">
        <v>1425</v>
      </c>
      <c r="C161">
        <v>1</v>
      </c>
      <c r="H161" t="s">
        <v>902</v>
      </c>
      <c r="I161">
        <v>1</v>
      </c>
      <c r="L161" t="s">
        <v>493</v>
      </c>
      <c r="M161">
        <v>1</v>
      </c>
    </row>
    <row r="162" spans="1:13" x14ac:dyDescent="0.2">
      <c r="A162" t="s">
        <v>331</v>
      </c>
      <c r="B162" t="s">
        <v>1387</v>
      </c>
      <c r="C162">
        <v>1</v>
      </c>
      <c r="H162" t="s">
        <v>928</v>
      </c>
      <c r="I162">
        <v>1</v>
      </c>
      <c r="L162" t="s">
        <v>528</v>
      </c>
      <c r="M162">
        <v>1</v>
      </c>
    </row>
    <row r="163" spans="1:13" x14ac:dyDescent="0.2">
      <c r="A163" t="s">
        <v>183</v>
      </c>
      <c r="B163" t="s">
        <v>1430</v>
      </c>
      <c r="C163">
        <v>1</v>
      </c>
      <c r="H163" t="s">
        <v>934</v>
      </c>
      <c r="I163">
        <v>2</v>
      </c>
      <c r="L163" t="s">
        <v>551</v>
      </c>
      <c r="M163">
        <v>1</v>
      </c>
    </row>
    <row r="164" spans="1:13" x14ac:dyDescent="0.2">
      <c r="B164" t="s">
        <v>1183</v>
      </c>
      <c r="C164">
        <v>1</v>
      </c>
      <c r="H164" t="s">
        <v>938</v>
      </c>
      <c r="I164">
        <v>1</v>
      </c>
      <c r="K164" t="s">
        <v>364</v>
      </c>
      <c r="L164" t="s">
        <v>489</v>
      </c>
      <c r="M164">
        <v>1</v>
      </c>
    </row>
    <row r="165" spans="1:13" x14ac:dyDescent="0.2">
      <c r="B165" t="s">
        <v>900</v>
      </c>
      <c r="C165">
        <v>1</v>
      </c>
      <c r="H165" t="s">
        <v>940</v>
      </c>
      <c r="I165">
        <v>1</v>
      </c>
      <c r="L165" t="s">
        <v>493</v>
      </c>
      <c r="M165">
        <v>1</v>
      </c>
    </row>
    <row r="166" spans="1:13" x14ac:dyDescent="0.2">
      <c r="B166" t="s">
        <v>901</v>
      </c>
      <c r="C166">
        <v>1</v>
      </c>
      <c r="G166" t="s">
        <v>386</v>
      </c>
      <c r="H166" t="s">
        <v>883</v>
      </c>
      <c r="I166">
        <v>1</v>
      </c>
      <c r="K166" t="s">
        <v>362</v>
      </c>
      <c r="L166" t="s">
        <v>493</v>
      </c>
      <c r="M166">
        <v>1</v>
      </c>
    </row>
    <row r="167" spans="1:13" x14ac:dyDescent="0.2">
      <c r="B167" t="s">
        <v>928</v>
      </c>
      <c r="C167">
        <v>2</v>
      </c>
      <c r="G167" t="s">
        <v>333</v>
      </c>
      <c r="H167" t="s">
        <v>1169</v>
      </c>
      <c r="I167">
        <v>1</v>
      </c>
      <c r="L167" t="s">
        <v>508</v>
      </c>
      <c r="M167">
        <v>1</v>
      </c>
    </row>
    <row r="168" spans="1:13" x14ac:dyDescent="0.2">
      <c r="A168" t="s">
        <v>77</v>
      </c>
      <c r="B168" t="s">
        <v>1416</v>
      </c>
      <c r="C168">
        <v>1</v>
      </c>
      <c r="G168" t="s">
        <v>334</v>
      </c>
      <c r="H168" t="s">
        <v>1185</v>
      </c>
      <c r="I168">
        <v>1</v>
      </c>
      <c r="L168" t="s">
        <v>533</v>
      </c>
      <c r="M168">
        <v>1</v>
      </c>
    </row>
    <row r="169" spans="1:13" x14ac:dyDescent="0.2">
      <c r="B169" t="s">
        <v>913</v>
      </c>
      <c r="C169">
        <v>1</v>
      </c>
      <c r="H169" t="s">
        <v>1197</v>
      </c>
      <c r="I169">
        <v>1</v>
      </c>
      <c r="L169" t="s">
        <v>553</v>
      </c>
      <c r="M169">
        <v>1</v>
      </c>
    </row>
    <row r="170" spans="1:13" x14ac:dyDescent="0.2">
      <c r="A170" t="s">
        <v>346</v>
      </c>
      <c r="B170" t="s">
        <v>1183</v>
      </c>
      <c r="C170">
        <v>1</v>
      </c>
      <c r="H170" t="s">
        <v>1198</v>
      </c>
      <c r="I170">
        <v>1</v>
      </c>
      <c r="L170" t="s">
        <v>563</v>
      </c>
      <c r="M170">
        <v>1</v>
      </c>
    </row>
    <row r="171" spans="1:13" x14ac:dyDescent="0.2">
      <c r="A171" t="s">
        <v>324</v>
      </c>
      <c r="B171" t="s">
        <v>638</v>
      </c>
      <c r="C171">
        <v>1</v>
      </c>
      <c r="G171" t="s">
        <v>344</v>
      </c>
      <c r="H171" t="s">
        <v>663</v>
      </c>
      <c r="I171">
        <v>2</v>
      </c>
      <c r="K171" t="s">
        <v>323</v>
      </c>
      <c r="L171" t="s">
        <v>447</v>
      </c>
      <c r="M171">
        <v>3</v>
      </c>
    </row>
    <row r="172" spans="1:13" x14ac:dyDescent="0.2">
      <c r="B172" t="s">
        <v>1174</v>
      </c>
      <c r="C172">
        <v>1</v>
      </c>
      <c r="G172" t="s">
        <v>437</v>
      </c>
      <c r="H172" t="s">
        <v>574</v>
      </c>
      <c r="I172">
        <v>3</v>
      </c>
      <c r="L172" t="s">
        <v>491</v>
      </c>
      <c r="M172">
        <v>2</v>
      </c>
    </row>
    <row r="173" spans="1:13" x14ac:dyDescent="0.2">
      <c r="B173" t="s">
        <v>1175</v>
      </c>
      <c r="C173">
        <v>1</v>
      </c>
      <c r="G173" t="s">
        <v>243</v>
      </c>
      <c r="H173" t="s">
        <v>1185</v>
      </c>
      <c r="I173">
        <v>1</v>
      </c>
      <c r="L173" t="s">
        <v>458</v>
      </c>
      <c r="M173">
        <v>1</v>
      </c>
    </row>
    <row r="174" spans="1:13" x14ac:dyDescent="0.2">
      <c r="A174" t="s">
        <v>246</v>
      </c>
      <c r="B174" t="s">
        <v>933</v>
      </c>
      <c r="C174">
        <v>1</v>
      </c>
      <c r="H174" t="s">
        <v>1188</v>
      </c>
      <c r="I174">
        <v>1</v>
      </c>
      <c r="L174" t="s">
        <v>453</v>
      </c>
      <c r="M174">
        <v>1</v>
      </c>
    </row>
    <row r="175" spans="1:13" x14ac:dyDescent="0.2">
      <c r="B175" t="s">
        <v>1210</v>
      </c>
      <c r="C175">
        <v>1</v>
      </c>
      <c r="H175" t="s">
        <v>1207</v>
      </c>
      <c r="I175">
        <v>1</v>
      </c>
      <c r="L175" t="s">
        <v>472</v>
      </c>
      <c r="M175">
        <v>1</v>
      </c>
    </row>
    <row r="176" spans="1:13" x14ac:dyDescent="0.2">
      <c r="B176" t="s">
        <v>1384</v>
      </c>
      <c r="C176">
        <v>1</v>
      </c>
      <c r="G176" t="s">
        <v>350</v>
      </c>
      <c r="H176" t="s">
        <v>574</v>
      </c>
      <c r="I176">
        <v>1</v>
      </c>
      <c r="L176" t="s">
        <v>497</v>
      </c>
      <c r="M176">
        <v>1</v>
      </c>
    </row>
    <row r="177" spans="1:13" x14ac:dyDescent="0.2">
      <c r="A177" t="s">
        <v>373</v>
      </c>
      <c r="B177" t="s">
        <v>1368</v>
      </c>
      <c r="C177">
        <v>1</v>
      </c>
      <c r="G177" t="s">
        <v>132</v>
      </c>
      <c r="H177" t="s">
        <v>1201</v>
      </c>
      <c r="I177">
        <v>1</v>
      </c>
      <c r="K177" t="s">
        <v>371</v>
      </c>
      <c r="L177" t="s">
        <v>447</v>
      </c>
      <c r="M177">
        <v>2</v>
      </c>
    </row>
    <row r="178" spans="1:13" x14ac:dyDescent="0.2">
      <c r="B178" t="s">
        <v>1369</v>
      </c>
      <c r="C178">
        <v>1</v>
      </c>
      <c r="H178" t="s">
        <v>1189</v>
      </c>
      <c r="I178">
        <v>1</v>
      </c>
      <c r="L178" t="s">
        <v>523</v>
      </c>
      <c r="M178">
        <v>1</v>
      </c>
    </row>
    <row r="179" spans="1:13" x14ac:dyDescent="0.2">
      <c r="A179" t="s">
        <v>368</v>
      </c>
      <c r="B179" t="s">
        <v>1185</v>
      </c>
      <c r="C179">
        <v>1</v>
      </c>
      <c r="G179" t="s">
        <v>369</v>
      </c>
      <c r="H179" t="s">
        <v>574</v>
      </c>
      <c r="I179">
        <v>1</v>
      </c>
      <c r="L179" t="s">
        <v>570</v>
      </c>
      <c r="M179">
        <v>1</v>
      </c>
    </row>
    <row r="180" spans="1:13" x14ac:dyDescent="0.2">
      <c r="B180" t="s">
        <v>1192</v>
      </c>
      <c r="C180">
        <v>1</v>
      </c>
      <c r="H180" t="s">
        <v>1144</v>
      </c>
      <c r="I180">
        <v>1</v>
      </c>
      <c r="K180" t="s">
        <v>329</v>
      </c>
      <c r="L180" t="s">
        <v>457</v>
      </c>
      <c r="M180">
        <v>1</v>
      </c>
    </row>
    <row r="181" spans="1:13" x14ac:dyDescent="0.2">
      <c r="B181" t="s">
        <v>1206</v>
      </c>
      <c r="C181">
        <v>1</v>
      </c>
      <c r="H181" t="s">
        <v>1148</v>
      </c>
      <c r="I181">
        <v>1</v>
      </c>
      <c r="L181" t="s">
        <v>493</v>
      </c>
      <c r="M181">
        <v>3</v>
      </c>
    </row>
    <row r="182" spans="1:13" x14ac:dyDescent="0.2">
      <c r="A182" t="s">
        <v>372</v>
      </c>
      <c r="B182" t="s">
        <v>638</v>
      </c>
      <c r="C182">
        <v>2</v>
      </c>
      <c r="G182" t="s">
        <v>345</v>
      </c>
      <c r="H182" t="s">
        <v>663</v>
      </c>
      <c r="I182">
        <v>3</v>
      </c>
      <c r="L182" t="s">
        <v>534</v>
      </c>
      <c r="M182">
        <v>1</v>
      </c>
    </row>
    <row r="183" spans="1:13" x14ac:dyDescent="0.2">
      <c r="B183" t="s">
        <v>1163</v>
      </c>
      <c r="C183">
        <v>1</v>
      </c>
      <c r="G183" t="s">
        <v>442</v>
      </c>
      <c r="H183" t="s">
        <v>638</v>
      </c>
      <c r="I183">
        <v>1</v>
      </c>
      <c r="L183" t="s">
        <v>535</v>
      </c>
      <c r="M183">
        <v>1</v>
      </c>
    </row>
    <row r="184" spans="1:13" x14ac:dyDescent="0.2">
      <c r="B184" t="s">
        <v>1372</v>
      </c>
      <c r="C184">
        <v>1</v>
      </c>
      <c r="H184" t="s">
        <v>1162</v>
      </c>
      <c r="I184">
        <v>1</v>
      </c>
      <c r="K184" t="s">
        <v>347</v>
      </c>
      <c r="L184" t="s">
        <v>491</v>
      </c>
      <c r="M184">
        <v>1</v>
      </c>
    </row>
    <row r="185" spans="1:13" x14ac:dyDescent="0.2">
      <c r="B185" t="s">
        <v>1429</v>
      </c>
      <c r="C185">
        <v>1</v>
      </c>
      <c r="G185" t="s">
        <v>355</v>
      </c>
      <c r="H185" t="s">
        <v>574</v>
      </c>
      <c r="I185">
        <v>2</v>
      </c>
      <c r="L185" t="s">
        <v>458</v>
      </c>
      <c r="M185">
        <v>1</v>
      </c>
    </row>
    <row r="186" spans="1:13" x14ac:dyDescent="0.2">
      <c r="A186" t="s">
        <v>354</v>
      </c>
      <c r="B186" t="s">
        <v>1321</v>
      </c>
      <c r="C186">
        <v>1</v>
      </c>
      <c r="H186" t="s">
        <v>1133</v>
      </c>
      <c r="I186">
        <v>1</v>
      </c>
      <c r="L186" t="s">
        <v>470</v>
      </c>
      <c r="M186">
        <v>1</v>
      </c>
    </row>
    <row r="187" spans="1:13" x14ac:dyDescent="0.2">
      <c r="B187" t="s">
        <v>1322</v>
      </c>
      <c r="C187">
        <v>1</v>
      </c>
      <c r="H187" t="s">
        <v>1142</v>
      </c>
      <c r="I187">
        <v>1</v>
      </c>
      <c r="L187" t="s">
        <v>492</v>
      </c>
      <c r="M187">
        <v>1</v>
      </c>
    </row>
    <row r="188" spans="1:13" x14ac:dyDescent="0.2">
      <c r="B188" t="s">
        <v>1431</v>
      </c>
      <c r="C188">
        <v>1</v>
      </c>
      <c r="H188" t="s">
        <v>1155</v>
      </c>
      <c r="I188">
        <v>1</v>
      </c>
      <c r="L188" t="s">
        <v>493</v>
      </c>
      <c r="M188">
        <v>1</v>
      </c>
    </row>
    <row r="189" spans="1:13" x14ac:dyDescent="0.2">
      <c r="A189" t="s">
        <v>428</v>
      </c>
      <c r="B189" t="s">
        <v>1319</v>
      </c>
      <c r="C189">
        <v>1</v>
      </c>
      <c r="G189" t="s">
        <v>322</v>
      </c>
      <c r="H189" t="s">
        <v>638</v>
      </c>
      <c r="I189">
        <v>1</v>
      </c>
      <c r="L189" t="s">
        <v>522</v>
      </c>
      <c r="M189">
        <v>1</v>
      </c>
    </row>
    <row r="190" spans="1:13" x14ac:dyDescent="0.2">
      <c r="B190" t="s">
        <v>1320</v>
      </c>
      <c r="C190">
        <v>1</v>
      </c>
      <c r="H190" t="s">
        <v>1146</v>
      </c>
      <c r="I190">
        <v>1</v>
      </c>
      <c r="L190" t="s">
        <v>545</v>
      </c>
      <c r="M190">
        <v>1</v>
      </c>
    </row>
    <row r="191" spans="1:13" x14ac:dyDescent="0.2">
      <c r="B191" t="s">
        <v>1391</v>
      </c>
      <c r="C191">
        <v>1</v>
      </c>
      <c r="H191" t="s">
        <v>1149</v>
      </c>
      <c r="I191">
        <v>1</v>
      </c>
      <c r="K191" t="s">
        <v>379</v>
      </c>
      <c r="L191" t="s">
        <v>447</v>
      </c>
      <c r="M191">
        <v>1</v>
      </c>
    </row>
    <row r="192" spans="1:13" x14ac:dyDescent="0.2">
      <c r="A192" t="s">
        <v>440</v>
      </c>
      <c r="B192" t="s">
        <v>1135</v>
      </c>
      <c r="C192">
        <v>1</v>
      </c>
      <c r="H192" t="s">
        <v>1150</v>
      </c>
      <c r="I192">
        <v>1</v>
      </c>
      <c r="L192" t="s">
        <v>491</v>
      </c>
      <c r="M192">
        <v>2</v>
      </c>
    </row>
    <row r="193" spans="1:13" x14ac:dyDescent="0.2">
      <c r="A193" t="s">
        <v>357</v>
      </c>
      <c r="B193" t="s">
        <v>638</v>
      </c>
      <c r="C193">
        <v>2</v>
      </c>
      <c r="G193" t="s">
        <v>420</v>
      </c>
      <c r="H193" t="s">
        <v>638</v>
      </c>
      <c r="I193">
        <v>1</v>
      </c>
      <c r="L193" t="s">
        <v>458</v>
      </c>
      <c r="M193">
        <v>1</v>
      </c>
    </row>
    <row r="194" spans="1:13" x14ac:dyDescent="0.2">
      <c r="A194" t="s">
        <v>143</v>
      </c>
      <c r="B194" t="s">
        <v>638</v>
      </c>
      <c r="C194">
        <v>1</v>
      </c>
      <c r="G194" t="s">
        <v>58</v>
      </c>
      <c r="H194" t="s">
        <v>1184</v>
      </c>
      <c r="I194">
        <v>2</v>
      </c>
      <c r="L194" t="s">
        <v>454</v>
      </c>
      <c r="M194">
        <v>1</v>
      </c>
    </row>
    <row r="195" spans="1:13" x14ac:dyDescent="0.2">
      <c r="B195" t="s">
        <v>1376</v>
      </c>
      <c r="C195">
        <v>1</v>
      </c>
      <c r="H195" t="s">
        <v>1135</v>
      </c>
      <c r="I195">
        <v>1</v>
      </c>
      <c r="L195" t="s">
        <v>466</v>
      </c>
      <c r="M195">
        <v>1</v>
      </c>
    </row>
    <row r="196" spans="1:13" x14ac:dyDescent="0.2">
      <c r="B196" t="s">
        <v>1183</v>
      </c>
      <c r="C196">
        <v>1</v>
      </c>
      <c r="H196" t="s">
        <v>1182</v>
      </c>
      <c r="I196">
        <v>1</v>
      </c>
      <c r="L196" t="s">
        <v>544</v>
      </c>
      <c r="M196">
        <v>1</v>
      </c>
    </row>
    <row r="197" spans="1:13" x14ac:dyDescent="0.2">
      <c r="B197" t="s">
        <v>883</v>
      </c>
      <c r="C197">
        <v>2</v>
      </c>
      <c r="G197" t="s">
        <v>180</v>
      </c>
      <c r="H197" t="s">
        <v>1182</v>
      </c>
      <c r="I197">
        <v>1</v>
      </c>
      <c r="K197" t="s">
        <v>358</v>
      </c>
      <c r="L197" t="s">
        <v>447</v>
      </c>
      <c r="M197">
        <v>1</v>
      </c>
    </row>
    <row r="198" spans="1:13" x14ac:dyDescent="0.2">
      <c r="B198" t="s">
        <v>902</v>
      </c>
      <c r="C198">
        <v>1</v>
      </c>
      <c r="H198" t="s">
        <v>891</v>
      </c>
      <c r="I198">
        <v>1</v>
      </c>
      <c r="L198" t="s">
        <v>458</v>
      </c>
      <c r="M198">
        <v>2</v>
      </c>
    </row>
    <row r="199" spans="1:13" x14ac:dyDescent="0.2">
      <c r="B199" t="s">
        <v>934</v>
      </c>
      <c r="C199">
        <v>2</v>
      </c>
      <c r="H199" t="s">
        <v>892</v>
      </c>
      <c r="I199">
        <v>1</v>
      </c>
      <c r="L199" t="s">
        <v>487</v>
      </c>
      <c r="M199">
        <v>1</v>
      </c>
    </row>
    <row r="200" spans="1:13" x14ac:dyDescent="0.2">
      <c r="B200" t="s">
        <v>940</v>
      </c>
      <c r="C200">
        <v>1</v>
      </c>
      <c r="H200" t="s">
        <v>893</v>
      </c>
      <c r="I200">
        <v>1</v>
      </c>
      <c r="L200" t="s">
        <v>493</v>
      </c>
      <c r="M200">
        <v>2</v>
      </c>
    </row>
    <row r="201" spans="1:13" x14ac:dyDescent="0.2">
      <c r="B201" t="s">
        <v>1418</v>
      </c>
      <c r="C201">
        <v>1</v>
      </c>
      <c r="H201" t="s">
        <v>894</v>
      </c>
      <c r="I201">
        <v>1</v>
      </c>
      <c r="L201" t="s">
        <v>527</v>
      </c>
      <c r="M201">
        <v>1</v>
      </c>
    </row>
    <row r="202" spans="1:13" x14ac:dyDescent="0.2">
      <c r="A202" t="s">
        <v>386</v>
      </c>
      <c r="B202" t="s">
        <v>883</v>
      </c>
      <c r="C202">
        <v>1</v>
      </c>
      <c r="H202" t="s">
        <v>921</v>
      </c>
      <c r="I202">
        <v>1</v>
      </c>
      <c r="L202" t="s">
        <v>552</v>
      </c>
      <c r="M202">
        <v>1</v>
      </c>
    </row>
    <row r="203" spans="1:13" x14ac:dyDescent="0.2">
      <c r="A203" t="s">
        <v>333</v>
      </c>
      <c r="B203" t="s">
        <v>1169</v>
      </c>
      <c r="C203">
        <v>1</v>
      </c>
      <c r="H203" t="s">
        <v>922</v>
      </c>
      <c r="I203">
        <v>1</v>
      </c>
      <c r="K203" t="s">
        <v>415</v>
      </c>
      <c r="L203" t="s">
        <v>447</v>
      </c>
      <c r="M203">
        <v>2</v>
      </c>
    </row>
    <row r="204" spans="1:13" x14ac:dyDescent="0.2">
      <c r="A204" t="s">
        <v>334</v>
      </c>
      <c r="B204" t="s">
        <v>1185</v>
      </c>
      <c r="C204">
        <v>1</v>
      </c>
      <c r="G204" t="s">
        <v>200</v>
      </c>
      <c r="H204" t="s">
        <v>933</v>
      </c>
      <c r="I204">
        <v>1</v>
      </c>
      <c r="L204" t="s">
        <v>491</v>
      </c>
      <c r="M204">
        <v>3</v>
      </c>
    </row>
    <row r="205" spans="1:13" x14ac:dyDescent="0.2">
      <c r="B205" t="s">
        <v>1197</v>
      </c>
      <c r="C205">
        <v>1</v>
      </c>
      <c r="G205" t="s">
        <v>356</v>
      </c>
      <c r="H205" t="s">
        <v>638</v>
      </c>
      <c r="I205">
        <v>1</v>
      </c>
      <c r="L205" t="s">
        <v>458</v>
      </c>
      <c r="M205">
        <v>1</v>
      </c>
    </row>
    <row r="206" spans="1:13" x14ac:dyDescent="0.2">
      <c r="B206" t="s">
        <v>1198</v>
      </c>
      <c r="C206">
        <v>1</v>
      </c>
      <c r="H206" t="s">
        <v>1137</v>
      </c>
      <c r="I206">
        <v>1</v>
      </c>
      <c r="L206" t="s">
        <v>532</v>
      </c>
      <c r="M206">
        <v>1</v>
      </c>
    </row>
    <row r="207" spans="1:13" x14ac:dyDescent="0.2">
      <c r="A207" t="s">
        <v>344</v>
      </c>
      <c r="B207" t="s">
        <v>1318</v>
      </c>
      <c r="C207">
        <v>1</v>
      </c>
      <c r="G207" t="s">
        <v>427</v>
      </c>
      <c r="H207" t="s">
        <v>638</v>
      </c>
      <c r="I207">
        <v>3</v>
      </c>
      <c r="K207" t="s">
        <v>387</v>
      </c>
      <c r="L207" t="s">
        <v>447</v>
      </c>
      <c r="M207">
        <v>1</v>
      </c>
    </row>
    <row r="208" spans="1:13" x14ac:dyDescent="0.2">
      <c r="B208" t="s">
        <v>1392</v>
      </c>
      <c r="C208">
        <v>1</v>
      </c>
      <c r="G208" t="s">
        <v>56</v>
      </c>
      <c r="H208" t="s">
        <v>1184</v>
      </c>
      <c r="I208">
        <v>2</v>
      </c>
      <c r="L208" t="s">
        <v>491</v>
      </c>
      <c r="M208">
        <v>1</v>
      </c>
    </row>
    <row r="209" spans="1:13" x14ac:dyDescent="0.2">
      <c r="A209" t="s">
        <v>437</v>
      </c>
      <c r="B209" t="s">
        <v>638</v>
      </c>
      <c r="C209">
        <v>4</v>
      </c>
      <c r="H209" t="s">
        <v>638</v>
      </c>
      <c r="I209">
        <v>1</v>
      </c>
      <c r="L209" t="s">
        <v>493</v>
      </c>
      <c r="M209">
        <v>1</v>
      </c>
    </row>
    <row r="210" spans="1:13" x14ac:dyDescent="0.2">
      <c r="A210" t="s">
        <v>243</v>
      </c>
      <c r="B210" t="s">
        <v>1185</v>
      </c>
      <c r="C210">
        <v>1</v>
      </c>
      <c r="H210" t="s">
        <v>1152</v>
      </c>
      <c r="I210">
        <v>1</v>
      </c>
      <c r="K210" t="s">
        <v>331</v>
      </c>
      <c r="L210" t="s">
        <v>449</v>
      </c>
      <c r="M210">
        <v>1</v>
      </c>
    </row>
    <row r="211" spans="1:13" x14ac:dyDescent="0.2">
      <c r="B211" t="s">
        <v>1188</v>
      </c>
      <c r="C211">
        <v>1</v>
      </c>
      <c r="H211" t="s">
        <v>901</v>
      </c>
      <c r="I211">
        <v>1</v>
      </c>
      <c r="L211" t="s">
        <v>454</v>
      </c>
      <c r="M211">
        <v>1</v>
      </c>
    </row>
    <row r="212" spans="1:13" x14ac:dyDescent="0.2">
      <c r="B212" t="s">
        <v>1207</v>
      </c>
      <c r="C212">
        <v>1</v>
      </c>
      <c r="H212" t="s">
        <v>906</v>
      </c>
      <c r="I212">
        <v>1</v>
      </c>
      <c r="L212" t="s">
        <v>493</v>
      </c>
      <c r="M212">
        <v>1</v>
      </c>
    </row>
    <row r="213" spans="1:13" x14ac:dyDescent="0.2">
      <c r="A213" t="s">
        <v>350</v>
      </c>
      <c r="B213" t="s">
        <v>1382</v>
      </c>
      <c r="C213">
        <v>1</v>
      </c>
      <c r="H213" t="s">
        <v>936</v>
      </c>
      <c r="I213">
        <v>1</v>
      </c>
      <c r="K213" t="s">
        <v>324</v>
      </c>
      <c r="L213" t="s">
        <v>447</v>
      </c>
      <c r="M213">
        <v>1</v>
      </c>
    </row>
    <row r="214" spans="1:13" x14ac:dyDescent="0.2">
      <c r="A214" t="s">
        <v>132</v>
      </c>
      <c r="B214" t="s">
        <v>1201</v>
      </c>
      <c r="C214">
        <v>1</v>
      </c>
      <c r="H214" t="s">
        <v>1209</v>
      </c>
      <c r="I214">
        <v>1</v>
      </c>
      <c r="L214" t="s">
        <v>458</v>
      </c>
      <c r="M214">
        <v>3</v>
      </c>
    </row>
    <row r="215" spans="1:13" x14ac:dyDescent="0.2">
      <c r="B215" t="s">
        <v>1189</v>
      </c>
      <c r="C215">
        <v>1</v>
      </c>
      <c r="G215" t="s">
        <v>422</v>
      </c>
      <c r="H215" t="s">
        <v>638</v>
      </c>
      <c r="I215">
        <v>1</v>
      </c>
      <c r="L215" t="s">
        <v>454</v>
      </c>
      <c r="M215">
        <v>1</v>
      </c>
    </row>
    <row r="216" spans="1:13" x14ac:dyDescent="0.2">
      <c r="A216" t="s">
        <v>369</v>
      </c>
      <c r="B216" t="s">
        <v>638</v>
      </c>
      <c r="C216">
        <v>1</v>
      </c>
      <c r="H216" t="s">
        <v>1139</v>
      </c>
      <c r="I216">
        <v>1</v>
      </c>
      <c r="L216" t="s">
        <v>468</v>
      </c>
      <c r="M216">
        <v>1</v>
      </c>
    </row>
    <row r="217" spans="1:13" x14ac:dyDescent="0.2">
      <c r="B217" t="s">
        <v>1144</v>
      </c>
      <c r="C217">
        <v>1</v>
      </c>
      <c r="G217" t="s">
        <v>424</v>
      </c>
      <c r="H217" t="s">
        <v>638</v>
      </c>
      <c r="I217">
        <v>1</v>
      </c>
      <c r="L217" t="s">
        <v>493</v>
      </c>
      <c r="M217">
        <v>1</v>
      </c>
    </row>
    <row r="218" spans="1:13" x14ac:dyDescent="0.2">
      <c r="B218" t="s">
        <v>1148</v>
      </c>
      <c r="C218">
        <v>1</v>
      </c>
      <c r="G218" t="s">
        <v>425</v>
      </c>
      <c r="H218" t="s">
        <v>574</v>
      </c>
      <c r="I218">
        <v>2</v>
      </c>
      <c r="L218" t="s">
        <v>568</v>
      </c>
      <c r="M218">
        <v>1</v>
      </c>
    </row>
    <row r="219" spans="1:13" x14ac:dyDescent="0.2">
      <c r="B219" t="s">
        <v>1172</v>
      </c>
      <c r="C219">
        <v>1</v>
      </c>
      <c r="H219" t="s">
        <v>1128</v>
      </c>
      <c r="I219">
        <v>1</v>
      </c>
      <c r="K219" t="s">
        <v>246</v>
      </c>
      <c r="L219" t="s">
        <v>458</v>
      </c>
      <c r="M219">
        <v>2</v>
      </c>
    </row>
    <row r="220" spans="1:13" x14ac:dyDescent="0.2">
      <c r="B220" t="s">
        <v>1427</v>
      </c>
      <c r="C220">
        <v>1</v>
      </c>
      <c r="G220" t="s">
        <v>342</v>
      </c>
      <c r="H220" t="s">
        <v>638</v>
      </c>
      <c r="I220">
        <v>3</v>
      </c>
      <c r="L220" t="s">
        <v>513</v>
      </c>
      <c r="M220">
        <v>1</v>
      </c>
    </row>
    <row r="221" spans="1:13" x14ac:dyDescent="0.2">
      <c r="A221" t="s">
        <v>345</v>
      </c>
      <c r="B221" t="s">
        <v>924</v>
      </c>
      <c r="C221">
        <v>1</v>
      </c>
      <c r="H221" t="s">
        <v>1156</v>
      </c>
      <c r="I221">
        <v>1</v>
      </c>
      <c r="L221" t="s">
        <v>537</v>
      </c>
      <c r="M221">
        <v>1</v>
      </c>
    </row>
    <row r="222" spans="1:13" x14ac:dyDescent="0.2">
      <c r="B222" t="s">
        <v>934</v>
      </c>
      <c r="C222">
        <v>1</v>
      </c>
      <c r="G222" t="s">
        <v>640</v>
      </c>
      <c r="H222" t="s">
        <v>638</v>
      </c>
      <c r="I222">
        <v>2</v>
      </c>
      <c r="L222" t="s">
        <v>561</v>
      </c>
      <c r="M222">
        <v>1</v>
      </c>
    </row>
    <row r="223" spans="1:13" x14ac:dyDescent="0.2">
      <c r="B223" t="s">
        <v>1389</v>
      </c>
      <c r="C223">
        <v>1</v>
      </c>
      <c r="H223" t="s">
        <v>1153</v>
      </c>
      <c r="I223">
        <v>1</v>
      </c>
      <c r="L223" t="s">
        <v>555</v>
      </c>
      <c r="M223">
        <v>1</v>
      </c>
    </row>
    <row r="224" spans="1:13" x14ac:dyDescent="0.2">
      <c r="A224" t="s">
        <v>442</v>
      </c>
      <c r="B224" t="s">
        <v>638</v>
      </c>
      <c r="C224">
        <v>1</v>
      </c>
      <c r="G224" t="s">
        <v>655</v>
      </c>
      <c r="H224" t="s">
        <v>1140</v>
      </c>
      <c r="I224">
        <v>1</v>
      </c>
      <c r="L224" t="s">
        <v>559</v>
      </c>
      <c r="M224">
        <v>1</v>
      </c>
    </row>
    <row r="225" spans="1:13" x14ac:dyDescent="0.2">
      <c r="B225" t="s">
        <v>1162</v>
      </c>
      <c r="C225">
        <v>1</v>
      </c>
      <c r="H225" t="s">
        <v>905</v>
      </c>
      <c r="I225">
        <v>1</v>
      </c>
      <c r="K225" t="s">
        <v>373</v>
      </c>
      <c r="L225" t="s">
        <v>491</v>
      </c>
      <c r="M225">
        <v>1</v>
      </c>
    </row>
    <row r="226" spans="1:13" x14ac:dyDescent="0.2">
      <c r="B226" t="s">
        <v>1375</v>
      </c>
      <c r="C226">
        <v>1</v>
      </c>
      <c r="H226" t="s">
        <v>1143</v>
      </c>
      <c r="I226">
        <v>1</v>
      </c>
      <c r="L226" t="s">
        <v>530</v>
      </c>
      <c r="M226">
        <v>1</v>
      </c>
    </row>
    <row r="227" spans="1:13" x14ac:dyDescent="0.2">
      <c r="A227" t="s">
        <v>355</v>
      </c>
      <c r="B227" t="s">
        <v>1135</v>
      </c>
      <c r="C227">
        <v>2</v>
      </c>
      <c r="G227" t="s">
        <v>722</v>
      </c>
      <c r="H227" t="s">
        <v>1135</v>
      </c>
      <c r="I227">
        <v>2</v>
      </c>
      <c r="K227" t="s">
        <v>368</v>
      </c>
      <c r="L227" t="s">
        <v>491</v>
      </c>
      <c r="M227">
        <v>2</v>
      </c>
    </row>
    <row r="228" spans="1:13" x14ac:dyDescent="0.2">
      <c r="B228" t="s">
        <v>638</v>
      </c>
      <c r="C228">
        <v>2</v>
      </c>
      <c r="H228" t="s">
        <v>907</v>
      </c>
      <c r="I228">
        <v>1</v>
      </c>
      <c r="L228" t="s">
        <v>473</v>
      </c>
      <c r="M228">
        <v>1</v>
      </c>
    </row>
    <row r="229" spans="1:13" x14ac:dyDescent="0.2">
      <c r="B229" t="s">
        <v>1366</v>
      </c>
      <c r="C229">
        <v>1</v>
      </c>
      <c r="H229" t="s">
        <v>908</v>
      </c>
      <c r="I229">
        <v>1</v>
      </c>
      <c r="L229" t="s">
        <v>500</v>
      </c>
      <c r="M229">
        <v>1</v>
      </c>
    </row>
    <row r="230" spans="1:13" x14ac:dyDescent="0.2">
      <c r="A230" t="s">
        <v>322</v>
      </c>
      <c r="B230" t="s">
        <v>1146</v>
      </c>
      <c r="C230">
        <v>1</v>
      </c>
      <c r="H230" t="s">
        <v>934</v>
      </c>
      <c r="I230">
        <v>1</v>
      </c>
      <c r="L230" t="s">
        <v>557</v>
      </c>
      <c r="M230">
        <v>1</v>
      </c>
    </row>
    <row r="231" spans="1:13" x14ac:dyDescent="0.2">
      <c r="B231" t="s">
        <v>1149</v>
      </c>
      <c r="C231">
        <v>1</v>
      </c>
      <c r="H231" t="s">
        <v>935</v>
      </c>
      <c r="I231">
        <v>1</v>
      </c>
      <c r="K231" t="s">
        <v>372</v>
      </c>
      <c r="L231" t="s">
        <v>447</v>
      </c>
      <c r="M231">
        <v>2</v>
      </c>
    </row>
    <row r="232" spans="1:13" x14ac:dyDescent="0.2">
      <c r="B232" t="s">
        <v>1150</v>
      </c>
      <c r="C232">
        <v>1</v>
      </c>
      <c r="G232" t="s">
        <v>732</v>
      </c>
      <c r="H232" t="s">
        <v>1154</v>
      </c>
      <c r="I232">
        <v>1</v>
      </c>
      <c r="L232" t="s">
        <v>467</v>
      </c>
      <c r="M232">
        <v>1</v>
      </c>
    </row>
    <row r="233" spans="1:13" x14ac:dyDescent="0.2">
      <c r="B233" t="s">
        <v>1367</v>
      </c>
      <c r="C233">
        <v>1</v>
      </c>
      <c r="G233" t="s">
        <v>768</v>
      </c>
      <c r="H233" t="s">
        <v>663</v>
      </c>
      <c r="I233">
        <v>1</v>
      </c>
      <c r="L233" t="s">
        <v>493</v>
      </c>
      <c r="M233">
        <v>2</v>
      </c>
    </row>
    <row r="234" spans="1:13" x14ac:dyDescent="0.2">
      <c r="A234" t="s">
        <v>420</v>
      </c>
      <c r="B234" t="s">
        <v>1311</v>
      </c>
      <c r="C234">
        <v>1</v>
      </c>
      <c r="H234" t="s">
        <v>911</v>
      </c>
      <c r="I234">
        <v>1</v>
      </c>
      <c r="L234" t="s">
        <v>494</v>
      </c>
      <c r="M234">
        <v>1</v>
      </c>
    </row>
    <row r="235" spans="1:13" x14ac:dyDescent="0.2">
      <c r="A235" t="s">
        <v>58</v>
      </c>
      <c r="B235" t="s">
        <v>1417</v>
      </c>
      <c r="C235">
        <v>1</v>
      </c>
      <c r="G235" t="s">
        <v>593</v>
      </c>
      <c r="H235" t="s">
        <v>1135</v>
      </c>
      <c r="I235">
        <v>1</v>
      </c>
      <c r="K235" t="s">
        <v>354</v>
      </c>
      <c r="L235" t="s">
        <v>458</v>
      </c>
      <c r="M235">
        <v>1</v>
      </c>
    </row>
    <row r="236" spans="1:13" x14ac:dyDescent="0.2">
      <c r="B236" t="s">
        <v>638</v>
      </c>
      <c r="C236">
        <v>1</v>
      </c>
      <c r="H236" t="s">
        <v>918</v>
      </c>
      <c r="I236">
        <v>1</v>
      </c>
      <c r="L236" t="s">
        <v>454</v>
      </c>
      <c r="M236">
        <v>1</v>
      </c>
    </row>
    <row r="237" spans="1:13" x14ac:dyDescent="0.2">
      <c r="B237" t="s">
        <v>1183</v>
      </c>
      <c r="C237">
        <v>2</v>
      </c>
      <c r="H237" t="s">
        <v>939</v>
      </c>
      <c r="I237">
        <v>1</v>
      </c>
      <c r="L237" t="s">
        <v>478</v>
      </c>
      <c r="M237">
        <v>1</v>
      </c>
    </row>
    <row r="238" spans="1:13" x14ac:dyDescent="0.2">
      <c r="A238" t="s">
        <v>180</v>
      </c>
      <c r="B238" t="s">
        <v>1135</v>
      </c>
      <c r="C238">
        <v>1</v>
      </c>
      <c r="G238" t="s">
        <v>686</v>
      </c>
      <c r="H238" t="s">
        <v>574</v>
      </c>
      <c r="I238">
        <v>1</v>
      </c>
      <c r="L238" t="s">
        <v>493</v>
      </c>
      <c r="M238">
        <v>1</v>
      </c>
    </row>
    <row r="239" spans="1:13" x14ac:dyDescent="0.2">
      <c r="B239" t="s">
        <v>638</v>
      </c>
      <c r="C239">
        <v>1</v>
      </c>
      <c r="H239" t="s">
        <v>1195</v>
      </c>
      <c r="I239">
        <v>1</v>
      </c>
      <c r="K239" t="s">
        <v>428</v>
      </c>
      <c r="L239" t="s">
        <v>493</v>
      </c>
      <c r="M239">
        <v>2</v>
      </c>
    </row>
    <row r="240" spans="1:13" x14ac:dyDescent="0.2">
      <c r="B240" t="s">
        <v>891</v>
      </c>
      <c r="C240">
        <v>1</v>
      </c>
      <c r="H240" t="s">
        <v>1208</v>
      </c>
      <c r="I240">
        <v>1</v>
      </c>
      <c r="L240" t="s">
        <v>539</v>
      </c>
      <c r="M240">
        <v>1</v>
      </c>
    </row>
    <row r="241" spans="1:13" x14ac:dyDescent="0.2">
      <c r="B241" t="s">
        <v>893</v>
      </c>
      <c r="C241">
        <v>1</v>
      </c>
      <c r="G241" t="s">
        <v>1121</v>
      </c>
      <c r="H241" t="s">
        <v>574</v>
      </c>
      <c r="I241">
        <v>1</v>
      </c>
      <c r="L241" t="s">
        <v>540</v>
      </c>
      <c r="M241">
        <v>1</v>
      </c>
    </row>
    <row r="242" spans="1:13" x14ac:dyDescent="0.2">
      <c r="B242" t="s">
        <v>894</v>
      </c>
      <c r="C242">
        <v>1</v>
      </c>
      <c r="G242" t="s">
        <v>81</v>
      </c>
      <c r="I242">
        <v>296</v>
      </c>
      <c r="L242" t="s">
        <v>542</v>
      </c>
      <c r="M242">
        <v>1</v>
      </c>
    </row>
    <row r="243" spans="1:13" x14ac:dyDescent="0.2">
      <c r="B243" t="s">
        <v>921</v>
      </c>
      <c r="C243">
        <v>1</v>
      </c>
    </row>
    <row r="244" spans="1:13" x14ac:dyDescent="0.2">
      <c r="B244" t="s">
        <v>922</v>
      </c>
      <c r="C244">
        <v>1</v>
      </c>
    </row>
    <row r="245" spans="1:13" x14ac:dyDescent="0.2">
      <c r="A245" t="s">
        <v>200</v>
      </c>
      <c r="B245" t="s">
        <v>1183</v>
      </c>
      <c r="C245">
        <v>1</v>
      </c>
    </row>
    <row r="246" spans="1:13" x14ac:dyDescent="0.2">
      <c r="A246" t="s">
        <v>356</v>
      </c>
      <c r="B246" t="s">
        <v>1137</v>
      </c>
      <c r="C246">
        <v>1</v>
      </c>
    </row>
    <row r="247" spans="1:13" x14ac:dyDescent="0.2">
      <c r="B247" t="s">
        <v>1316</v>
      </c>
      <c r="C247">
        <v>1</v>
      </c>
    </row>
    <row r="248" spans="1:13" x14ac:dyDescent="0.2">
      <c r="A248" t="s">
        <v>427</v>
      </c>
      <c r="B248" t="s">
        <v>638</v>
      </c>
      <c r="C248">
        <v>2</v>
      </c>
    </row>
    <row r="249" spans="1:13" x14ac:dyDescent="0.2">
      <c r="B249" t="s">
        <v>1312</v>
      </c>
      <c r="C249">
        <v>1</v>
      </c>
    </row>
    <row r="250" spans="1:13" x14ac:dyDescent="0.2">
      <c r="A250" t="s">
        <v>56</v>
      </c>
      <c r="B250" t="s">
        <v>1135</v>
      </c>
      <c r="C250">
        <v>1</v>
      </c>
    </row>
    <row r="251" spans="1:13" x14ac:dyDescent="0.2">
      <c r="B251" t="s">
        <v>1183</v>
      </c>
      <c r="C251">
        <v>3</v>
      </c>
    </row>
    <row r="252" spans="1:13" x14ac:dyDescent="0.2">
      <c r="B252" t="s">
        <v>1152</v>
      </c>
      <c r="C252">
        <v>1</v>
      </c>
    </row>
    <row r="253" spans="1:13" x14ac:dyDescent="0.2">
      <c r="B253" t="s">
        <v>906</v>
      </c>
      <c r="C253">
        <v>1</v>
      </c>
    </row>
    <row r="254" spans="1:13" x14ac:dyDescent="0.2">
      <c r="B254" t="s">
        <v>1209</v>
      </c>
      <c r="C254">
        <v>1</v>
      </c>
    </row>
    <row r="255" spans="1:13" x14ac:dyDescent="0.2">
      <c r="B255" t="s">
        <v>1421</v>
      </c>
      <c r="C255">
        <v>1</v>
      </c>
    </row>
    <row r="256" spans="1:13" x14ac:dyDescent="0.2">
      <c r="A256" t="s">
        <v>422</v>
      </c>
      <c r="B256" t="s">
        <v>1135</v>
      </c>
      <c r="C256">
        <v>1</v>
      </c>
    </row>
    <row r="257" spans="1:3" x14ac:dyDescent="0.2">
      <c r="B257" t="s">
        <v>638</v>
      </c>
      <c r="C257">
        <v>4</v>
      </c>
    </row>
    <row r="258" spans="1:3" x14ac:dyDescent="0.2">
      <c r="A258" t="s">
        <v>1292</v>
      </c>
      <c r="B258" t="s">
        <v>638</v>
      </c>
      <c r="C258">
        <v>1</v>
      </c>
    </row>
    <row r="259" spans="1:3" x14ac:dyDescent="0.2">
      <c r="B259" t="s">
        <v>1310</v>
      </c>
      <c r="C259">
        <v>1</v>
      </c>
    </row>
    <row r="260" spans="1:3" x14ac:dyDescent="0.2">
      <c r="A260" t="s">
        <v>424</v>
      </c>
      <c r="B260" t="s">
        <v>1313</v>
      </c>
      <c r="C260">
        <v>1</v>
      </c>
    </row>
    <row r="261" spans="1:3" x14ac:dyDescent="0.2">
      <c r="A261" t="s">
        <v>425</v>
      </c>
      <c r="B261" t="s">
        <v>638</v>
      </c>
      <c r="C261">
        <v>2</v>
      </c>
    </row>
    <row r="262" spans="1:3" x14ac:dyDescent="0.2">
      <c r="B262" t="s">
        <v>1128</v>
      </c>
      <c r="C262">
        <v>1</v>
      </c>
    </row>
    <row r="263" spans="1:3" x14ac:dyDescent="0.2">
      <c r="B263" t="s">
        <v>1428</v>
      </c>
      <c r="C263">
        <v>1</v>
      </c>
    </row>
    <row r="264" spans="1:3" x14ac:dyDescent="0.2">
      <c r="A264" t="s">
        <v>1252</v>
      </c>
      <c r="B264" t="s">
        <v>638</v>
      </c>
      <c r="C264">
        <v>1</v>
      </c>
    </row>
    <row r="265" spans="1:3" x14ac:dyDescent="0.2">
      <c r="A265" t="s">
        <v>1261</v>
      </c>
      <c r="B265" t="s">
        <v>638</v>
      </c>
      <c r="C265">
        <v>1</v>
      </c>
    </row>
    <row r="266" spans="1:3" x14ac:dyDescent="0.2">
      <c r="A266" t="s">
        <v>342</v>
      </c>
      <c r="B266" t="s">
        <v>638</v>
      </c>
      <c r="C266">
        <v>3</v>
      </c>
    </row>
    <row r="267" spans="1:3" x14ac:dyDescent="0.2">
      <c r="B267" t="s">
        <v>1156</v>
      </c>
      <c r="C267">
        <v>1</v>
      </c>
    </row>
    <row r="268" spans="1:3" x14ac:dyDescent="0.2">
      <c r="B268" t="s">
        <v>1374</v>
      </c>
      <c r="C268">
        <v>1</v>
      </c>
    </row>
    <row r="269" spans="1:3" x14ac:dyDescent="0.2">
      <c r="A269" t="s">
        <v>640</v>
      </c>
      <c r="B269" t="s">
        <v>638</v>
      </c>
      <c r="C269">
        <v>3</v>
      </c>
    </row>
    <row r="270" spans="1:3" x14ac:dyDescent="0.2">
      <c r="B270" t="s">
        <v>1153</v>
      </c>
      <c r="C270">
        <v>1</v>
      </c>
    </row>
    <row r="271" spans="1:3" x14ac:dyDescent="0.2">
      <c r="B271" t="s">
        <v>1371</v>
      </c>
      <c r="C271">
        <v>1</v>
      </c>
    </row>
    <row r="272" spans="1:3" x14ac:dyDescent="0.2">
      <c r="A272" t="s">
        <v>655</v>
      </c>
      <c r="B272" t="s">
        <v>1135</v>
      </c>
      <c r="C272">
        <v>1</v>
      </c>
    </row>
    <row r="273" spans="1:3" x14ac:dyDescent="0.2">
      <c r="B273" t="s">
        <v>638</v>
      </c>
      <c r="C273">
        <v>2</v>
      </c>
    </row>
    <row r="274" spans="1:3" x14ac:dyDescent="0.2">
      <c r="B274" t="s">
        <v>905</v>
      </c>
      <c r="C274">
        <v>1</v>
      </c>
    </row>
    <row r="275" spans="1:3" x14ac:dyDescent="0.2">
      <c r="B275" t="s">
        <v>1143</v>
      </c>
      <c r="C275">
        <v>1</v>
      </c>
    </row>
    <row r="276" spans="1:3" x14ac:dyDescent="0.2">
      <c r="A276" t="s">
        <v>722</v>
      </c>
      <c r="B276" t="s">
        <v>1419</v>
      </c>
      <c r="C276">
        <v>1</v>
      </c>
    </row>
    <row r="277" spans="1:3" x14ac:dyDescent="0.2">
      <c r="B277" t="s">
        <v>1135</v>
      </c>
      <c r="C277">
        <v>2</v>
      </c>
    </row>
    <row r="278" spans="1:3" x14ac:dyDescent="0.2">
      <c r="B278" t="s">
        <v>934</v>
      </c>
      <c r="C278">
        <v>1</v>
      </c>
    </row>
    <row r="279" spans="1:3" x14ac:dyDescent="0.2">
      <c r="B279" t="s">
        <v>935</v>
      </c>
      <c r="C279">
        <v>1</v>
      </c>
    </row>
    <row r="280" spans="1:3" x14ac:dyDescent="0.2">
      <c r="B280" t="s">
        <v>1420</v>
      </c>
      <c r="C280">
        <v>1</v>
      </c>
    </row>
    <row r="281" spans="1:3" x14ac:dyDescent="0.2">
      <c r="A281" t="s">
        <v>732</v>
      </c>
      <c r="B281" t="s">
        <v>1154</v>
      </c>
      <c r="C281">
        <v>1</v>
      </c>
    </row>
    <row r="282" spans="1:3" x14ac:dyDescent="0.2">
      <c r="A282" t="s">
        <v>768</v>
      </c>
      <c r="B282" t="s">
        <v>911</v>
      </c>
      <c r="C282">
        <v>1</v>
      </c>
    </row>
    <row r="283" spans="1:3" x14ac:dyDescent="0.2">
      <c r="B283" t="s">
        <v>919</v>
      </c>
      <c r="C283">
        <v>1</v>
      </c>
    </row>
    <row r="284" spans="1:3" x14ac:dyDescent="0.2">
      <c r="A284" t="s">
        <v>593</v>
      </c>
      <c r="B284" t="s">
        <v>1416</v>
      </c>
      <c r="C284">
        <v>1</v>
      </c>
    </row>
    <row r="285" spans="1:3" x14ac:dyDescent="0.2">
      <c r="B285" t="s">
        <v>1182</v>
      </c>
      <c r="C285">
        <v>2</v>
      </c>
    </row>
    <row r="286" spans="1:3" x14ac:dyDescent="0.2">
      <c r="A286" t="s">
        <v>686</v>
      </c>
      <c r="B286" t="s">
        <v>1195</v>
      </c>
      <c r="C286">
        <v>1</v>
      </c>
    </row>
    <row r="287" spans="1:3" x14ac:dyDescent="0.2">
      <c r="B287" t="s">
        <v>1208</v>
      </c>
      <c r="C287">
        <v>1</v>
      </c>
    </row>
    <row r="288" spans="1:3" x14ac:dyDescent="0.2">
      <c r="B288" t="s">
        <v>1379</v>
      </c>
      <c r="C288">
        <v>1</v>
      </c>
    </row>
    <row r="289" spans="1:3" x14ac:dyDescent="0.2">
      <c r="A289" t="s">
        <v>1121</v>
      </c>
      <c r="B289" t="s">
        <v>663</v>
      </c>
      <c r="C289">
        <v>1</v>
      </c>
    </row>
    <row r="290" spans="1:3" x14ac:dyDescent="0.2">
      <c r="B290" t="s">
        <v>939</v>
      </c>
      <c r="C290">
        <v>1</v>
      </c>
    </row>
    <row r="291" spans="1:3" x14ac:dyDescent="0.2">
      <c r="A291" t="s">
        <v>81</v>
      </c>
      <c r="C291">
        <v>335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CB050-4AC0-F847-BE90-210BE1D8570F}">
  <dimension ref="A2:G258"/>
  <sheetViews>
    <sheetView zoomScale="140" zoomScaleNormal="140" workbookViewId="0">
      <selection activeCell="E8" sqref="E8"/>
    </sheetView>
  </sheetViews>
  <sheetFormatPr baseColWidth="10" defaultRowHeight="16" x14ac:dyDescent="0.2"/>
  <cols>
    <col min="1" max="1" width="21.33203125" bestFit="1" customWidth="1"/>
    <col min="2" max="2" width="25.1640625" bestFit="1" customWidth="1"/>
    <col min="3" max="3" width="20.33203125" bestFit="1" customWidth="1"/>
    <col min="4" max="5" width="20.1640625" customWidth="1"/>
    <col min="6" max="6" width="25.1640625" bestFit="1" customWidth="1"/>
    <col min="7" max="8" width="20.33203125" bestFit="1" customWidth="1"/>
    <col min="9" max="9" width="12" customWidth="1"/>
    <col min="10" max="10" width="7.5" customWidth="1"/>
    <col min="11" max="11" width="28.5" bestFit="1" customWidth="1"/>
    <col min="12" max="12" width="56.83203125" bestFit="1" customWidth="1"/>
    <col min="13" max="13" width="6.1640625" bestFit="1" customWidth="1"/>
    <col min="14" max="15" width="28.5" bestFit="1" customWidth="1"/>
    <col min="16" max="18" width="23" bestFit="1" customWidth="1"/>
    <col min="19" max="19" width="13.1640625" bestFit="1" customWidth="1"/>
    <col min="20" max="20" width="38" bestFit="1" customWidth="1"/>
    <col min="21" max="21" width="43.1640625" bestFit="1" customWidth="1"/>
    <col min="22" max="22" width="38" bestFit="1" customWidth="1"/>
    <col min="23" max="23" width="39" bestFit="1" customWidth="1"/>
    <col min="24" max="24" width="40" bestFit="1" customWidth="1"/>
    <col min="25" max="25" width="35.83203125" bestFit="1" customWidth="1"/>
    <col min="26" max="26" width="41.33203125" bestFit="1" customWidth="1"/>
    <col min="27" max="27" width="43.1640625" bestFit="1" customWidth="1"/>
    <col min="28" max="28" width="38.1640625" bestFit="1" customWidth="1"/>
    <col min="29" max="29" width="35.33203125" bestFit="1" customWidth="1"/>
    <col min="30" max="30" width="21.5" bestFit="1" customWidth="1"/>
    <col min="31" max="31" width="23.6640625" bestFit="1" customWidth="1"/>
    <col min="32" max="32" width="34.1640625" bestFit="1" customWidth="1"/>
    <col min="33" max="33" width="39.33203125" bestFit="1" customWidth="1"/>
    <col min="34" max="34" width="34.1640625" bestFit="1" customWidth="1"/>
    <col min="35" max="35" width="39.33203125" bestFit="1" customWidth="1"/>
    <col min="36" max="36" width="19.1640625" bestFit="1" customWidth="1"/>
    <col min="37" max="38" width="28.6640625" bestFit="1" customWidth="1"/>
    <col min="39" max="42" width="28.33203125" bestFit="1" customWidth="1"/>
    <col min="43" max="44" width="22.83203125" bestFit="1" customWidth="1"/>
    <col min="45" max="48" width="21.83203125" bestFit="1" customWidth="1"/>
    <col min="49" max="49" width="13" bestFit="1" customWidth="1"/>
    <col min="50" max="51" width="37.6640625" bestFit="1" customWidth="1"/>
    <col min="52" max="52" width="38.6640625" bestFit="1" customWidth="1"/>
    <col min="53" max="53" width="39.6640625" bestFit="1" customWidth="1"/>
    <col min="54" max="54" width="35.5" bestFit="1" customWidth="1"/>
    <col min="55" max="55" width="41" bestFit="1" customWidth="1"/>
    <col min="56" max="56" width="42.83203125" bestFit="1" customWidth="1"/>
    <col min="57" max="57" width="37.83203125" bestFit="1" customWidth="1"/>
    <col min="58" max="58" width="35" bestFit="1" customWidth="1"/>
    <col min="59" max="59" width="21.1640625" bestFit="1" customWidth="1"/>
    <col min="60" max="60" width="23.5" bestFit="1" customWidth="1"/>
    <col min="61" max="61" width="34" bestFit="1" customWidth="1"/>
    <col min="62" max="62" width="39.1640625" bestFit="1" customWidth="1"/>
    <col min="63" max="64" width="31.33203125" bestFit="1" customWidth="1"/>
    <col min="65" max="65" width="6.83203125" bestFit="1" customWidth="1"/>
  </cols>
  <sheetData>
    <row r="2" spans="1:7" x14ac:dyDescent="0.2">
      <c r="A2" s="4" t="s">
        <v>444</v>
      </c>
      <c r="B2" t="s">
        <v>211</v>
      </c>
      <c r="F2" s="4" t="s">
        <v>444</v>
      </c>
      <c r="G2" t="s">
        <v>211</v>
      </c>
    </row>
    <row r="3" spans="1:7" x14ac:dyDescent="0.2">
      <c r="A3" s="4" t="s">
        <v>113</v>
      </c>
      <c r="B3" t="s">
        <v>573</v>
      </c>
      <c r="D3">
        <f>62*2/3</f>
        <v>41.333333333333336</v>
      </c>
      <c r="E3">
        <v>42</v>
      </c>
      <c r="F3" s="4" t="s">
        <v>113</v>
      </c>
      <c r="G3" t="s">
        <v>573</v>
      </c>
    </row>
    <row r="4" spans="1:7" x14ac:dyDescent="0.2">
      <c r="D4">
        <f>31*2/3</f>
        <v>20.666666666666668</v>
      </c>
      <c r="E4">
        <v>21</v>
      </c>
    </row>
    <row r="5" spans="1:7" x14ac:dyDescent="0.2">
      <c r="A5" s="4" t="s">
        <v>1</v>
      </c>
      <c r="B5" s="4" t="s">
        <v>25</v>
      </c>
      <c r="C5" t="s">
        <v>190</v>
      </c>
      <c r="F5" s="4" t="s">
        <v>25</v>
      </c>
      <c r="G5" t="s">
        <v>190</v>
      </c>
    </row>
    <row r="6" spans="1:7" x14ac:dyDescent="0.2">
      <c r="A6" t="s">
        <v>49</v>
      </c>
      <c r="B6" t="s">
        <v>53</v>
      </c>
      <c r="C6">
        <v>2</v>
      </c>
      <c r="E6">
        <f>62-E3</f>
        <v>20</v>
      </c>
      <c r="F6" t="s">
        <v>49</v>
      </c>
      <c r="G6">
        <v>4</v>
      </c>
    </row>
    <row r="7" spans="1:7" x14ac:dyDescent="0.2">
      <c r="B7" t="s">
        <v>63</v>
      </c>
      <c r="C7">
        <v>1</v>
      </c>
      <c r="E7">
        <f>31-E4</f>
        <v>10</v>
      </c>
      <c r="F7" t="s">
        <v>62</v>
      </c>
      <c r="G7">
        <v>1</v>
      </c>
    </row>
    <row r="8" spans="1:7" x14ac:dyDescent="0.2">
      <c r="B8" t="s">
        <v>208</v>
      </c>
      <c r="C8">
        <v>1</v>
      </c>
      <c r="F8" t="s">
        <v>69</v>
      </c>
      <c r="G8">
        <v>3</v>
      </c>
    </row>
    <row r="9" spans="1:7" x14ac:dyDescent="0.2">
      <c r="B9" t="s">
        <v>61</v>
      </c>
      <c r="C9">
        <v>1</v>
      </c>
      <c r="F9" t="s">
        <v>383</v>
      </c>
      <c r="G9">
        <v>13</v>
      </c>
    </row>
    <row r="10" spans="1:7" x14ac:dyDescent="0.2">
      <c r="A10" t="s">
        <v>341</v>
      </c>
      <c r="B10" t="s">
        <v>208</v>
      </c>
      <c r="C10">
        <v>1</v>
      </c>
      <c r="F10" t="s">
        <v>128</v>
      </c>
      <c r="G10">
        <v>4</v>
      </c>
    </row>
    <row r="11" spans="1:7" x14ac:dyDescent="0.2">
      <c r="A11" t="s">
        <v>179</v>
      </c>
      <c r="B11" t="s">
        <v>69</v>
      </c>
      <c r="C11">
        <v>2</v>
      </c>
      <c r="F11" t="s">
        <v>376</v>
      </c>
      <c r="G11">
        <v>1</v>
      </c>
    </row>
    <row r="12" spans="1:7" x14ac:dyDescent="0.2">
      <c r="B12" t="s">
        <v>383</v>
      </c>
      <c r="C12">
        <v>1</v>
      </c>
      <c r="F12" t="s">
        <v>78</v>
      </c>
      <c r="G12">
        <v>9</v>
      </c>
    </row>
    <row r="13" spans="1:7" x14ac:dyDescent="0.2">
      <c r="B13" t="s">
        <v>185</v>
      </c>
      <c r="C13">
        <v>1</v>
      </c>
      <c r="F13" t="s">
        <v>19</v>
      </c>
      <c r="G13">
        <v>5</v>
      </c>
    </row>
    <row r="14" spans="1:7" x14ac:dyDescent="0.2">
      <c r="B14" t="s">
        <v>48</v>
      </c>
      <c r="C14">
        <v>1</v>
      </c>
      <c r="F14" t="s">
        <v>42</v>
      </c>
      <c r="G14">
        <v>14</v>
      </c>
    </row>
    <row r="15" spans="1:7" x14ac:dyDescent="0.2">
      <c r="B15" t="s">
        <v>39</v>
      </c>
      <c r="C15">
        <v>5</v>
      </c>
      <c r="F15" t="s">
        <v>185</v>
      </c>
      <c r="G15">
        <v>8</v>
      </c>
    </row>
    <row r="16" spans="1:7" x14ac:dyDescent="0.2">
      <c r="B16" t="s">
        <v>63</v>
      </c>
      <c r="C16">
        <v>1</v>
      </c>
      <c r="F16" t="s">
        <v>44</v>
      </c>
      <c r="G16">
        <v>21</v>
      </c>
    </row>
    <row r="17" spans="1:7" x14ac:dyDescent="0.2">
      <c r="B17" t="s">
        <v>51</v>
      </c>
      <c r="C17">
        <v>1</v>
      </c>
      <c r="F17" t="s">
        <v>60</v>
      </c>
      <c r="G17">
        <v>21</v>
      </c>
    </row>
    <row r="18" spans="1:7" x14ac:dyDescent="0.2">
      <c r="A18" t="s">
        <v>332</v>
      </c>
      <c r="B18" t="s">
        <v>41</v>
      </c>
      <c r="C18">
        <v>1</v>
      </c>
      <c r="F18" t="s">
        <v>53</v>
      </c>
      <c r="G18">
        <v>8</v>
      </c>
    </row>
    <row r="19" spans="1:7" x14ac:dyDescent="0.2">
      <c r="B19" t="s">
        <v>84</v>
      </c>
      <c r="C19">
        <v>1</v>
      </c>
      <c r="F19" t="s">
        <v>191</v>
      </c>
      <c r="G19">
        <v>10</v>
      </c>
    </row>
    <row r="20" spans="1:7" x14ac:dyDescent="0.2">
      <c r="B20" t="s">
        <v>208</v>
      </c>
      <c r="C20">
        <v>1</v>
      </c>
      <c r="F20" t="s">
        <v>48</v>
      </c>
      <c r="G20">
        <v>21</v>
      </c>
    </row>
    <row r="21" spans="1:7" x14ac:dyDescent="0.2">
      <c r="A21" t="s">
        <v>366</v>
      </c>
      <c r="B21" t="s">
        <v>54</v>
      </c>
      <c r="C21">
        <v>1</v>
      </c>
      <c r="F21" t="s">
        <v>39</v>
      </c>
      <c r="G21">
        <v>12</v>
      </c>
    </row>
    <row r="22" spans="1:7" x14ac:dyDescent="0.2">
      <c r="B22" t="s">
        <v>61</v>
      </c>
      <c r="C22">
        <v>1</v>
      </c>
      <c r="F22" t="s">
        <v>43</v>
      </c>
      <c r="G22">
        <v>2</v>
      </c>
    </row>
    <row r="23" spans="1:7" x14ac:dyDescent="0.2">
      <c r="A23" t="s">
        <v>363</v>
      </c>
      <c r="B23" t="s">
        <v>48</v>
      </c>
      <c r="C23">
        <v>1</v>
      </c>
      <c r="F23" t="s">
        <v>10</v>
      </c>
      <c r="G23">
        <v>3</v>
      </c>
    </row>
    <row r="24" spans="1:7" x14ac:dyDescent="0.2">
      <c r="B24" t="s">
        <v>61</v>
      </c>
      <c r="C24">
        <v>2</v>
      </c>
      <c r="F24" t="s">
        <v>12</v>
      </c>
      <c r="G24">
        <v>3</v>
      </c>
    </row>
    <row r="25" spans="1:7" x14ac:dyDescent="0.2">
      <c r="A25" t="s">
        <v>328</v>
      </c>
      <c r="B25" t="s">
        <v>78</v>
      </c>
      <c r="C25">
        <v>2</v>
      </c>
      <c r="F25" t="s">
        <v>54</v>
      </c>
      <c r="G25">
        <v>5</v>
      </c>
    </row>
    <row r="26" spans="1:7" x14ac:dyDescent="0.2">
      <c r="B26" t="s">
        <v>48</v>
      </c>
      <c r="C26">
        <v>3</v>
      </c>
      <c r="F26" t="s">
        <v>46</v>
      </c>
      <c r="G26">
        <v>5</v>
      </c>
    </row>
    <row r="27" spans="1:7" x14ac:dyDescent="0.2">
      <c r="B27" t="s">
        <v>54</v>
      </c>
      <c r="C27">
        <v>1</v>
      </c>
      <c r="F27" t="s">
        <v>59</v>
      </c>
      <c r="G27">
        <v>11</v>
      </c>
    </row>
    <row r="28" spans="1:7" x14ac:dyDescent="0.2">
      <c r="A28" t="s">
        <v>351</v>
      </c>
      <c r="B28" t="s">
        <v>48</v>
      </c>
      <c r="C28">
        <v>1</v>
      </c>
      <c r="F28" t="s">
        <v>40</v>
      </c>
      <c r="G28">
        <v>2</v>
      </c>
    </row>
    <row r="29" spans="1:7" x14ac:dyDescent="0.2">
      <c r="B29" t="s">
        <v>10</v>
      </c>
      <c r="C29">
        <v>1</v>
      </c>
      <c r="F29" t="s">
        <v>52</v>
      </c>
      <c r="G29">
        <v>2</v>
      </c>
    </row>
    <row r="30" spans="1:7" x14ac:dyDescent="0.2">
      <c r="B30" t="s">
        <v>68</v>
      </c>
      <c r="C30">
        <v>1</v>
      </c>
      <c r="F30" t="s">
        <v>55</v>
      </c>
      <c r="G30">
        <v>3</v>
      </c>
    </row>
    <row r="31" spans="1:7" x14ac:dyDescent="0.2">
      <c r="A31" t="s">
        <v>419</v>
      </c>
      <c r="B31" t="s">
        <v>48</v>
      </c>
      <c r="C31">
        <v>1</v>
      </c>
      <c r="F31" t="s">
        <v>41</v>
      </c>
      <c r="G31">
        <v>17</v>
      </c>
    </row>
    <row r="32" spans="1:7" x14ac:dyDescent="0.2">
      <c r="B32" t="s">
        <v>61</v>
      </c>
      <c r="C32">
        <v>1</v>
      </c>
      <c r="F32" t="s">
        <v>63</v>
      </c>
      <c r="G32">
        <v>10</v>
      </c>
    </row>
    <row r="33" spans="1:7" x14ac:dyDescent="0.2">
      <c r="A33" t="s">
        <v>423</v>
      </c>
      <c r="B33" t="s">
        <v>48</v>
      </c>
      <c r="C33">
        <v>1</v>
      </c>
      <c r="F33" t="s">
        <v>84</v>
      </c>
      <c r="G33">
        <v>4</v>
      </c>
    </row>
    <row r="34" spans="1:7" x14ac:dyDescent="0.2">
      <c r="B34" t="s">
        <v>45</v>
      </c>
      <c r="C34">
        <v>1</v>
      </c>
      <c r="F34" t="s">
        <v>204</v>
      </c>
      <c r="G34">
        <v>4</v>
      </c>
    </row>
    <row r="35" spans="1:7" x14ac:dyDescent="0.2">
      <c r="A35" t="s">
        <v>370</v>
      </c>
      <c r="B35" t="s">
        <v>185</v>
      </c>
      <c r="C35">
        <v>1</v>
      </c>
      <c r="F35" t="s">
        <v>208</v>
      </c>
      <c r="G35">
        <v>8</v>
      </c>
    </row>
    <row r="36" spans="1:7" x14ac:dyDescent="0.2">
      <c r="B36" t="s">
        <v>44</v>
      </c>
      <c r="C36">
        <v>1</v>
      </c>
      <c r="F36" t="s">
        <v>51</v>
      </c>
      <c r="G36">
        <v>8</v>
      </c>
    </row>
    <row r="37" spans="1:7" x14ac:dyDescent="0.2">
      <c r="B37" t="s">
        <v>41</v>
      </c>
      <c r="C37">
        <v>1</v>
      </c>
      <c r="F37" t="s">
        <v>61</v>
      </c>
      <c r="G37">
        <v>40</v>
      </c>
    </row>
    <row r="38" spans="1:7" x14ac:dyDescent="0.2">
      <c r="A38" t="s">
        <v>421</v>
      </c>
      <c r="B38" t="s">
        <v>61</v>
      </c>
      <c r="C38">
        <v>2</v>
      </c>
      <c r="F38" t="s">
        <v>50</v>
      </c>
      <c r="G38">
        <v>2</v>
      </c>
    </row>
    <row r="39" spans="1:7" x14ac:dyDescent="0.2">
      <c r="B39" t="s">
        <v>45</v>
      </c>
      <c r="C39">
        <v>1</v>
      </c>
      <c r="F39" t="s">
        <v>45</v>
      </c>
      <c r="G39">
        <v>29</v>
      </c>
    </row>
    <row r="40" spans="1:7" x14ac:dyDescent="0.2">
      <c r="A40" t="s">
        <v>359</v>
      </c>
      <c r="B40" t="s">
        <v>78</v>
      </c>
      <c r="C40">
        <v>1</v>
      </c>
      <c r="F40" t="s">
        <v>58</v>
      </c>
      <c r="G40">
        <v>3</v>
      </c>
    </row>
    <row r="41" spans="1:7" x14ac:dyDescent="0.2">
      <c r="B41" t="s">
        <v>44</v>
      </c>
      <c r="C41">
        <v>1</v>
      </c>
      <c r="F41" t="s">
        <v>201</v>
      </c>
      <c r="G41">
        <v>1</v>
      </c>
    </row>
    <row r="42" spans="1:7" x14ac:dyDescent="0.2">
      <c r="A42" t="s">
        <v>378</v>
      </c>
      <c r="B42" t="s">
        <v>44</v>
      </c>
      <c r="C42">
        <v>1</v>
      </c>
      <c r="F42" t="s">
        <v>68</v>
      </c>
      <c r="G42">
        <v>5</v>
      </c>
    </row>
    <row r="43" spans="1:7" x14ac:dyDescent="0.2">
      <c r="B43" t="s">
        <v>50</v>
      </c>
      <c r="C43">
        <v>1</v>
      </c>
      <c r="F43" t="s">
        <v>56</v>
      </c>
      <c r="G43">
        <v>7</v>
      </c>
    </row>
    <row r="44" spans="1:7" x14ac:dyDescent="0.2">
      <c r="A44" t="s">
        <v>430</v>
      </c>
      <c r="B44" t="s">
        <v>63</v>
      </c>
      <c r="C44">
        <v>1</v>
      </c>
      <c r="F44" t="s">
        <v>57</v>
      </c>
      <c r="G44">
        <v>6</v>
      </c>
    </row>
    <row r="45" spans="1:7" x14ac:dyDescent="0.2">
      <c r="B45" t="s">
        <v>61</v>
      </c>
      <c r="C45">
        <v>1</v>
      </c>
      <c r="F45" t="s">
        <v>81</v>
      </c>
      <c r="G45">
        <v>335</v>
      </c>
    </row>
    <row r="46" spans="1:7" x14ac:dyDescent="0.2">
      <c r="B46" t="s">
        <v>45</v>
      </c>
      <c r="C46">
        <v>2</v>
      </c>
    </row>
    <row r="47" spans="1:7" x14ac:dyDescent="0.2">
      <c r="A47" t="s">
        <v>314</v>
      </c>
      <c r="B47" t="s">
        <v>39</v>
      </c>
      <c r="C47">
        <v>1</v>
      </c>
    </row>
    <row r="48" spans="1:7" x14ac:dyDescent="0.2">
      <c r="A48" t="s">
        <v>271</v>
      </c>
      <c r="B48" t="s">
        <v>60</v>
      </c>
      <c r="C48">
        <v>1</v>
      </c>
    </row>
    <row r="49" spans="1:3" x14ac:dyDescent="0.2">
      <c r="B49" t="s">
        <v>45</v>
      </c>
      <c r="C49">
        <v>2</v>
      </c>
    </row>
    <row r="50" spans="1:3" x14ac:dyDescent="0.2">
      <c r="A50" t="s">
        <v>340</v>
      </c>
      <c r="B50" t="s">
        <v>60</v>
      </c>
      <c r="C50">
        <v>1</v>
      </c>
    </row>
    <row r="51" spans="1:3" x14ac:dyDescent="0.2">
      <c r="B51" t="s">
        <v>84</v>
      </c>
      <c r="C51">
        <v>1</v>
      </c>
    </row>
    <row r="52" spans="1:3" x14ac:dyDescent="0.2">
      <c r="A52" t="s">
        <v>352</v>
      </c>
      <c r="B52" t="s">
        <v>78</v>
      </c>
      <c r="C52">
        <v>1</v>
      </c>
    </row>
    <row r="53" spans="1:3" x14ac:dyDescent="0.2">
      <c r="B53" t="s">
        <v>44</v>
      </c>
      <c r="C53">
        <v>1</v>
      </c>
    </row>
    <row r="54" spans="1:3" x14ac:dyDescent="0.2">
      <c r="B54" t="s">
        <v>41</v>
      </c>
      <c r="C54">
        <v>2</v>
      </c>
    </row>
    <row r="55" spans="1:3" x14ac:dyDescent="0.2">
      <c r="A55" t="s">
        <v>412</v>
      </c>
      <c r="B55" t="s">
        <v>49</v>
      </c>
      <c r="C55">
        <v>1</v>
      </c>
    </row>
    <row r="56" spans="1:3" x14ac:dyDescent="0.2">
      <c r="B56" t="s">
        <v>45</v>
      </c>
      <c r="C56">
        <v>1</v>
      </c>
    </row>
    <row r="57" spans="1:3" x14ac:dyDescent="0.2">
      <c r="A57" t="s">
        <v>337</v>
      </c>
      <c r="B57" t="s">
        <v>208</v>
      </c>
      <c r="C57">
        <v>1</v>
      </c>
    </row>
    <row r="58" spans="1:3" x14ac:dyDescent="0.2">
      <c r="B58" t="s">
        <v>45</v>
      </c>
      <c r="C58">
        <v>1</v>
      </c>
    </row>
    <row r="59" spans="1:3" x14ac:dyDescent="0.2">
      <c r="B59" t="s">
        <v>68</v>
      </c>
      <c r="C59">
        <v>1</v>
      </c>
    </row>
    <row r="60" spans="1:3" x14ac:dyDescent="0.2">
      <c r="A60" t="s">
        <v>19</v>
      </c>
      <c r="B60" t="s">
        <v>60</v>
      </c>
      <c r="C60">
        <v>10</v>
      </c>
    </row>
    <row r="61" spans="1:3" x14ac:dyDescent="0.2">
      <c r="B61" t="s">
        <v>48</v>
      </c>
      <c r="C61">
        <v>1</v>
      </c>
    </row>
    <row r="62" spans="1:3" x14ac:dyDescent="0.2">
      <c r="B62" t="s">
        <v>84</v>
      </c>
      <c r="C62">
        <v>1</v>
      </c>
    </row>
    <row r="63" spans="1:3" x14ac:dyDescent="0.2">
      <c r="B63" t="s">
        <v>204</v>
      </c>
      <c r="C63">
        <v>1</v>
      </c>
    </row>
    <row r="64" spans="1:3" x14ac:dyDescent="0.2">
      <c r="B64" t="s">
        <v>61</v>
      </c>
      <c r="C64">
        <v>1</v>
      </c>
    </row>
    <row r="65" spans="1:3" x14ac:dyDescent="0.2">
      <c r="A65" t="s">
        <v>327</v>
      </c>
      <c r="B65" t="s">
        <v>49</v>
      </c>
      <c r="C65">
        <v>1</v>
      </c>
    </row>
    <row r="66" spans="1:3" x14ac:dyDescent="0.2">
      <c r="B66" t="s">
        <v>19</v>
      </c>
      <c r="C66">
        <v>1</v>
      </c>
    </row>
    <row r="67" spans="1:3" x14ac:dyDescent="0.2">
      <c r="B67" t="s">
        <v>60</v>
      </c>
      <c r="C67">
        <v>1</v>
      </c>
    </row>
    <row r="68" spans="1:3" x14ac:dyDescent="0.2">
      <c r="B68" t="s">
        <v>45</v>
      </c>
      <c r="C68">
        <v>1</v>
      </c>
    </row>
    <row r="69" spans="1:3" x14ac:dyDescent="0.2">
      <c r="A69" t="s">
        <v>413</v>
      </c>
      <c r="B69" t="s">
        <v>383</v>
      </c>
      <c r="C69">
        <v>1</v>
      </c>
    </row>
    <row r="70" spans="1:3" x14ac:dyDescent="0.2">
      <c r="B70" t="s">
        <v>185</v>
      </c>
      <c r="C70">
        <v>1</v>
      </c>
    </row>
    <row r="71" spans="1:3" x14ac:dyDescent="0.2">
      <c r="B71" t="s">
        <v>44</v>
      </c>
      <c r="C71">
        <v>1</v>
      </c>
    </row>
    <row r="72" spans="1:3" x14ac:dyDescent="0.2">
      <c r="A72" t="s">
        <v>361</v>
      </c>
      <c r="B72" t="s">
        <v>53</v>
      </c>
      <c r="C72">
        <v>1</v>
      </c>
    </row>
    <row r="73" spans="1:3" x14ac:dyDescent="0.2">
      <c r="B73" t="s">
        <v>48</v>
      </c>
      <c r="C73">
        <v>1</v>
      </c>
    </row>
    <row r="74" spans="1:3" x14ac:dyDescent="0.2">
      <c r="B74" t="s">
        <v>41</v>
      </c>
      <c r="C74">
        <v>1</v>
      </c>
    </row>
    <row r="75" spans="1:3" x14ac:dyDescent="0.2">
      <c r="A75" t="s">
        <v>339</v>
      </c>
      <c r="B75" t="s">
        <v>43</v>
      </c>
      <c r="C75">
        <v>1</v>
      </c>
    </row>
    <row r="76" spans="1:3" x14ac:dyDescent="0.2">
      <c r="B76" t="s">
        <v>55</v>
      </c>
      <c r="C76">
        <v>1</v>
      </c>
    </row>
    <row r="77" spans="1:3" x14ac:dyDescent="0.2">
      <c r="B77" t="s">
        <v>51</v>
      </c>
      <c r="C77">
        <v>1</v>
      </c>
    </row>
    <row r="78" spans="1:3" x14ac:dyDescent="0.2">
      <c r="A78" t="s">
        <v>353</v>
      </c>
      <c r="B78" t="s">
        <v>185</v>
      </c>
      <c r="C78">
        <v>1</v>
      </c>
    </row>
    <row r="79" spans="1:3" x14ac:dyDescent="0.2">
      <c r="B79" t="s">
        <v>208</v>
      </c>
      <c r="C79">
        <v>1</v>
      </c>
    </row>
    <row r="80" spans="1:3" x14ac:dyDescent="0.2">
      <c r="B80" t="s">
        <v>58</v>
      </c>
      <c r="C80">
        <v>1</v>
      </c>
    </row>
    <row r="81" spans="1:3" x14ac:dyDescent="0.2">
      <c r="A81" t="s">
        <v>44</v>
      </c>
      <c r="B81" t="s">
        <v>44</v>
      </c>
      <c r="C81">
        <v>10</v>
      </c>
    </row>
    <row r="82" spans="1:3" x14ac:dyDescent="0.2">
      <c r="A82" t="s">
        <v>380</v>
      </c>
      <c r="B82" t="s">
        <v>383</v>
      </c>
      <c r="C82">
        <v>2</v>
      </c>
    </row>
    <row r="83" spans="1:3" x14ac:dyDescent="0.2">
      <c r="B83" t="s">
        <v>185</v>
      </c>
      <c r="C83">
        <v>1</v>
      </c>
    </row>
    <row r="84" spans="1:3" x14ac:dyDescent="0.2">
      <c r="B84" t="s">
        <v>48</v>
      </c>
      <c r="C84">
        <v>1</v>
      </c>
    </row>
    <row r="85" spans="1:3" x14ac:dyDescent="0.2">
      <c r="B85" t="s">
        <v>68</v>
      </c>
      <c r="C85">
        <v>1</v>
      </c>
    </row>
    <row r="86" spans="1:3" x14ac:dyDescent="0.2">
      <c r="A86" t="s">
        <v>385</v>
      </c>
      <c r="B86" t="s">
        <v>53</v>
      </c>
      <c r="C86">
        <v>1</v>
      </c>
    </row>
    <row r="87" spans="1:3" x14ac:dyDescent="0.2">
      <c r="A87" t="s">
        <v>438</v>
      </c>
      <c r="B87" t="s">
        <v>383</v>
      </c>
      <c r="C87">
        <v>1</v>
      </c>
    </row>
    <row r="88" spans="1:3" x14ac:dyDescent="0.2">
      <c r="B88" t="s">
        <v>185</v>
      </c>
      <c r="C88">
        <v>1</v>
      </c>
    </row>
    <row r="89" spans="1:3" x14ac:dyDescent="0.2">
      <c r="B89" t="s">
        <v>59</v>
      </c>
      <c r="C89">
        <v>1</v>
      </c>
    </row>
    <row r="90" spans="1:3" x14ac:dyDescent="0.2">
      <c r="B90" t="s">
        <v>41</v>
      </c>
      <c r="C90">
        <v>1</v>
      </c>
    </row>
    <row r="91" spans="1:3" x14ac:dyDescent="0.2">
      <c r="B91" t="s">
        <v>61</v>
      </c>
      <c r="C91">
        <v>1</v>
      </c>
    </row>
    <row r="92" spans="1:3" x14ac:dyDescent="0.2">
      <c r="A92" t="s">
        <v>382</v>
      </c>
      <c r="B92" t="s">
        <v>383</v>
      </c>
      <c r="C92">
        <v>1</v>
      </c>
    </row>
    <row r="93" spans="1:3" x14ac:dyDescent="0.2">
      <c r="A93" t="s">
        <v>338</v>
      </c>
      <c r="B93" t="s">
        <v>383</v>
      </c>
      <c r="C93">
        <v>1</v>
      </c>
    </row>
    <row r="94" spans="1:3" x14ac:dyDescent="0.2">
      <c r="B94" t="s">
        <v>61</v>
      </c>
      <c r="C94">
        <v>4</v>
      </c>
    </row>
    <row r="95" spans="1:3" x14ac:dyDescent="0.2">
      <c r="A95" t="s">
        <v>326</v>
      </c>
      <c r="B95" t="s">
        <v>39</v>
      </c>
      <c r="C95">
        <v>1</v>
      </c>
    </row>
    <row r="96" spans="1:3" x14ac:dyDescent="0.2">
      <c r="B96" t="s">
        <v>46</v>
      </c>
      <c r="C96">
        <v>1</v>
      </c>
    </row>
    <row r="97" spans="1:3" x14ac:dyDescent="0.2">
      <c r="B97" t="s">
        <v>41</v>
      </c>
      <c r="C97">
        <v>1</v>
      </c>
    </row>
    <row r="98" spans="1:3" x14ac:dyDescent="0.2">
      <c r="B98" t="s">
        <v>63</v>
      </c>
      <c r="C98">
        <v>1</v>
      </c>
    </row>
    <row r="99" spans="1:3" x14ac:dyDescent="0.2">
      <c r="B99" t="s">
        <v>84</v>
      </c>
      <c r="C99">
        <v>1</v>
      </c>
    </row>
    <row r="100" spans="1:3" x14ac:dyDescent="0.2">
      <c r="B100" t="s">
        <v>58</v>
      </c>
      <c r="C100">
        <v>1</v>
      </c>
    </row>
    <row r="101" spans="1:3" x14ac:dyDescent="0.2">
      <c r="A101" t="s">
        <v>321</v>
      </c>
      <c r="B101" t="s">
        <v>60</v>
      </c>
      <c r="C101">
        <v>1</v>
      </c>
    </row>
    <row r="102" spans="1:3" x14ac:dyDescent="0.2">
      <c r="B102" t="s">
        <v>61</v>
      </c>
      <c r="C102">
        <v>1</v>
      </c>
    </row>
    <row r="103" spans="1:3" x14ac:dyDescent="0.2">
      <c r="A103" t="s">
        <v>335</v>
      </c>
      <c r="B103" t="s">
        <v>39</v>
      </c>
      <c r="C103">
        <v>1</v>
      </c>
    </row>
    <row r="104" spans="1:3" x14ac:dyDescent="0.2">
      <c r="B104" t="s">
        <v>50</v>
      </c>
      <c r="C104">
        <v>1</v>
      </c>
    </row>
    <row r="105" spans="1:3" x14ac:dyDescent="0.2">
      <c r="B105" t="s">
        <v>45</v>
      </c>
      <c r="C105">
        <v>1</v>
      </c>
    </row>
    <row r="106" spans="1:3" x14ac:dyDescent="0.2">
      <c r="A106" t="s">
        <v>343</v>
      </c>
      <c r="B106" t="s">
        <v>383</v>
      </c>
      <c r="C106">
        <v>1</v>
      </c>
    </row>
    <row r="107" spans="1:3" x14ac:dyDescent="0.2">
      <c r="B107" t="s">
        <v>48</v>
      </c>
      <c r="C107">
        <v>1</v>
      </c>
    </row>
    <row r="108" spans="1:3" x14ac:dyDescent="0.2">
      <c r="A108" t="s">
        <v>431</v>
      </c>
      <c r="B108" t="s">
        <v>191</v>
      </c>
      <c r="C108">
        <v>2</v>
      </c>
    </row>
    <row r="109" spans="1:3" x14ac:dyDescent="0.2">
      <c r="A109" t="s">
        <v>432</v>
      </c>
      <c r="B109" t="s">
        <v>59</v>
      </c>
      <c r="C109">
        <v>1</v>
      </c>
    </row>
    <row r="110" spans="1:3" x14ac:dyDescent="0.2">
      <c r="B110" t="s">
        <v>55</v>
      </c>
      <c r="C110">
        <v>1</v>
      </c>
    </row>
    <row r="111" spans="1:3" x14ac:dyDescent="0.2">
      <c r="A111" t="s">
        <v>10</v>
      </c>
      <c r="B111" t="s">
        <v>42</v>
      </c>
      <c r="C111">
        <v>5</v>
      </c>
    </row>
    <row r="112" spans="1:3" x14ac:dyDescent="0.2">
      <c r="B112" t="s">
        <v>41</v>
      </c>
      <c r="C112">
        <v>1</v>
      </c>
    </row>
    <row r="113" spans="1:3" x14ac:dyDescent="0.2">
      <c r="B113" t="s">
        <v>61</v>
      </c>
      <c r="C113">
        <v>1</v>
      </c>
    </row>
    <row r="114" spans="1:3" x14ac:dyDescent="0.2">
      <c r="A114" t="s">
        <v>330</v>
      </c>
      <c r="B114" t="s">
        <v>40</v>
      </c>
      <c r="C114">
        <v>1</v>
      </c>
    </row>
    <row r="115" spans="1:3" x14ac:dyDescent="0.2">
      <c r="A115" t="s">
        <v>364</v>
      </c>
      <c r="B115" t="s">
        <v>42</v>
      </c>
      <c r="C115">
        <v>1</v>
      </c>
    </row>
    <row r="116" spans="1:3" x14ac:dyDescent="0.2">
      <c r="B116" t="s">
        <v>191</v>
      </c>
      <c r="C116">
        <v>1</v>
      </c>
    </row>
    <row r="117" spans="1:3" x14ac:dyDescent="0.2">
      <c r="B117" t="s">
        <v>59</v>
      </c>
      <c r="C117">
        <v>1</v>
      </c>
    </row>
    <row r="118" spans="1:3" x14ac:dyDescent="0.2">
      <c r="A118" t="s">
        <v>12</v>
      </c>
      <c r="B118" t="s">
        <v>48</v>
      </c>
      <c r="C118">
        <v>1</v>
      </c>
    </row>
    <row r="119" spans="1:3" x14ac:dyDescent="0.2">
      <c r="B119" t="s">
        <v>43</v>
      </c>
      <c r="C119">
        <v>1</v>
      </c>
    </row>
    <row r="120" spans="1:3" x14ac:dyDescent="0.2">
      <c r="B120" t="s">
        <v>41</v>
      </c>
      <c r="C120">
        <v>3</v>
      </c>
    </row>
    <row r="121" spans="1:3" x14ac:dyDescent="0.2">
      <c r="B121" t="s">
        <v>61</v>
      </c>
      <c r="C121">
        <v>2</v>
      </c>
    </row>
    <row r="122" spans="1:3" x14ac:dyDescent="0.2">
      <c r="A122" t="s">
        <v>362</v>
      </c>
      <c r="B122" t="s">
        <v>53</v>
      </c>
      <c r="C122">
        <v>1</v>
      </c>
    </row>
    <row r="123" spans="1:3" x14ac:dyDescent="0.2">
      <c r="B123" t="s">
        <v>41</v>
      </c>
      <c r="C123">
        <v>1</v>
      </c>
    </row>
    <row r="124" spans="1:3" x14ac:dyDescent="0.2">
      <c r="B124" t="s">
        <v>63</v>
      </c>
      <c r="C124">
        <v>1</v>
      </c>
    </row>
    <row r="125" spans="1:3" x14ac:dyDescent="0.2">
      <c r="A125" t="s">
        <v>323</v>
      </c>
      <c r="B125" t="s">
        <v>383</v>
      </c>
      <c r="C125">
        <v>1</v>
      </c>
    </row>
    <row r="126" spans="1:3" x14ac:dyDescent="0.2">
      <c r="B126" t="s">
        <v>12</v>
      </c>
      <c r="C126">
        <v>1</v>
      </c>
    </row>
    <row r="127" spans="1:3" x14ac:dyDescent="0.2">
      <c r="B127" t="s">
        <v>63</v>
      </c>
      <c r="C127">
        <v>1</v>
      </c>
    </row>
    <row r="128" spans="1:3" x14ac:dyDescent="0.2">
      <c r="A128" t="s">
        <v>329</v>
      </c>
      <c r="B128" t="s">
        <v>46</v>
      </c>
      <c r="C128">
        <v>1</v>
      </c>
    </row>
    <row r="129" spans="1:3" x14ac:dyDescent="0.2">
      <c r="B129" t="s">
        <v>61</v>
      </c>
      <c r="C129">
        <v>1</v>
      </c>
    </row>
    <row r="130" spans="1:3" x14ac:dyDescent="0.2">
      <c r="B130" t="s">
        <v>57</v>
      </c>
      <c r="C130">
        <v>1</v>
      </c>
    </row>
    <row r="131" spans="1:3" x14ac:dyDescent="0.2">
      <c r="A131" t="s">
        <v>347</v>
      </c>
      <c r="B131" t="s">
        <v>61</v>
      </c>
      <c r="C131">
        <v>1</v>
      </c>
    </row>
    <row r="132" spans="1:3" x14ac:dyDescent="0.2">
      <c r="A132" t="s">
        <v>379</v>
      </c>
      <c r="B132" t="s">
        <v>42</v>
      </c>
      <c r="C132">
        <v>1</v>
      </c>
    </row>
    <row r="133" spans="1:3" x14ac:dyDescent="0.2">
      <c r="B133" t="s">
        <v>60</v>
      </c>
      <c r="C133">
        <v>1</v>
      </c>
    </row>
    <row r="134" spans="1:3" x14ac:dyDescent="0.2">
      <c r="B134" t="s">
        <v>61</v>
      </c>
      <c r="C134">
        <v>1</v>
      </c>
    </row>
    <row r="135" spans="1:3" x14ac:dyDescent="0.2">
      <c r="B135" t="s">
        <v>45</v>
      </c>
      <c r="C135">
        <v>1</v>
      </c>
    </row>
    <row r="136" spans="1:3" x14ac:dyDescent="0.2">
      <c r="A136" t="s">
        <v>358</v>
      </c>
      <c r="B136" t="s">
        <v>45</v>
      </c>
      <c r="C136">
        <v>2</v>
      </c>
    </row>
    <row r="137" spans="1:3" x14ac:dyDescent="0.2">
      <c r="A137" t="s">
        <v>415</v>
      </c>
      <c r="B137" t="s">
        <v>19</v>
      </c>
      <c r="C137">
        <v>1</v>
      </c>
    </row>
    <row r="138" spans="1:3" x14ac:dyDescent="0.2">
      <c r="B138" t="s">
        <v>61</v>
      </c>
      <c r="C138">
        <v>3</v>
      </c>
    </row>
    <row r="139" spans="1:3" x14ac:dyDescent="0.2">
      <c r="A139" t="s">
        <v>387</v>
      </c>
      <c r="B139" t="s">
        <v>61</v>
      </c>
      <c r="C139">
        <v>1</v>
      </c>
    </row>
    <row r="140" spans="1:3" x14ac:dyDescent="0.2">
      <c r="A140" t="s">
        <v>331</v>
      </c>
      <c r="B140" t="s">
        <v>60</v>
      </c>
      <c r="C140">
        <v>1</v>
      </c>
    </row>
    <row r="141" spans="1:3" x14ac:dyDescent="0.2">
      <c r="A141" t="s">
        <v>183</v>
      </c>
      <c r="B141" t="s">
        <v>69</v>
      </c>
      <c r="C141">
        <v>1</v>
      </c>
    </row>
    <row r="142" spans="1:3" x14ac:dyDescent="0.2">
      <c r="B142" t="s">
        <v>78</v>
      </c>
      <c r="C142">
        <v>1</v>
      </c>
    </row>
    <row r="143" spans="1:3" x14ac:dyDescent="0.2">
      <c r="B143" t="s">
        <v>191</v>
      </c>
      <c r="C143">
        <v>3</v>
      </c>
    </row>
    <row r="144" spans="1:3" x14ac:dyDescent="0.2">
      <c r="B144" t="s">
        <v>54</v>
      </c>
      <c r="C144">
        <v>1</v>
      </c>
    </row>
    <row r="145" spans="1:3" x14ac:dyDescent="0.2">
      <c r="A145" t="s">
        <v>77</v>
      </c>
      <c r="B145" t="s">
        <v>42</v>
      </c>
      <c r="C145">
        <v>1</v>
      </c>
    </row>
    <row r="146" spans="1:3" x14ac:dyDescent="0.2">
      <c r="B146" t="s">
        <v>40</v>
      </c>
      <c r="C146">
        <v>1</v>
      </c>
    </row>
    <row r="147" spans="1:3" x14ac:dyDescent="0.2">
      <c r="A147" t="s">
        <v>346</v>
      </c>
      <c r="B147" t="s">
        <v>39</v>
      </c>
      <c r="C147">
        <v>1</v>
      </c>
    </row>
    <row r="148" spans="1:3" x14ac:dyDescent="0.2">
      <c r="A148" t="s">
        <v>324</v>
      </c>
      <c r="B148" t="s">
        <v>61</v>
      </c>
      <c r="C148">
        <v>1</v>
      </c>
    </row>
    <row r="149" spans="1:3" x14ac:dyDescent="0.2">
      <c r="B149" t="s">
        <v>45</v>
      </c>
      <c r="C149">
        <v>2</v>
      </c>
    </row>
    <row r="150" spans="1:3" x14ac:dyDescent="0.2">
      <c r="A150" t="s">
        <v>246</v>
      </c>
      <c r="B150" t="s">
        <v>128</v>
      </c>
      <c r="C150">
        <v>1</v>
      </c>
    </row>
    <row r="151" spans="1:3" x14ac:dyDescent="0.2">
      <c r="B151" t="s">
        <v>48</v>
      </c>
      <c r="C151">
        <v>1</v>
      </c>
    </row>
    <row r="152" spans="1:3" x14ac:dyDescent="0.2">
      <c r="B152" t="s">
        <v>59</v>
      </c>
      <c r="C152">
        <v>1</v>
      </c>
    </row>
    <row r="153" spans="1:3" x14ac:dyDescent="0.2">
      <c r="A153" t="s">
        <v>373</v>
      </c>
      <c r="B153" t="s">
        <v>191</v>
      </c>
      <c r="C153">
        <v>2</v>
      </c>
    </row>
    <row r="154" spans="1:3" x14ac:dyDescent="0.2">
      <c r="A154" t="s">
        <v>368</v>
      </c>
      <c r="B154" t="s">
        <v>48</v>
      </c>
      <c r="C154">
        <v>1</v>
      </c>
    </row>
    <row r="155" spans="1:3" x14ac:dyDescent="0.2">
      <c r="B155" t="s">
        <v>10</v>
      </c>
      <c r="C155">
        <v>1</v>
      </c>
    </row>
    <row r="156" spans="1:3" x14ac:dyDescent="0.2">
      <c r="B156" t="s">
        <v>12</v>
      </c>
      <c r="C156">
        <v>1</v>
      </c>
    </row>
    <row r="157" spans="1:3" x14ac:dyDescent="0.2">
      <c r="A157" t="s">
        <v>372</v>
      </c>
      <c r="B157" t="s">
        <v>42</v>
      </c>
      <c r="C157">
        <v>1</v>
      </c>
    </row>
    <row r="158" spans="1:3" x14ac:dyDescent="0.2">
      <c r="B158" t="s">
        <v>41</v>
      </c>
      <c r="C158">
        <v>1</v>
      </c>
    </row>
    <row r="159" spans="1:3" x14ac:dyDescent="0.2">
      <c r="B159" t="s">
        <v>61</v>
      </c>
      <c r="C159">
        <v>3</v>
      </c>
    </row>
    <row r="160" spans="1:3" x14ac:dyDescent="0.2">
      <c r="A160" t="s">
        <v>354</v>
      </c>
      <c r="B160" t="s">
        <v>383</v>
      </c>
      <c r="C160">
        <v>1</v>
      </c>
    </row>
    <row r="161" spans="1:3" x14ac:dyDescent="0.2">
      <c r="B161" t="s">
        <v>59</v>
      </c>
      <c r="C161">
        <v>1</v>
      </c>
    </row>
    <row r="162" spans="1:3" x14ac:dyDescent="0.2">
      <c r="B162" t="s">
        <v>45</v>
      </c>
      <c r="C162">
        <v>1</v>
      </c>
    </row>
    <row r="163" spans="1:3" x14ac:dyDescent="0.2">
      <c r="A163" t="s">
        <v>428</v>
      </c>
      <c r="B163" t="s">
        <v>128</v>
      </c>
      <c r="C163">
        <v>1</v>
      </c>
    </row>
    <row r="164" spans="1:3" x14ac:dyDescent="0.2">
      <c r="B164" t="s">
        <v>48</v>
      </c>
      <c r="C164">
        <v>1</v>
      </c>
    </row>
    <row r="165" spans="1:3" x14ac:dyDescent="0.2">
      <c r="B165" t="s">
        <v>208</v>
      </c>
      <c r="C165">
        <v>1</v>
      </c>
    </row>
    <row r="166" spans="1:3" x14ac:dyDescent="0.2">
      <c r="A166" t="s">
        <v>440</v>
      </c>
      <c r="B166" t="s">
        <v>59</v>
      </c>
      <c r="C166">
        <v>1</v>
      </c>
    </row>
    <row r="167" spans="1:3" x14ac:dyDescent="0.2">
      <c r="A167" t="s">
        <v>357</v>
      </c>
      <c r="B167" t="s">
        <v>42</v>
      </c>
      <c r="C167">
        <v>1</v>
      </c>
    </row>
    <row r="168" spans="1:3" x14ac:dyDescent="0.2">
      <c r="B168" t="s">
        <v>44</v>
      </c>
      <c r="C168">
        <v>1</v>
      </c>
    </row>
    <row r="169" spans="1:3" x14ac:dyDescent="0.2">
      <c r="A169" t="s">
        <v>143</v>
      </c>
      <c r="B169" t="s">
        <v>45</v>
      </c>
      <c r="C169">
        <v>8</v>
      </c>
    </row>
    <row r="170" spans="1:3" x14ac:dyDescent="0.2">
      <c r="B170" t="s">
        <v>57</v>
      </c>
      <c r="C170">
        <v>2</v>
      </c>
    </row>
    <row r="171" spans="1:3" x14ac:dyDescent="0.2">
      <c r="A171" t="s">
        <v>386</v>
      </c>
      <c r="B171" t="s">
        <v>59</v>
      </c>
      <c r="C171">
        <v>1</v>
      </c>
    </row>
    <row r="172" spans="1:3" x14ac:dyDescent="0.2">
      <c r="A172" t="s">
        <v>333</v>
      </c>
      <c r="B172" t="s">
        <v>61</v>
      </c>
      <c r="C172">
        <v>1</v>
      </c>
    </row>
    <row r="173" spans="1:3" x14ac:dyDescent="0.2">
      <c r="A173" t="s">
        <v>334</v>
      </c>
      <c r="B173" t="s">
        <v>78</v>
      </c>
      <c r="C173">
        <v>2</v>
      </c>
    </row>
    <row r="174" spans="1:3" x14ac:dyDescent="0.2">
      <c r="B174" t="s">
        <v>41</v>
      </c>
      <c r="C174">
        <v>1</v>
      </c>
    </row>
    <row r="175" spans="1:3" x14ac:dyDescent="0.2">
      <c r="A175" t="s">
        <v>344</v>
      </c>
      <c r="B175" t="s">
        <v>42</v>
      </c>
      <c r="C175">
        <v>1</v>
      </c>
    </row>
    <row r="176" spans="1:3" x14ac:dyDescent="0.2">
      <c r="B176" t="s">
        <v>57</v>
      </c>
      <c r="C176">
        <v>1</v>
      </c>
    </row>
    <row r="177" spans="1:3" x14ac:dyDescent="0.2">
      <c r="A177" t="s">
        <v>437</v>
      </c>
      <c r="B177" t="s">
        <v>44</v>
      </c>
      <c r="C177">
        <v>1</v>
      </c>
    </row>
    <row r="178" spans="1:3" x14ac:dyDescent="0.2">
      <c r="B178" t="s">
        <v>53</v>
      </c>
      <c r="C178">
        <v>1</v>
      </c>
    </row>
    <row r="179" spans="1:3" x14ac:dyDescent="0.2">
      <c r="B179" t="s">
        <v>39</v>
      </c>
      <c r="C179">
        <v>1</v>
      </c>
    </row>
    <row r="180" spans="1:3" x14ac:dyDescent="0.2">
      <c r="B180" t="s">
        <v>57</v>
      </c>
      <c r="C180">
        <v>1</v>
      </c>
    </row>
    <row r="181" spans="1:3" x14ac:dyDescent="0.2">
      <c r="A181" t="s">
        <v>243</v>
      </c>
      <c r="B181" t="s">
        <v>44</v>
      </c>
      <c r="C181">
        <v>2</v>
      </c>
    </row>
    <row r="182" spans="1:3" x14ac:dyDescent="0.2">
      <c r="B182" t="s">
        <v>41</v>
      </c>
      <c r="C182">
        <v>1</v>
      </c>
    </row>
    <row r="183" spans="1:3" x14ac:dyDescent="0.2">
      <c r="A183" t="s">
        <v>350</v>
      </c>
      <c r="B183" t="s">
        <v>44</v>
      </c>
      <c r="C183">
        <v>1</v>
      </c>
    </row>
    <row r="184" spans="1:3" x14ac:dyDescent="0.2">
      <c r="A184" t="s">
        <v>132</v>
      </c>
      <c r="B184" t="s">
        <v>51</v>
      </c>
      <c r="C184">
        <v>2</v>
      </c>
    </row>
    <row r="185" spans="1:3" x14ac:dyDescent="0.2">
      <c r="A185" t="s">
        <v>369</v>
      </c>
      <c r="B185" t="s">
        <v>78</v>
      </c>
      <c r="C185">
        <v>1</v>
      </c>
    </row>
    <row r="186" spans="1:3" x14ac:dyDescent="0.2">
      <c r="B186" t="s">
        <v>48</v>
      </c>
      <c r="C186">
        <v>1</v>
      </c>
    </row>
    <row r="187" spans="1:3" x14ac:dyDescent="0.2">
      <c r="B187" t="s">
        <v>41</v>
      </c>
      <c r="C187">
        <v>1</v>
      </c>
    </row>
    <row r="188" spans="1:3" x14ac:dyDescent="0.2">
      <c r="B188" t="s">
        <v>61</v>
      </c>
      <c r="C188">
        <v>2</v>
      </c>
    </row>
    <row r="189" spans="1:3" x14ac:dyDescent="0.2">
      <c r="A189" t="s">
        <v>345</v>
      </c>
      <c r="B189" t="s">
        <v>383</v>
      </c>
      <c r="C189">
        <v>1</v>
      </c>
    </row>
    <row r="190" spans="1:3" x14ac:dyDescent="0.2">
      <c r="B190" t="s">
        <v>48</v>
      </c>
      <c r="C190">
        <v>1</v>
      </c>
    </row>
    <row r="191" spans="1:3" x14ac:dyDescent="0.2">
      <c r="B191" t="s">
        <v>57</v>
      </c>
      <c r="C191">
        <v>1</v>
      </c>
    </row>
    <row r="192" spans="1:3" x14ac:dyDescent="0.2">
      <c r="A192" t="s">
        <v>442</v>
      </c>
      <c r="B192" t="s">
        <v>19</v>
      </c>
      <c r="C192">
        <v>1</v>
      </c>
    </row>
    <row r="193" spans="1:3" x14ac:dyDescent="0.2">
      <c r="B193" t="s">
        <v>59</v>
      </c>
      <c r="C193">
        <v>1</v>
      </c>
    </row>
    <row r="194" spans="1:3" x14ac:dyDescent="0.2">
      <c r="B194" t="s">
        <v>68</v>
      </c>
      <c r="C194">
        <v>1</v>
      </c>
    </row>
    <row r="195" spans="1:3" x14ac:dyDescent="0.2">
      <c r="A195" t="s">
        <v>355</v>
      </c>
      <c r="B195" t="s">
        <v>49</v>
      </c>
      <c r="C195">
        <v>1</v>
      </c>
    </row>
    <row r="196" spans="1:3" x14ac:dyDescent="0.2">
      <c r="B196" t="s">
        <v>19</v>
      </c>
      <c r="C196">
        <v>1</v>
      </c>
    </row>
    <row r="197" spans="1:3" x14ac:dyDescent="0.2">
      <c r="B197" t="s">
        <v>42</v>
      </c>
      <c r="C197">
        <v>1</v>
      </c>
    </row>
    <row r="198" spans="1:3" x14ac:dyDescent="0.2">
      <c r="B198" t="s">
        <v>58</v>
      </c>
      <c r="C198">
        <v>1</v>
      </c>
    </row>
    <row r="199" spans="1:3" x14ac:dyDescent="0.2">
      <c r="B199" t="s">
        <v>56</v>
      </c>
      <c r="C199">
        <v>1</v>
      </c>
    </row>
    <row r="200" spans="1:3" x14ac:dyDescent="0.2">
      <c r="A200" t="s">
        <v>322</v>
      </c>
      <c r="B200" t="s">
        <v>383</v>
      </c>
      <c r="C200">
        <v>1</v>
      </c>
    </row>
    <row r="201" spans="1:3" x14ac:dyDescent="0.2">
      <c r="B201" t="s">
        <v>128</v>
      </c>
      <c r="C201">
        <v>1</v>
      </c>
    </row>
    <row r="202" spans="1:3" x14ac:dyDescent="0.2">
      <c r="B202" t="s">
        <v>204</v>
      </c>
      <c r="C202">
        <v>1</v>
      </c>
    </row>
    <row r="203" spans="1:3" x14ac:dyDescent="0.2">
      <c r="B203" t="s">
        <v>45</v>
      </c>
      <c r="C203">
        <v>1</v>
      </c>
    </row>
    <row r="204" spans="1:3" x14ac:dyDescent="0.2">
      <c r="A204" t="s">
        <v>420</v>
      </c>
      <c r="B204" t="s">
        <v>45</v>
      </c>
      <c r="C204">
        <v>1</v>
      </c>
    </row>
    <row r="205" spans="1:3" x14ac:dyDescent="0.2">
      <c r="A205" t="s">
        <v>58</v>
      </c>
      <c r="B205" t="s">
        <v>46</v>
      </c>
      <c r="C205">
        <v>3</v>
      </c>
    </row>
    <row r="206" spans="1:3" x14ac:dyDescent="0.2">
      <c r="B206" t="s">
        <v>59</v>
      </c>
      <c r="C206">
        <v>1</v>
      </c>
    </row>
    <row r="207" spans="1:3" x14ac:dyDescent="0.2">
      <c r="A207" t="s">
        <v>180</v>
      </c>
      <c r="B207" t="s">
        <v>53</v>
      </c>
      <c r="C207">
        <v>2</v>
      </c>
    </row>
    <row r="208" spans="1:3" x14ac:dyDescent="0.2">
      <c r="B208" t="s">
        <v>191</v>
      </c>
      <c r="C208">
        <v>2</v>
      </c>
    </row>
    <row r="209" spans="1:3" x14ac:dyDescent="0.2">
      <c r="B209" t="s">
        <v>52</v>
      </c>
      <c r="C209">
        <v>2</v>
      </c>
    </row>
    <row r="210" spans="1:3" x14ac:dyDescent="0.2">
      <c r="B210" t="s">
        <v>45</v>
      </c>
      <c r="C210">
        <v>1</v>
      </c>
    </row>
    <row r="211" spans="1:3" x14ac:dyDescent="0.2">
      <c r="A211" t="s">
        <v>200</v>
      </c>
      <c r="B211" t="s">
        <v>201</v>
      </c>
      <c r="C211">
        <v>1</v>
      </c>
    </row>
    <row r="212" spans="1:3" x14ac:dyDescent="0.2">
      <c r="A212" t="s">
        <v>356</v>
      </c>
      <c r="B212" t="s">
        <v>208</v>
      </c>
      <c r="C212">
        <v>1</v>
      </c>
    </row>
    <row r="213" spans="1:3" x14ac:dyDescent="0.2">
      <c r="B213" t="s">
        <v>61</v>
      </c>
      <c r="C213">
        <v>1</v>
      </c>
    </row>
    <row r="214" spans="1:3" x14ac:dyDescent="0.2">
      <c r="A214" t="s">
        <v>427</v>
      </c>
      <c r="B214" t="s">
        <v>62</v>
      </c>
      <c r="C214">
        <v>1</v>
      </c>
    </row>
    <row r="215" spans="1:3" x14ac:dyDescent="0.2">
      <c r="B215" t="s">
        <v>55</v>
      </c>
      <c r="C215">
        <v>1</v>
      </c>
    </row>
    <row r="216" spans="1:3" x14ac:dyDescent="0.2">
      <c r="B216" t="s">
        <v>63</v>
      </c>
      <c r="C216">
        <v>1</v>
      </c>
    </row>
    <row r="217" spans="1:3" x14ac:dyDescent="0.2">
      <c r="A217" t="s">
        <v>56</v>
      </c>
      <c r="B217" t="s">
        <v>63</v>
      </c>
      <c r="C217">
        <v>1</v>
      </c>
    </row>
    <row r="218" spans="1:3" x14ac:dyDescent="0.2">
      <c r="B218" t="s">
        <v>204</v>
      </c>
      <c r="C218">
        <v>1</v>
      </c>
    </row>
    <row r="219" spans="1:3" x14ac:dyDescent="0.2">
      <c r="B219" t="s">
        <v>61</v>
      </c>
      <c r="C219">
        <v>1</v>
      </c>
    </row>
    <row r="220" spans="1:3" x14ac:dyDescent="0.2">
      <c r="B220" t="s">
        <v>56</v>
      </c>
      <c r="C220">
        <v>5</v>
      </c>
    </row>
    <row r="221" spans="1:3" x14ac:dyDescent="0.2">
      <c r="A221" t="s">
        <v>422</v>
      </c>
      <c r="B221" t="s">
        <v>42</v>
      </c>
      <c r="C221">
        <v>1</v>
      </c>
    </row>
    <row r="222" spans="1:3" x14ac:dyDescent="0.2">
      <c r="B222" t="s">
        <v>48</v>
      </c>
      <c r="C222">
        <v>1</v>
      </c>
    </row>
    <row r="223" spans="1:3" x14ac:dyDescent="0.2">
      <c r="B223" t="s">
        <v>61</v>
      </c>
      <c r="C223">
        <v>3</v>
      </c>
    </row>
    <row r="224" spans="1:3" x14ac:dyDescent="0.2">
      <c r="A224" t="s">
        <v>1292</v>
      </c>
      <c r="B224" t="s">
        <v>60</v>
      </c>
      <c r="C224">
        <v>2</v>
      </c>
    </row>
    <row r="225" spans="1:3" x14ac:dyDescent="0.2">
      <c r="A225" t="s">
        <v>424</v>
      </c>
      <c r="B225" t="s">
        <v>61</v>
      </c>
      <c r="C225">
        <v>1</v>
      </c>
    </row>
    <row r="226" spans="1:3" x14ac:dyDescent="0.2">
      <c r="A226" t="s">
        <v>425</v>
      </c>
      <c r="B226" t="s">
        <v>49</v>
      </c>
      <c r="C226">
        <v>1</v>
      </c>
    </row>
    <row r="227" spans="1:3" x14ac:dyDescent="0.2">
      <c r="B227" t="s">
        <v>39</v>
      </c>
      <c r="C227">
        <v>1</v>
      </c>
    </row>
    <row r="228" spans="1:3" x14ac:dyDescent="0.2">
      <c r="B228" t="s">
        <v>12</v>
      </c>
      <c r="C228">
        <v>1</v>
      </c>
    </row>
    <row r="229" spans="1:3" x14ac:dyDescent="0.2">
      <c r="B229" t="s">
        <v>204</v>
      </c>
      <c r="C229">
        <v>1</v>
      </c>
    </row>
    <row r="230" spans="1:3" x14ac:dyDescent="0.2">
      <c r="A230" t="s">
        <v>1252</v>
      </c>
      <c r="B230" t="s">
        <v>128</v>
      </c>
      <c r="C230">
        <v>1</v>
      </c>
    </row>
    <row r="231" spans="1:3" x14ac:dyDescent="0.2">
      <c r="A231" t="s">
        <v>1261</v>
      </c>
      <c r="B231" t="s">
        <v>10</v>
      </c>
      <c r="C231">
        <v>1</v>
      </c>
    </row>
    <row r="232" spans="1:3" x14ac:dyDescent="0.2">
      <c r="A232" t="s">
        <v>342</v>
      </c>
      <c r="B232" t="s">
        <v>78</v>
      </c>
      <c r="C232">
        <v>1</v>
      </c>
    </row>
    <row r="233" spans="1:3" x14ac:dyDescent="0.2">
      <c r="B233" t="s">
        <v>48</v>
      </c>
      <c r="C233">
        <v>1</v>
      </c>
    </row>
    <row r="234" spans="1:3" x14ac:dyDescent="0.2">
      <c r="B234" t="s">
        <v>61</v>
      </c>
      <c r="C234">
        <v>1</v>
      </c>
    </row>
    <row r="235" spans="1:3" x14ac:dyDescent="0.2">
      <c r="B235" t="s">
        <v>45</v>
      </c>
      <c r="C235">
        <v>2</v>
      </c>
    </row>
    <row r="236" spans="1:3" x14ac:dyDescent="0.2">
      <c r="A236" t="s">
        <v>640</v>
      </c>
      <c r="B236" t="s">
        <v>44</v>
      </c>
      <c r="C236">
        <v>1</v>
      </c>
    </row>
    <row r="237" spans="1:3" x14ac:dyDescent="0.2">
      <c r="B237" t="s">
        <v>48</v>
      </c>
      <c r="C237">
        <v>1</v>
      </c>
    </row>
    <row r="238" spans="1:3" x14ac:dyDescent="0.2">
      <c r="B238" t="s">
        <v>59</v>
      </c>
      <c r="C238">
        <v>1</v>
      </c>
    </row>
    <row r="239" spans="1:3" x14ac:dyDescent="0.2">
      <c r="B239" t="s">
        <v>51</v>
      </c>
      <c r="C239">
        <v>2</v>
      </c>
    </row>
    <row r="240" spans="1:3" x14ac:dyDescent="0.2">
      <c r="A240" t="s">
        <v>655</v>
      </c>
      <c r="B240" t="s">
        <v>19</v>
      </c>
      <c r="C240">
        <v>1</v>
      </c>
    </row>
    <row r="241" spans="1:3" x14ac:dyDescent="0.2">
      <c r="B241" t="s">
        <v>60</v>
      </c>
      <c r="C241">
        <v>1</v>
      </c>
    </row>
    <row r="242" spans="1:3" x14ac:dyDescent="0.2">
      <c r="B242" t="s">
        <v>39</v>
      </c>
      <c r="C242">
        <v>1</v>
      </c>
    </row>
    <row r="243" spans="1:3" x14ac:dyDescent="0.2">
      <c r="B243" t="s">
        <v>59</v>
      </c>
      <c r="C243">
        <v>1</v>
      </c>
    </row>
    <row r="244" spans="1:3" x14ac:dyDescent="0.2">
      <c r="B244" t="s">
        <v>68</v>
      </c>
      <c r="C244">
        <v>1</v>
      </c>
    </row>
    <row r="245" spans="1:3" x14ac:dyDescent="0.2">
      <c r="A245" t="s">
        <v>722</v>
      </c>
      <c r="B245" t="s">
        <v>383</v>
      </c>
      <c r="C245">
        <v>1</v>
      </c>
    </row>
    <row r="246" spans="1:3" x14ac:dyDescent="0.2">
      <c r="B246" t="s">
        <v>42</v>
      </c>
      <c r="C246">
        <v>1</v>
      </c>
    </row>
    <row r="247" spans="1:3" x14ac:dyDescent="0.2">
      <c r="B247" t="s">
        <v>60</v>
      </c>
      <c r="C247">
        <v>2</v>
      </c>
    </row>
    <row r="248" spans="1:3" x14ac:dyDescent="0.2">
      <c r="B248" t="s">
        <v>54</v>
      </c>
      <c r="C248">
        <v>2</v>
      </c>
    </row>
    <row r="249" spans="1:3" x14ac:dyDescent="0.2">
      <c r="A249" t="s">
        <v>732</v>
      </c>
      <c r="B249" t="s">
        <v>61</v>
      </c>
      <c r="C249">
        <v>1</v>
      </c>
    </row>
    <row r="250" spans="1:3" x14ac:dyDescent="0.2">
      <c r="A250" t="s">
        <v>768</v>
      </c>
      <c r="B250" t="s">
        <v>51</v>
      </c>
      <c r="C250">
        <v>2</v>
      </c>
    </row>
    <row r="251" spans="1:3" x14ac:dyDescent="0.2">
      <c r="A251" t="s">
        <v>593</v>
      </c>
      <c r="B251" t="s">
        <v>63</v>
      </c>
      <c r="C251">
        <v>2</v>
      </c>
    </row>
    <row r="252" spans="1:3" x14ac:dyDescent="0.2">
      <c r="B252" t="s">
        <v>208</v>
      </c>
      <c r="C252">
        <v>1</v>
      </c>
    </row>
    <row r="253" spans="1:3" x14ac:dyDescent="0.2">
      <c r="A253" t="s">
        <v>686</v>
      </c>
      <c r="B253" t="s">
        <v>185</v>
      </c>
      <c r="C253">
        <v>1</v>
      </c>
    </row>
    <row r="254" spans="1:3" x14ac:dyDescent="0.2">
      <c r="B254" t="s">
        <v>41</v>
      </c>
      <c r="C254">
        <v>1</v>
      </c>
    </row>
    <row r="255" spans="1:3" x14ac:dyDescent="0.2">
      <c r="B255" t="s">
        <v>56</v>
      </c>
      <c r="C255">
        <v>1</v>
      </c>
    </row>
    <row r="256" spans="1:3" x14ac:dyDescent="0.2">
      <c r="A256" t="s">
        <v>1121</v>
      </c>
      <c r="B256" t="s">
        <v>376</v>
      </c>
      <c r="C256">
        <v>1</v>
      </c>
    </row>
    <row r="257" spans="1:3" x14ac:dyDescent="0.2">
      <c r="B257" t="s">
        <v>185</v>
      </c>
      <c r="C257">
        <v>1</v>
      </c>
    </row>
    <row r="258" spans="1:3" x14ac:dyDescent="0.2">
      <c r="A258" t="s">
        <v>81</v>
      </c>
      <c r="C258">
        <v>335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FB518-3484-E04B-B54F-E05BD28E2FBA}">
  <dimension ref="A1:H1268"/>
  <sheetViews>
    <sheetView zoomScale="157" zoomScaleNormal="100" workbookViewId="0">
      <selection activeCell="A2" sqref="A2:E336"/>
    </sheetView>
  </sheetViews>
  <sheetFormatPr baseColWidth="10" defaultColWidth="41" defaultRowHeight="16" x14ac:dyDescent="0.2"/>
  <cols>
    <col min="1" max="1" width="7.5" style="40" bestFit="1" customWidth="1"/>
    <col min="2" max="2" width="46.1640625" style="12" customWidth="1"/>
    <col min="3" max="3" width="21" style="12" customWidth="1"/>
    <col min="4" max="4" width="19" style="12" bestFit="1" customWidth="1"/>
    <col min="5" max="5" width="17" style="46" bestFit="1" customWidth="1"/>
    <col min="6" max="7" width="41" style="12"/>
    <col min="8" max="8" width="10.33203125" style="12" bestFit="1" customWidth="1"/>
    <col min="9" max="16384" width="41" style="12"/>
  </cols>
  <sheetData>
    <row r="1" spans="1:8" ht="17" x14ac:dyDescent="0.2">
      <c r="A1" s="40" t="s">
        <v>212</v>
      </c>
      <c r="B1" s="12" t="s">
        <v>0</v>
      </c>
      <c r="C1" s="12" t="s">
        <v>1</v>
      </c>
      <c r="D1" s="12" t="s">
        <v>213</v>
      </c>
      <c r="E1" s="46" t="s">
        <v>214</v>
      </c>
      <c r="H1" s="12" t="s">
        <v>193</v>
      </c>
    </row>
    <row r="2" spans="1:8" ht="34" x14ac:dyDescent="0.2">
      <c r="A2" s="40" t="s">
        <v>186</v>
      </c>
      <c r="B2" s="12" t="s">
        <v>766</v>
      </c>
      <c r="C2" s="12" t="s">
        <v>179</v>
      </c>
      <c r="D2" s="12" t="s">
        <v>1503</v>
      </c>
      <c r="E2" s="46">
        <v>46074</v>
      </c>
      <c r="F2"/>
      <c r="G2" s="43"/>
    </row>
    <row r="3" spans="1:8" ht="34" x14ac:dyDescent="0.2">
      <c r="A3" s="40" t="s">
        <v>188</v>
      </c>
      <c r="B3" s="12" t="s">
        <v>429</v>
      </c>
      <c r="C3" s="12" t="s">
        <v>380</v>
      </c>
      <c r="D3" s="12" t="s">
        <v>663</v>
      </c>
      <c r="E3" s="46">
        <v>46072</v>
      </c>
      <c r="F3"/>
      <c r="G3" s="43"/>
    </row>
    <row r="4" spans="1:8" ht="51" x14ac:dyDescent="0.2">
      <c r="A4" s="40" t="s">
        <v>4</v>
      </c>
      <c r="B4" s="12" t="s">
        <v>434</v>
      </c>
      <c r="C4" s="12" t="s">
        <v>12</v>
      </c>
      <c r="D4" s="12" t="s">
        <v>1476</v>
      </c>
      <c r="E4" s="46">
        <v>46070</v>
      </c>
      <c r="F4"/>
      <c r="G4" s="43"/>
    </row>
    <row r="5" spans="1:8" ht="51" x14ac:dyDescent="0.2">
      <c r="A5" s="40" t="s">
        <v>5</v>
      </c>
      <c r="B5" s="12" t="s">
        <v>575</v>
      </c>
      <c r="C5" s="12" t="s">
        <v>12</v>
      </c>
      <c r="D5" s="12" t="s">
        <v>1476</v>
      </c>
      <c r="E5" s="46">
        <v>46070</v>
      </c>
      <c r="F5"/>
      <c r="G5" s="43"/>
    </row>
    <row r="6" spans="1:8" ht="51" x14ac:dyDescent="0.2">
      <c r="A6" s="40" t="s">
        <v>6</v>
      </c>
      <c r="B6" s="12" t="s">
        <v>576</v>
      </c>
      <c r="C6" s="12" t="s">
        <v>77</v>
      </c>
      <c r="D6" s="12" t="s">
        <v>1450</v>
      </c>
      <c r="E6" s="46">
        <v>46069</v>
      </c>
      <c r="F6"/>
      <c r="G6" s="43"/>
    </row>
    <row r="7" spans="1:8" ht="34" x14ac:dyDescent="0.2">
      <c r="A7" s="40" t="s">
        <v>7</v>
      </c>
      <c r="B7" s="12" t="s">
        <v>439</v>
      </c>
      <c r="C7" s="12" t="s">
        <v>12</v>
      </c>
      <c r="D7" s="12" t="s">
        <v>882</v>
      </c>
      <c r="E7" s="46">
        <v>46062</v>
      </c>
      <c r="F7"/>
      <c r="G7" s="43"/>
    </row>
    <row r="8" spans="1:8" ht="34" x14ac:dyDescent="0.2">
      <c r="A8" s="40" t="s">
        <v>8</v>
      </c>
      <c r="B8" s="12" t="s">
        <v>443</v>
      </c>
      <c r="C8" s="12" t="s">
        <v>12</v>
      </c>
      <c r="D8" s="12" t="s">
        <v>883</v>
      </c>
      <c r="E8" s="46">
        <v>46062</v>
      </c>
      <c r="F8"/>
      <c r="G8" s="43"/>
    </row>
    <row r="9" spans="1:8" ht="34" x14ac:dyDescent="0.2">
      <c r="A9" s="40" t="s">
        <v>9</v>
      </c>
      <c r="B9" s="12" t="s">
        <v>577</v>
      </c>
      <c r="C9" s="12" t="s">
        <v>10</v>
      </c>
      <c r="D9" s="12" t="s">
        <v>663</v>
      </c>
      <c r="E9" s="46">
        <v>46069</v>
      </c>
      <c r="F9"/>
      <c r="G9" s="43"/>
    </row>
    <row r="10" spans="1:8" ht="34" x14ac:dyDescent="0.2">
      <c r="A10" s="40" t="s">
        <v>11</v>
      </c>
      <c r="B10" s="12" t="s">
        <v>578</v>
      </c>
      <c r="C10" s="12" t="s">
        <v>10</v>
      </c>
      <c r="D10" s="12" t="s">
        <v>663</v>
      </c>
      <c r="E10" s="46">
        <v>46069</v>
      </c>
      <c r="F10"/>
      <c r="G10" s="43"/>
    </row>
    <row r="11" spans="1:8" ht="34" x14ac:dyDescent="0.2">
      <c r="A11" s="40" t="s">
        <v>13</v>
      </c>
      <c r="B11" s="12" t="s">
        <v>579</v>
      </c>
      <c r="C11" s="12" t="s">
        <v>10</v>
      </c>
      <c r="D11" s="12" t="s">
        <v>663</v>
      </c>
      <c r="E11" s="46">
        <v>46073</v>
      </c>
      <c r="F11"/>
      <c r="G11" s="43"/>
    </row>
    <row r="12" spans="1:8" ht="34" x14ac:dyDescent="0.2">
      <c r="A12" s="40" t="s">
        <v>14</v>
      </c>
      <c r="B12" s="12" t="s">
        <v>580</v>
      </c>
      <c r="C12" s="12" t="s">
        <v>425</v>
      </c>
      <c r="D12" s="12" t="s">
        <v>1135</v>
      </c>
      <c r="E12" s="46">
        <v>46071</v>
      </c>
      <c r="F12"/>
      <c r="G12" s="43"/>
    </row>
    <row r="13" spans="1:8" ht="34" x14ac:dyDescent="0.2">
      <c r="A13" s="40" t="s">
        <v>70</v>
      </c>
      <c r="B13" s="12" t="s">
        <v>594</v>
      </c>
      <c r="C13" s="12" t="s">
        <v>49</v>
      </c>
      <c r="D13" s="12" t="s">
        <v>887</v>
      </c>
      <c r="E13" s="46">
        <v>46062</v>
      </c>
      <c r="F13"/>
      <c r="G13" s="43"/>
    </row>
    <row r="14" spans="1:8" ht="34" x14ac:dyDescent="0.2">
      <c r="A14" s="40" t="s">
        <v>71</v>
      </c>
      <c r="B14" s="12" t="s">
        <v>595</v>
      </c>
      <c r="C14" s="12" t="s">
        <v>421</v>
      </c>
      <c r="D14" s="12" t="s">
        <v>1129</v>
      </c>
      <c r="E14" s="46">
        <v>46063</v>
      </c>
      <c r="F14"/>
      <c r="G14" s="43"/>
    </row>
    <row r="15" spans="1:8" ht="34" x14ac:dyDescent="0.2">
      <c r="A15" s="40" t="s">
        <v>72</v>
      </c>
      <c r="B15" s="12" t="s">
        <v>596</v>
      </c>
      <c r="C15" s="12" t="s">
        <v>421</v>
      </c>
      <c r="D15" s="12" t="s">
        <v>1130</v>
      </c>
      <c r="E15" s="46">
        <v>46063</v>
      </c>
      <c r="F15"/>
      <c r="G15" s="43"/>
    </row>
    <row r="16" spans="1:8" ht="34" x14ac:dyDescent="0.2">
      <c r="A16" s="40" t="s">
        <v>73</v>
      </c>
      <c r="B16" s="12" t="s">
        <v>603</v>
      </c>
      <c r="C16" s="12" t="s">
        <v>328</v>
      </c>
      <c r="D16" s="12" t="s">
        <v>451</v>
      </c>
      <c r="E16" s="46">
        <v>46073</v>
      </c>
      <c r="F16"/>
      <c r="G16" s="43"/>
    </row>
    <row r="17" spans="1:7" ht="34" x14ac:dyDescent="0.2">
      <c r="A17" s="40" t="s">
        <v>126</v>
      </c>
      <c r="B17" s="12" t="s">
        <v>604</v>
      </c>
      <c r="C17" s="12" t="s">
        <v>328</v>
      </c>
      <c r="D17" s="12" t="s">
        <v>1416</v>
      </c>
      <c r="E17" s="46">
        <v>46074</v>
      </c>
      <c r="F17"/>
      <c r="G17" s="43"/>
    </row>
    <row r="18" spans="1:7" ht="34" x14ac:dyDescent="0.2">
      <c r="A18" s="40" t="s">
        <v>125</v>
      </c>
      <c r="B18" s="12" t="s">
        <v>605</v>
      </c>
      <c r="C18" s="12" t="s">
        <v>328</v>
      </c>
      <c r="D18" s="12" t="s">
        <v>1477</v>
      </c>
      <c r="E18" s="46">
        <v>46072</v>
      </c>
      <c r="F18"/>
      <c r="G18" s="43"/>
    </row>
    <row r="19" spans="1:7" ht="34" x14ac:dyDescent="0.2">
      <c r="A19" s="40" t="s">
        <v>187</v>
      </c>
      <c r="B19" s="12" t="s">
        <v>606</v>
      </c>
      <c r="C19" s="12" t="s">
        <v>180</v>
      </c>
      <c r="D19" s="12" t="s">
        <v>891</v>
      </c>
      <c r="E19" s="46">
        <v>46062</v>
      </c>
      <c r="F19"/>
      <c r="G19" s="43"/>
    </row>
    <row r="20" spans="1:7" ht="34" x14ac:dyDescent="0.2">
      <c r="A20" s="40" t="s">
        <v>124</v>
      </c>
      <c r="B20" s="12" t="s">
        <v>607</v>
      </c>
      <c r="C20" s="12" t="s">
        <v>180</v>
      </c>
      <c r="D20" s="12" t="s">
        <v>663</v>
      </c>
      <c r="E20" s="46">
        <v>46072</v>
      </c>
      <c r="F20"/>
      <c r="G20" s="43"/>
    </row>
    <row r="21" spans="1:7" ht="34" x14ac:dyDescent="0.2">
      <c r="A21" s="40" t="s">
        <v>123</v>
      </c>
      <c r="B21" s="12" t="s">
        <v>608</v>
      </c>
      <c r="C21" s="12" t="s">
        <v>180</v>
      </c>
      <c r="D21" s="12" t="s">
        <v>893</v>
      </c>
      <c r="E21" s="46">
        <v>46062</v>
      </c>
      <c r="F21"/>
      <c r="G21" s="43"/>
    </row>
    <row r="22" spans="1:7" ht="34" x14ac:dyDescent="0.2">
      <c r="A22" s="40" t="s">
        <v>122</v>
      </c>
      <c r="B22" s="12" t="s">
        <v>609</v>
      </c>
      <c r="C22" s="12" t="s">
        <v>180</v>
      </c>
      <c r="D22" s="12" t="s">
        <v>894</v>
      </c>
      <c r="E22" s="46">
        <v>46062</v>
      </c>
      <c r="F22"/>
      <c r="G22" s="43"/>
    </row>
    <row r="23" spans="1:7" ht="34" x14ac:dyDescent="0.2">
      <c r="A23" s="40" t="s">
        <v>121</v>
      </c>
      <c r="B23" s="12" t="s">
        <v>610</v>
      </c>
      <c r="C23" s="12" t="s">
        <v>321</v>
      </c>
      <c r="D23" s="12" t="s">
        <v>663</v>
      </c>
      <c r="E23" s="46">
        <v>46072</v>
      </c>
      <c r="F23"/>
      <c r="G23" s="43"/>
    </row>
    <row r="24" spans="1:7" ht="34" x14ac:dyDescent="0.2">
      <c r="A24" s="40" t="s">
        <v>120</v>
      </c>
      <c r="B24" s="12" t="s">
        <v>611</v>
      </c>
      <c r="C24" s="12" t="s">
        <v>44</v>
      </c>
      <c r="D24" s="12" t="s">
        <v>663</v>
      </c>
      <c r="E24" s="46">
        <v>46072</v>
      </c>
      <c r="F24"/>
      <c r="G24" s="43"/>
    </row>
    <row r="25" spans="1:7" ht="34" x14ac:dyDescent="0.2">
      <c r="A25" s="40" t="s">
        <v>119</v>
      </c>
      <c r="B25" s="12" t="s">
        <v>612</v>
      </c>
      <c r="C25" s="12" t="s">
        <v>44</v>
      </c>
      <c r="D25" s="12" t="s">
        <v>663</v>
      </c>
      <c r="E25" s="46">
        <v>46072</v>
      </c>
      <c r="F25"/>
      <c r="G25" s="43"/>
    </row>
    <row r="26" spans="1:7" ht="34" x14ac:dyDescent="0.2">
      <c r="A26" s="40" t="s">
        <v>139</v>
      </c>
      <c r="B26" s="12" t="s">
        <v>613</v>
      </c>
      <c r="C26" s="12" t="s">
        <v>44</v>
      </c>
      <c r="D26" s="12" t="s">
        <v>1504</v>
      </c>
      <c r="E26" s="46">
        <v>46074</v>
      </c>
      <c r="F26"/>
      <c r="G26" s="43"/>
    </row>
    <row r="27" spans="1:7" ht="34" x14ac:dyDescent="0.2">
      <c r="A27" s="40" t="s">
        <v>140</v>
      </c>
      <c r="B27" s="12" t="s">
        <v>614</v>
      </c>
      <c r="C27" s="12" t="s">
        <v>440</v>
      </c>
      <c r="D27" s="12" t="s">
        <v>1416</v>
      </c>
      <c r="E27" s="46">
        <v>46074</v>
      </c>
      <c r="F27"/>
      <c r="G27" s="43"/>
    </row>
    <row r="28" spans="1:7" ht="34" x14ac:dyDescent="0.2">
      <c r="A28" s="40" t="s">
        <v>141</v>
      </c>
      <c r="B28" s="12" t="s">
        <v>615</v>
      </c>
      <c r="C28" s="12" t="s">
        <v>380</v>
      </c>
      <c r="D28" s="12" t="s">
        <v>1132</v>
      </c>
      <c r="E28" s="46">
        <v>46063</v>
      </c>
      <c r="F28"/>
      <c r="G28" s="43"/>
    </row>
    <row r="29" spans="1:7" ht="34" x14ac:dyDescent="0.2">
      <c r="A29" s="40" t="s">
        <v>135</v>
      </c>
      <c r="B29" s="12" t="s">
        <v>616</v>
      </c>
      <c r="C29" s="12" t="s">
        <v>355</v>
      </c>
      <c r="D29" s="12" t="s">
        <v>1419</v>
      </c>
      <c r="E29" s="46">
        <v>46074</v>
      </c>
      <c r="F29"/>
      <c r="G29" s="43"/>
    </row>
    <row r="30" spans="1:7" ht="34" x14ac:dyDescent="0.2">
      <c r="A30" s="40" t="s">
        <v>136</v>
      </c>
      <c r="B30" s="12" t="s">
        <v>617</v>
      </c>
      <c r="C30" s="12" t="s">
        <v>361</v>
      </c>
      <c r="D30" s="12" t="s">
        <v>1135</v>
      </c>
      <c r="E30" s="46">
        <v>46065</v>
      </c>
      <c r="F30"/>
      <c r="G30" s="43"/>
    </row>
    <row r="31" spans="1:7" ht="34" x14ac:dyDescent="0.2">
      <c r="A31" s="40" t="s">
        <v>152</v>
      </c>
      <c r="B31" s="12" t="s">
        <v>618</v>
      </c>
      <c r="C31" s="12" t="s">
        <v>386</v>
      </c>
      <c r="D31" s="12" t="s">
        <v>883</v>
      </c>
      <c r="E31" s="46">
        <v>46063</v>
      </c>
      <c r="F31"/>
      <c r="G31" s="43"/>
    </row>
    <row r="32" spans="1:7" ht="34" x14ac:dyDescent="0.2">
      <c r="A32" s="40" t="s">
        <v>153</v>
      </c>
      <c r="B32" s="12" t="s">
        <v>639</v>
      </c>
      <c r="C32" s="12" t="s">
        <v>640</v>
      </c>
      <c r="D32" s="12" t="s">
        <v>447</v>
      </c>
      <c r="E32" s="46">
        <v>46066</v>
      </c>
      <c r="F32"/>
      <c r="G32" s="43"/>
    </row>
    <row r="33" spans="1:7" ht="51" x14ac:dyDescent="0.2">
      <c r="A33" s="40" t="s">
        <v>155</v>
      </c>
      <c r="B33" s="12" t="s">
        <v>641</v>
      </c>
      <c r="C33" s="12" t="s">
        <v>58</v>
      </c>
      <c r="D33" s="12" t="s">
        <v>1451</v>
      </c>
      <c r="E33" s="46">
        <v>46069</v>
      </c>
      <c r="F33"/>
      <c r="G33" s="43"/>
    </row>
    <row r="34" spans="1:7" ht="34" x14ac:dyDescent="0.2">
      <c r="A34" s="40" t="s">
        <v>156</v>
      </c>
      <c r="B34" s="12" t="s">
        <v>645</v>
      </c>
      <c r="C34" s="12" t="s">
        <v>314</v>
      </c>
      <c r="D34" s="12" t="s">
        <v>899</v>
      </c>
      <c r="E34" s="46">
        <v>46062</v>
      </c>
      <c r="F34"/>
      <c r="G34" s="43"/>
    </row>
    <row r="35" spans="1:7" ht="34" x14ac:dyDescent="0.2">
      <c r="A35" s="40" t="s">
        <v>157</v>
      </c>
      <c r="B35" s="12" t="s">
        <v>646</v>
      </c>
      <c r="C35" s="12" t="s">
        <v>179</v>
      </c>
      <c r="D35" s="12" t="s">
        <v>1183</v>
      </c>
      <c r="E35" s="46">
        <v>46073</v>
      </c>
      <c r="F35"/>
      <c r="G35" s="43"/>
    </row>
    <row r="36" spans="1:7" ht="34" x14ac:dyDescent="0.2">
      <c r="A36" s="40" t="s">
        <v>158</v>
      </c>
      <c r="B36" s="12" t="s">
        <v>647</v>
      </c>
      <c r="C36" s="12" t="s">
        <v>179</v>
      </c>
      <c r="D36" s="12" t="s">
        <v>1183</v>
      </c>
      <c r="E36" s="46">
        <v>46073</v>
      </c>
      <c r="F36"/>
      <c r="G36" s="43"/>
    </row>
    <row r="37" spans="1:7" ht="34" x14ac:dyDescent="0.2">
      <c r="A37" s="40" t="s">
        <v>159</v>
      </c>
      <c r="B37" s="12" t="s">
        <v>1452</v>
      </c>
      <c r="C37" s="12" t="s">
        <v>179</v>
      </c>
      <c r="D37" s="12" t="s">
        <v>663</v>
      </c>
      <c r="E37" s="46">
        <v>46069</v>
      </c>
      <c r="F37"/>
      <c r="G37" s="43"/>
    </row>
    <row r="38" spans="1:7" ht="34" x14ac:dyDescent="0.2">
      <c r="A38" s="40" t="s">
        <v>160</v>
      </c>
      <c r="B38" s="12" t="s">
        <v>649</v>
      </c>
      <c r="C38" s="12" t="s">
        <v>340</v>
      </c>
      <c r="D38" s="12" t="s">
        <v>1305</v>
      </c>
      <c r="E38" s="46">
        <v>46064</v>
      </c>
      <c r="F38"/>
      <c r="G38" s="43"/>
    </row>
    <row r="39" spans="1:7" ht="34" x14ac:dyDescent="0.2">
      <c r="A39" s="40" t="s">
        <v>161</v>
      </c>
      <c r="B39" s="12" t="s">
        <v>650</v>
      </c>
      <c r="C39" s="12" t="s">
        <v>412</v>
      </c>
      <c r="D39" s="12" t="s">
        <v>1136</v>
      </c>
      <c r="E39" s="46">
        <v>46063</v>
      </c>
      <c r="F39"/>
      <c r="G39" s="43"/>
    </row>
    <row r="40" spans="1:7" ht="34" x14ac:dyDescent="0.2">
      <c r="A40" s="40" t="s">
        <v>163</v>
      </c>
      <c r="B40" s="12" t="s">
        <v>651</v>
      </c>
      <c r="C40" s="12" t="s">
        <v>356</v>
      </c>
      <c r="D40" s="12" t="s">
        <v>1505</v>
      </c>
      <c r="E40" s="46">
        <v>46074</v>
      </c>
      <c r="F40"/>
      <c r="G40" s="43"/>
    </row>
    <row r="41" spans="1:7" ht="34" x14ac:dyDescent="0.2">
      <c r="A41" s="40" t="s">
        <v>164</v>
      </c>
      <c r="B41" s="12" t="s">
        <v>652</v>
      </c>
      <c r="C41" s="12" t="s">
        <v>326</v>
      </c>
      <c r="D41" s="12" t="s">
        <v>1138</v>
      </c>
      <c r="E41" s="46">
        <v>46063</v>
      </c>
      <c r="F41"/>
      <c r="G41" s="43"/>
    </row>
    <row r="42" spans="1:7" ht="34" x14ac:dyDescent="0.2">
      <c r="A42" s="40" t="s">
        <v>165</v>
      </c>
      <c r="B42" s="12" t="s">
        <v>653</v>
      </c>
      <c r="C42" s="12" t="s">
        <v>422</v>
      </c>
      <c r="D42" s="12" t="s">
        <v>1416</v>
      </c>
      <c r="E42" s="46">
        <v>46074</v>
      </c>
      <c r="F42"/>
      <c r="G42" s="43"/>
    </row>
    <row r="43" spans="1:7" ht="34" x14ac:dyDescent="0.2">
      <c r="A43" s="40" t="s">
        <v>166</v>
      </c>
      <c r="B43" s="12" t="s">
        <v>654</v>
      </c>
      <c r="C43" s="12" t="s">
        <v>655</v>
      </c>
      <c r="D43" s="12" t="s">
        <v>1135</v>
      </c>
      <c r="E43" s="46">
        <v>46066</v>
      </c>
      <c r="F43"/>
      <c r="G43" s="43"/>
    </row>
    <row r="44" spans="1:7" ht="34" x14ac:dyDescent="0.2">
      <c r="A44" s="40" t="s">
        <v>169</v>
      </c>
      <c r="B44" s="12" t="s">
        <v>656</v>
      </c>
      <c r="C44" s="12" t="s">
        <v>183</v>
      </c>
      <c r="D44" s="12" t="s">
        <v>1416</v>
      </c>
      <c r="E44" s="46">
        <v>46074</v>
      </c>
      <c r="F44"/>
      <c r="G44" s="43"/>
    </row>
    <row r="45" spans="1:7" ht="34" x14ac:dyDescent="0.2">
      <c r="A45" s="40" t="s">
        <v>215</v>
      </c>
      <c r="B45" s="12" t="s">
        <v>657</v>
      </c>
      <c r="C45" s="12" t="s">
        <v>183</v>
      </c>
      <c r="D45" s="12" t="s">
        <v>1416</v>
      </c>
      <c r="E45" s="46">
        <v>46074</v>
      </c>
      <c r="F45"/>
      <c r="G45" s="43"/>
    </row>
    <row r="46" spans="1:7" ht="51" x14ac:dyDescent="0.2">
      <c r="A46" s="40" t="s">
        <v>216</v>
      </c>
      <c r="B46" s="12" t="s">
        <v>658</v>
      </c>
      <c r="C46" s="12" t="s">
        <v>143</v>
      </c>
      <c r="D46" s="12" t="s">
        <v>1453</v>
      </c>
      <c r="E46" s="46">
        <v>46069</v>
      </c>
      <c r="F46"/>
      <c r="G46" s="43"/>
    </row>
    <row r="47" spans="1:7" ht="34" x14ac:dyDescent="0.2">
      <c r="A47" s="40" t="s">
        <v>217</v>
      </c>
      <c r="B47" s="12" t="s">
        <v>659</v>
      </c>
      <c r="C47" s="12" t="s">
        <v>143</v>
      </c>
      <c r="D47" s="12" t="s">
        <v>883</v>
      </c>
      <c r="E47" s="46">
        <v>46062</v>
      </c>
      <c r="F47"/>
      <c r="G47" s="43"/>
    </row>
    <row r="48" spans="1:7" ht="34" x14ac:dyDescent="0.2">
      <c r="A48" s="40" t="s">
        <v>218</v>
      </c>
      <c r="B48" s="12" t="s">
        <v>660</v>
      </c>
      <c r="C48" s="12" t="s">
        <v>326</v>
      </c>
      <c r="D48" s="12" t="s">
        <v>1306</v>
      </c>
      <c r="E48" s="46">
        <v>46064</v>
      </c>
      <c r="F48"/>
      <c r="G48" s="43"/>
    </row>
    <row r="49" spans="1:7" ht="34" x14ac:dyDescent="0.2">
      <c r="A49" s="40" t="s">
        <v>219</v>
      </c>
      <c r="B49" s="12" t="s">
        <v>674</v>
      </c>
      <c r="C49" s="12" t="s">
        <v>19</v>
      </c>
      <c r="D49" s="12" t="s">
        <v>902</v>
      </c>
      <c r="E49" s="46">
        <v>46062</v>
      </c>
      <c r="F49"/>
      <c r="G49" s="43"/>
    </row>
    <row r="50" spans="1:7" ht="34" x14ac:dyDescent="0.2">
      <c r="A50" s="40" t="s">
        <v>220</v>
      </c>
      <c r="B50" s="12" t="s">
        <v>675</v>
      </c>
      <c r="C50" s="12" t="s">
        <v>19</v>
      </c>
      <c r="D50" s="12" t="s">
        <v>902</v>
      </c>
      <c r="E50" s="46">
        <v>46062</v>
      </c>
      <c r="F50"/>
      <c r="G50" s="43"/>
    </row>
    <row r="51" spans="1:7" ht="34" x14ac:dyDescent="0.2">
      <c r="A51" s="40" t="s">
        <v>221</v>
      </c>
      <c r="B51" s="12" t="s">
        <v>676</v>
      </c>
      <c r="C51" s="12" t="s">
        <v>19</v>
      </c>
      <c r="D51" s="12" t="s">
        <v>903</v>
      </c>
      <c r="E51" s="46">
        <v>46062</v>
      </c>
      <c r="F51"/>
      <c r="G51" s="43"/>
    </row>
    <row r="52" spans="1:7" ht="34" x14ac:dyDescent="0.2">
      <c r="A52" s="40" t="s">
        <v>228</v>
      </c>
      <c r="B52" s="12" t="s">
        <v>677</v>
      </c>
      <c r="C52" s="12" t="s">
        <v>19</v>
      </c>
      <c r="D52" s="12" t="s">
        <v>903</v>
      </c>
      <c r="E52" s="46">
        <v>46062</v>
      </c>
      <c r="F52"/>
      <c r="G52" s="43"/>
    </row>
    <row r="53" spans="1:7" ht="34" x14ac:dyDescent="0.2">
      <c r="A53" s="40" t="s">
        <v>229</v>
      </c>
      <c r="B53" s="12" t="s">
        <v>678</v>
      </c>
      <c r="C53" s="12" t="s">
        <v>19</v>
      </c>
      <c r="D53" s="12" t="s">
        <v>1505</v>
      </c>
      <c r="E53" s="46">
        <v>46074</v>
      </c>
      <c r="F53"/>
      <c r="G53" s="43"/>
    </row>
    <row r="54" spans="1:7" ht="34" x14ac:dyDescent="0.2">
      <c r="A54" s="40" t="s">
        <v>230</v>
      </c>
      <c r="B54" s="12" t="s">
        <v>679</v>
      </c>
      <c r="C54" s="12" t="s">
        <v>19</v>
      </c>
      <c r="D54" s="12" t="s">
        <v>899</v>
      </c>
      <c r="E54" s="46">
        <v>46062</v>
      </c>
      <c r="F54"/>
      <c r="G54" s="43"/>
    </row>
    <row r="55" spans="1:7" ht="34" x14ac:dyDescent="0.2">
      <c r="A55" s="40" t="s">
        <v>231</v>
      </c>
      <c r="B55" s="12" t="s">
        <v>680</v>
      </c>
      <c r="C55" s="12" t="s">
        <v>19</v>
      </c>
      <c r="D55" s="12" t="s">
        <v>905</v>
      </c>
      <c r="E55" s="46">
        <v>46062</v>
      </c>
      <c r="F55"/>
      <c r="G55" s="43"/>
    </row>
    <row r="56" spans="1:7" ht="34" x14ac:dyDescent="0.2">
      <c r="A56" s="40" t="s">
        <v>234</v>
      </c>
      <c r="B56" s="12" t="s">
        <v>681</v>
      </c>
      <c r="C56" s="12" t="s">
        <v>427</v>
      </c>
      <c r="D56" s="12" t="s">
        <v>447</v>
      </c>
      <c r="E56" s="46">
        <v>46066</v>
      </c>
      <c r="F56"/>
      <c r="G56" s="43"/>
    </row>
    <row r="57" spans="1:7" ht="34" x14ac:dyDescent="0.2">
      <c r="A57" s="40" t="s">
        <v>235</v>
      </c>
      <c r="B57" s="12" t="s">
        <v>682</v>
      </c>
      <c r="C57" s="12" t="s">
        <v>330</v>
      </c>
      <c r="D57" s="12" t="s">
        <v>1506</v>
      </c>
      <c r="E57" s="46">
        <v>46074</v>
      </c>
      <c r="F57"/>
      <c r="G57" s="43"/>
    </row>
    <row r="58" spans="1:7" ht="34" x14ac:dyDescent="0.2">
      <c r="A58" s="40" t="s">
        <v>236</v>
      </c>
      <c r="B58" s="12" t="s">
        <v>683</v>
      </c>
      <c r="C58" s="12" t="s">
        <v>44</v>
      </c>
      <c r="D58" s="12" t="s">
        <v>903</v>
      </c>
      <c r="E58" s="46">
        <v>46062</v>
      </c>
      <c r="F58"/>
      <c r="G58" s="43"/>
    </row>
    <row r="59" spans="1:7" ht="34" x14ac:dyDescent="0.2">
      <c r="A59" s="40" t="s">
        <v>237</v>
      </c>
      <c r="B59" s="12" t="s">
        <v>684</v>
      </c>
      <c r="C59" s="12" t="s">
        <v>324</v>
      </c>
      <c r="D59" s="12" t="s">
        <v>447</v>
      </c>
      <c r="E59" s="46">
        <v>46066</v>
      </c>
      <c r="F59"/>
      <c r="G59" s="43"/>
    </row>
    <row r="60" spans="1:7" ht="34" x14ac:dyDescent="0.2">
      <c r="A60" s="40" t="s">
        <v>238</v>
      </c>
      <c r="B60" s="12" t="s">
        <v>690</v>
      </c>
      <c r="C60" s="12" t="s">
        <v>379</v>
      </c>
      <c r="D60" s="12" t="s">
        <v>1132</v>
      </c>
      <c r="E60" s="46">
        <v>46063</v>
      </c>
      <c r="F60"/>
      <c r="G60" s="43"/>
    </row>
    <row r="61" spans="1:7" ht="34" x14ac:dyDescent="0.2">
      <c r="A61" s="40" t="s">
        <v>239</v>
      </c>
      <c r="B61" s="12" t="s">
        <v>691</v>
      </c>
      <c r="C61" s="12" t="s">
        <v>321</v>
      </c>
      <c r="D61" s="12" t="s">
        <v>1136</v>
      </c>
      <c r="E61" s="46">
        <v>46063</v>
      </c>
      <c r="F61"/>
      <c r="G61" s="43"/>
    </row>
    <row r="62" spans="1:7" ht="34" x14ac:dyDescent="0.2">
      <c r="A62" s="40" t="s">
        <v>240</v>
      </c>
      <c r="B62" s="12" t="s">
        <v>692</v>
      </c>
      <c r="C62" s="12" t="s">
        <v>355</v>
      </c>
      <c r="D62" s="12" t="s">
        <v>1135</v>
      </c>
      <c r="E62" s="46">
        <v>46065</v>
      </c>
    </row>
    <row r="63" spans="1:7" ht="34" x14ac:dyDescent="0.2">
      <c r="A63" s="40" t="s">
        <v>241</v>
      </c>
      <c r="B63" s="12" t="s">
        <v>695</v>
      </c>
      <c r="C63" s="12" t="s">
        <v>655</v>
      </c>
      <c r="D63" s="12" t="s">
        <v>1135</v>
      </c>
      <c r="E63" s="46">
        <v>46072</v>
      </c>
      <c r="F63" s="30"/>
    </row>
    <row r="64" spans="1:7" ht="34" x14ac:dyDescent="0.2">
      <c r="A64" s="40" t="s">
        <v>248</v>
      </c>
      <c r="B64" s="12" t="s">
        <v>696</v>
      </c>
      <c r="C64" s="12" t="s">
        <v>352</v>
      </c>
      <c r="D64" s="12" t="s">
        <v>1154</v>
      </c>
      <c r="E64" s="46">
        <v>46064</v>
      </c>
      <c r="F64" s="30"/>
    </row>
    <row r="65" spans="1:6" ht="34" x14ac:dyDescent="0.2">
      <c r="A65" s="40" t="s">
        <v>249</v>
      </c>
      <c r="B65" s="12" t="s">
        <v>697</v>
      </c>
      <c r="C65" s="12" t="s">
        <v>352</v>
      </c>
      <c r="D65" s="12" t="s">
        <v>1154</v>
      </c>
      <c r="E65" s="46">
        <v>46064</v>
      </c>
      <c r="F65" s="30"/>
    </row>
    <row r="66" spans="1:6" ht="34" x14ac:dyDescent="0.2">
      <c r="A66" s="40" t="s">
        <v>250</v>
      </c>
      <c r="B66" s="12" t="s">
        <v>698</v>
      </c>
      <c r="C66" s="12" t="s">
        <v>44</v>
      </c>
      <c r="D66" s="12" t="s">
        <v>902</v>
      </c>
      <c r="E66" s="46">
        <v>46062</v>
      </c>
      <c r="F66" s="30"/>
    </row>
    <row r="67" spans="1:6" ht="34" x14ac:dyDescent="0.2">
      <c r="A67" s="40" t="s">
        <v>251</v>
      </c>
      <c r="B67" s="12" t="s">
        <v>699</v>
      </c>
      <c r="C67" s="12" t="s">
        <v>369</v>
      </c>
      <c r="D67" s="12" t="s">
        <v>1135</v>
      </c>
      <c r="E67" s="46">
        <v>46066</v>
      </c>
      <c r="F67" s="30"/>
    </row>
    <row r="68" spans="1:6" ht="34" x14ac:dyDescent="0.2">
      <c r="A68" s="40" t="s">
        <v>252</v>
      </c>
      <c r="B68" s="12" t="s">
        <v>700</v>
      </c>
      <c r="C68" s="12" t="s">
        <v>412</v>
      </c>
      <c r="D68" s="12" t="s">
        <v>1490</v>
      </c>
      <c r="E68" s="46">
        <v>46072</v>
      </c>
      <c r="F68" s="30"/>
    </row>
    <row r="69" spans="1:6" ht="34" x14ac:dyDescent="0.2">
      <c r="A69" s="40" t="s">
        <v>253</v>
      </c>
      <c r="B69" s="12" t="s">
        <v>701</v>
      </c>
      <c r="C69" s="12" t="s">
        <v>322</v>
      </c>
      <c r="D69" s="12" t="s">
        <v>1135</v>
      </c>
      <c r="E69" s="46">
        <v>46071</v>
      </c>
      <c r="F69" s="30"/>
    </row>
    <row r="70" spans="1:6" ht="34" x14ac:dyDescent="0.2">
      <c r="A70" s="40" t="s">
        <v>254</v>
      </c>
      <c r="B70" s="12" t="s">
        <v>702</v>
      </c>
      <c r="C70" s="12" t="s">
        <v>323</v>
      </c>
      <c r="D70" s="12" t="s">
        <v>1507</v>
      </c>
      <c r="E70" s="46">
        <v>46074</v>
      </c>
      <c r="F70" s="30"/>
    </row>
    <row r="71" spans="1:6" ht="34" x14ac:dyDescent="0.2">
      <c r="A71" s="40" t="s">
        <v>255</v>
      </c>
      <c r="B71" s="12" t="s">
        <v>708</v>
      </c>
      <c r="C71" s="12" t="s">
        <v>369</v>
      </c>
      <c r="D71" s="12" t="s">
        <v>1505</v>
      </c>
      <c r="E71" s="46">
        <v>46074</v>
      </c>
      <c r="F71" s="30"/>
    </row>
    <row r="72" spans="1:6" ht="34" x14ac:dyDescent="0.2">
      <c r="A72" s="40" t="s">
        <v>256</v>
      </c>
      <c r="B72" s="12" t="s">
        <v>709</v>
      </c>
      <c r="C72" s="12" t="s">
        <v>342</v>
      </c>
      <c r="D72" s="12" t="s">
        <v>447</v>
      </c>
      <c r="E72" s="46">
        <v>46066</v>
      </c>
      <c r="F72" s="30"/>
    </row>
    <row r="73" spans="1:6" ht="34" x14ac:dyDescent="0.2">
      <c r="A73" s="40" t="s">
        <v>257</v>
      </c>
      <c r="B73" s="12" t="s">
        <v>710</v>
      </c>
      <c r="C73" s="12" t="s">
        <v>415</v>
      </c>
      <c r="D73" s="12" t="s">
        <v>447</v>
      </c>
      <c r="E73" s="46">
        <v>46066</v>
      </c>
      <c r="F73" s="30"/>
    </row>
    <row r="74" spans="1:6" ht="34" x14ac:dyDescent="0.2">
      <c r="A74" s="40" t="s">
        <v>258</v>
      </c>
      <c r="B74" s="12" t="s">
        <v>711</v>
      </c>
      <c r="C74" s="12" t="s">
        <v>143</v>
      </c>
      <c r="D74" s="12" t="s">
        <v>883</v>
      </c>
      <c r="E74" s="46">
        <v>46062</v>
      </c>
      <c r="F74" s="30"/>
    </row>
    <row r="75" spans="1:6" ht="34" x14ac:dyDescent="0.2">
      <c r="A75" s="40" t="s">
        <v>259</v>
      </c>
      <c r="B75" s="12" t="s">
        <v>712</v>
      </c>
      <c r="C75" s="12" t="s">
        <v>378</v>
      </c>
      <c r="D75" s="12" t="s">
        <v>1306</v>
      </c>
      <c r="E75" s="46">
        <v>46064</v>
      </c>
      <c r="F75" s="30"/>
    </row>
    <row r="76" spans="1:6" ht="34" x14ac:dyDescent="0.2">
      <c r="A76" s="40" t="s">
        <v>260</v>
      </c>
      <c r="B76" s="12" t="s">
        <v>713</v>
      </c>
      <c r="C76" s="12" t="s">
        <v>352</v>
      </c>
      <c r="D76" s="12" t="s">
        <v>1506</v>
      </c>
      <c r="E76" s="46">
        <v>46074</v>
      </c>
      <c r="F76" s="30"/>
    </row>
    <row r="77" spans="1:6" ht="34" x14ac:dyDescent="0.2">
      <c r="A77" s="40" t="s">
        <v>261</v>
      </c>
      <c r="B77" s="12" t="s">
        <v>714</v>
      </c>
      <c r="C77" s="12" t="s">
        <v>322</v>
      </c>
      <c r="D77" s="12" t="s">
        <v>1508</v>
      </c>
      <c r="E77" s="46">
        <v>46074</v>
      </c>
      <c r="F77" s="30"/>
    </row>
    <row r="78" spans="1:6" ht="34" x14ac:dyDescent="0.2">
      <c r="A78" s="40" t="s">
        <v>273</v>
      </c>
      <c r="B78" s="12" t="s">
        <v>715</v>
      </c>
      <c r="C78" s="12" t="s">
        <v>380</v>
      </c>
      <c r="D78" s="12" t="s">
        <v>1151</v>
      </c>
      <c r="E78" s="46">
        <v>46063</v>
      </c>
      <c r="F78" s="30"/>
    </row>
    <row r="79" spans="1:6" ht="34" x14ac:dyDescent="0.2">
      <c r="A79" s="40" t="s">
        <v>274</v>
      </c>
      <c r="B79" s="12" t="s">
        <v>716</v>
      </c>
      <c r="C79" s="12" t="s">
        <v>56</v>
      </c>
      <c r="D79" s="12" t="s">
        <v>1416</v>
      </c>
      <c r="E79" s="46">
        <v>46074</v>
      </c>
      <c r="F79" s="30"/>
    </row>
    <row r="80" spans="1:6" ht="34" x14ac:dyDescent="0.2">
      <c r="A80" s="40" t="s">
        <v>275</v>
      </c>
      <c r="B80" s="12" t="s">
        <v>717</v>
      </c>
      <c r="C80" s="12" t="s">
        <v>56</v>
      </c>
      <c r="D80" s="12" t="s">
        <v>906</v>
      </c>
      <c r="E80" s="46">
        <v>46062</v>
      </c>
      <c r="F80" s="30"/>
    </row>
    <row r="81" spans="1:6" ht="34" x14ac:dyDescent="0.2">
      <c r="A81" s="40" t="s">
        <v>276</v>
      </c>
      <c r="B81" s="12" t="s">
        <v>718</v>
      </c>
      <c r="C81" s="12" t="s">
        <v>640</v>
      </c>
      <c r="D81" s="12" t="s">
        <v>1416</v>
      </c>
      <c r="E81" s="46">
        <v>46074</v>
      </c>
      <c r="F81" s="30"/>
    </row>
    <row r="82" spans="1:6" ht="34" x14ac:dyDescent="0.2">
      <c r="A82" s="40" t="s">
        <v>277</v>
      </c>
      <c r="B82" s="12" t="s">
        <v>719</v>
      </c>
      <c r="C82" s="12" t="s">
        <v>438</v>
      </c>
      <c r="D82" s="12" t="s">
        <v>1129</v>
      </c>
      <c r="E82" s="46">
        <v>46063</v>
      </c>
      <c r="F82" s="30"/>
    </row>
    <row r="83" spans="1:6" ht="34" x14ac:dyDescent="0.2">
      <c r="A83" s="40" t="s">
        <v>278</v>
      </c>
      <c r="B83" s="12" t="s">
        <v>720</v>
      </c>
      <c r="C83" s="12" t="s">
        <v>326</v>
      </c>
      <c r="D83" s="12" t="s">
        <v>1307</v>
      </c>
      <c r="E83" s="46">
        <v>46064</v>
      </c>
      <c r="F83" s="30"/>
    </row>
    <row r="84" spans="1:6" ht="34" x14ac:dyDescent="0.2">
      <c r="A84" s="40" t="s">
        <v>279</v>
      </c>
      <c r="B84" s="12" t="s">
        <v>721</v>
      </c>
      <c r="C84" s="12" t="s">
        <v>722</v>
      </c>
      <c r="D84" s="12" t="s">
        <v>1416</v>
      </c>
      <c r="E84" s="46">
        <v>46074</v>
      </c>
      <c r="F84" s="30"/>
    </row>
    <row r="85" spans="1:6" ht="34" x14ac:dyDescent="0.2">
      <c r="A85" s="40" t="s">
        <v>280</v>
      </c>
      <c r="B85" s="12" t="s">
        <v>723</v>
      </c>
      <c r="C85" s="12" t="s">
        <v>722</v>
      </c>
      <c r="D85" s="12" t="s">
        <v>1416</v>
      </c>
      <c r="E85" s="46">
        <v>46074</v>
      </c>
      <c r="F85" s="30"/>
    </row>
    <row r="86" spans="1:6" ht="34" x14ac:dyDescent="0.2">
      <c r="A86" s="40" t="s">
        <v>281</v>
      </c>
      <c r="B86" s="12" t="s">
        <v>724</v>
      </c>
      <c r="C86" s="12" t="s">
        <v>722</v>
      </c>
      <c r="D86" s="12" t="s">
        <v>1183</v>
      </c>
      <c r="E86" s="46">
        <v>46073</v>
      </c>
      <c r="F86" s="30"/>
    </row>
    <row r="87" spans="1:6" ht="51" x14ac:dyDescent="0.2">
      <c r="A87" s="40" t="s">
        <v>282</v>
      </c>
      <c r="B87" s="12" t="s">
        <v>725</v>
      </c>
      <c r="C87" s="12" t="s">
        <v>722</v>
      </c>
      <c r="D87" s="12" t="s">
        <v>1454</v>
      </c>
      <c r="E87" s="46">
        <v>46069</v>
      </c>
      <c r="F87" s="30"/>
    </row>
    <row r="88" spans="1:6" ht="34" x14ac:dyDescent="0.2">
      <c r="A88" s="40" t="s">
        <v>283</v>
      </c>
      <c r="B88" s="12" t="s">
        <v>726</v>
      </c>
      <c r="C88" s="12" t="s">
        <v>56</v>
      </c>
      <c r="D88" s="12" t="s">
        <v>663</v>
      </c>
      <c r="E88" s="46">
        <v>46072</v>
      </c>
      <c r="F88" s="30"/>
    </row>
    <row r="89" spans="1:6" ht="34" x14ac:dyDescent="0.2">
      <c r="A89" s="40" t="s">
        <v>284</v>
      </c>
      <c r="B89" s="12" t="s">
        <v>731</v>
      </c>
      <c r="C89" s="12" t="s">
        <v>732</v>
      </c>
      <c r="D89" s="12" t="s">
        <v>1154</v>
      </c>
      <c r="E89" s="46">
        <v>46063</v>
      </c>
      <c r="F89" s="30"/>
    </row>
    <row r="90" spans="1:6" ht="34" x14ac:dyDescent="0.2">
      <c r="A90" s="40" t="s">
        <v>285</v>
      </c>
      <c r="B90" s="12" t="s">
        <v>733</v>
      </c>
      <c r="C90" s="12" t="s">
        <v>427</v>
      </c>
      <c r="D90" s="12" t="s">
        <v>447</v>
      </c>
      <c r="E90" s="46">
        <v>46066</v>
      </c>
      <c r="F90" s="30"/>
    </row>
    <row r="91" spans="1:6" ht="34" x14ac:dyDescent="0.2">
      <c r="A91" s="40" t="s">
        <v>286</v>
      </c>
      <c r="B91" s="12" t="s">
        <v>734</v>
      </c>
      <c r="C91" s="12" t="s">
        <v>355</v>
      </c>
      <c r="D91" s="12" t="s">
        <v>1135</v>
      </c>
      <c r="E91" s="46">
        <v>46069</v>
      </c>
      <c r="F91" s="30"/>
    </row>
    <row r="92" spans="1:6" ht="34" x14ac:dyDescent="0.2">
      <c r="A92" s="40" t="s">
        <v>287</v>
      </c>
      <c r="B92" s="12" t="s">
        <v>735</v>
      </c>
      <c r="C92" s="12" t="s">
        <v>342</v>
      </c>
      <c r="D92" s="12" t="s">
        <v>1135</v>
      </c>
      <c r="E92" s="46">
        <v>46072</v>
      </c>
      <c r="F92" s="30"/>
    </row>
    <row r="93" spans="1:6" ht="34" x14ac:dyDescent="0.2">
      <c r="A93" s="40" t="s">
        <v>288</v>
      </c>
      <c r="B93" s="12" t="s">
        <v>736</v>
      </c>
      <c r="C93" s="12" t="s">
        <v>415</v>
      </c>
      <c r="D93" s="12" t="s">
        <v>1416</v>
      </c>
      <c r="E93" s="46">
        <v>46074</v>
      </c>
      <c r="F93" s="30"/>
    </row>
    <row r="94" spans="1:6" ht="34" x14ac:dyDescent="0.2">
      <c r="A94" s="40" t="s">
        <v>289</v>
      </c>
      <c r="B94" s="12" t="s">
        <v>737</v>
      </c>
      <c r="C94" s="12" t="s">
        <v>415</v>
      </c>
      <c r="D94" s="12" t="s">
        <v>893</v>
      </c>
      <c r="E94" s="46">
        <v>46063</v>
      </c>
      <c r="F94" s="30"/>
    </row>
    <row r="95" spans="1:6" ht="34" x14ac:dyDescent="0.2">
      <c r="A95" s="40" t="s">
        <v>290</v>
      </c>
      <c r="B95" s="12" t="s">
        <v>745</v>
      </c>
      <c r="C95" s="12" t="s">
        <v>655</v>
      </c>
      <c r="D95" s="12" t="s">
        <v>905</v>
      </c>
      <c r="E95" s="46">
        <v>46063</v>
      </c>
      <c r="F95" s="30"/>
    </row>
    <row r="96" spans="1:6" ht="34" x14ac:dyDescent="0.2">
      <c r="A96" s="40" t="s">
        <v>291</v>
      </c>
      <c r="B96" s="12" t="s">
        <v>746</v>
      </c>
      <c r="C96" s="12" t="s">
        <v>338</v>
      </c>
      <c r="D96" s="12" t="s">
        <v>1509</v>
      </c>
      <c r="E96" s="46">
        <v>46074</v>
      </c>
      <c r="F96" s="30"/>
    </row>
    <row r="97" spans="1:6" ht="34" x14ac:dyDescent="0.2">
      <c r="A97" s="40" t="s">
        <v>292</v>
      </c>
      <c r="B97" s="12" t="s">
        <v>747</v>
      </c>
      <c r="C97" s="12" t="s">
        <v>338</v>
      </c>
      <c r="D97" s="12" t="s">
        <v>1415</v>
      </c>
      <c r="E97" s="46">
        <v>46074</v>
      </c>
      <c r="F97" s="30"/>
    </row>
    <row r="98" spans="1:6" ht="34" x14ac:dyDescent="0.2">
      <c r="A98" s="40" t="s">
        <v>293</v>
      </c>
      <c r="B98" s="12" t="s">
        <v>748</v>
      </c>
      <c r="C98" s="12" t="s">
        <v>338</v>
      </c>
      <c r="D98" s="12" t="s">
        <v>1135</v>
      </c>
      <c r="E98" s="46">
        <v>46069</v>
      </c>
      <c r="F98" s="30"/>
    </row>
    <row r="99" spans="1:6" ht="34" x14ac:dyDescent="0.2">
      <c r="A99" s="40" t="s">
        <v>294</v>
      </c>
      <c r="B99" s="12" t="s">
        <v>749</v>
      </c>
      <c r="C99" s="12" t="s">
        <v>338</v>
      </c>
      <c r="D99" s="12" t="s">
        <v>1506</v>
      </c>
      <c r="E99" s="46">
        <v>46074</v>
      </c>
      <c r="F99" s="30"/>
    </row>
    <row r="100" spans="1:6" ht="34" x14ac:dyDescent="0.2">
      <c r="A100" s="40" t="s">
        <v>295</v>
      </c>
      <c r="B100" s="12" t="s">
        <v>909</v>
      </c>
      <c r="C100" s="12" t="s">
        <v>326</v>
      </c>
      <c r="D100" s="12" t="s">
        <v>1308</v>
      </c>
      <c r="E100" s="46">
        <v>46064</v>
      </c>
      <c r="F100" s="30"/>
    </row>
    <row r="101" spans="1:6" ht="34" x14ac:dyDescent="0.2">
      <c r="A101" s="40" t="s">
        <v>296</v>
      </c>
      <c r="B101" s="12" t="s">
        <v>751</v>
      </c>
      <c r="C101" s="12" t="s">
        <v>442</v>
      </c>
      <c r="D101" s="12" t="s">
        <v>1162</v>
      </c>
      <c r="E101" s="46">
        <v>46063</v>
      </c>
      <c r="F101" s="30"/>
    </row>
    <row r="102" spans="1:6" ht="34" x14ac:dyDescent="0.2">
      <c r="A102" s="40" t="s">
        <v>297</v>
      </c>
      <c r="B102" s="12" t="s">
        <v>910</v>
      </c>
      <c r="C102" s="12" t="s">
        <v>322</v>
      </c>
      <c r="D102" s="12" t="s">
        <v>451</v>
      </c>
      <c r="E102" s="46">
        <v>46073</v>
      </c>
      <c r="F102" s="30"/>
    </row>
    <row r="103" spans="1:6" ht="34" x14ac:dyDescent="0.2">
      <c r="A103" s="40" t="s">
        <v>298</v>
      </c>
      <c r="B103" s="12" t="s">
        <v>753</v>
      </c>
      <c r="C103" s="12" t="s">
        <v>379</v>
      </c>
      <c r="D103" s="12" t="s">
        <v>1416</v>
      </c>
      <c r="E103" s="46">
        <v>46074</v>
      </c>
      <c r="F103" s="30"/>
    </row>
    <row r="104" spans="1:6" ht="34" x14ac:dyDescent="0.2">
      <c r="A104" s="40" t="s">
        <v>300</v>
      </c>
      <c r="B104" s="12" t="s">
        <v>754</v>
      </c>
      <c r="C104" s="12" t="s">
        <v>372</v>
      </c>
      <c r="D104" s="12" t="s">
        <v>1496</v>
      </c>
      <c r="E104" s="46">
        <v>46074</v>
      </c>
      <c r="F104" s="30"/>
    </row>
    <row r="105" spans="1:6" ht="34" x14ac:dyDescent="0.2">
      <c r="A105" s="40" t="s">
        <v>301</v>
      </c>
      <c r="B105" s="12" t="s">
        <v>755</v>
      </c>
      <c r="C105" s="12" t="s">
        <v>323</v>
      </c>
      <c r="D105" s="12" t="s">
        <v>447</v>
      </c>
      <c r="E105" s="46">
        <v>46066</v>
      </c>
      <c r="F105" s="30"/>
    </row>
    <row r="106" spans="1:6" ht="51" x14ac:dyDescent="0.2">
      <c r="A106" s="40" t="s">
        <v>302</v>
      </c>
      <c r="B106" s="12" t="s">
        <v>756</v>
      </c>
      <c r="C106" s="12" t="s">
        <v>179</v>
      </c>
      <c r="D106" s="12" t="s">
        <v>1478</v>
      </c>
      <c r="E106" s="46">
        <v>46070</v>
      </c>
      <c r="F106" s="30"/>
    </row>
    <row r="107" spans="1:6" ht="34" x14ac:dyDescent="0.2">
      <c r="A107" s="40" t="s">
        <v>303</v>
      </c>
      <c r="B107" s="12" t="s">
        <v>757</v>
      </c>
      <c r="C107" s="12" t="s">
        <v>179</v>
      </c>
      <c r="D107" s="12" t="s">
        <v>663</v>
      </c>
      <c r="E107" s="46">
        <v>46069</v>
      </c>
      <c r="F107" s="30"/>
    </row>
    <row r="108" spans="1:6" ht="51" x14ac:dyDescent="0.2">
      <c r="A108" s="40" t="s">
        <v>304</v>
      </c>
      <c r="B108" s="12" t="s">
        <v>758</v>
      </c>
      <c r="C108" s="12" t="s">
        <v>179</v>
      </c>
      <c r="D108" s="12" t="s">
        <v>1478</v>
      </c>
      <c r="E108" s="46">
        <v>46070</v>
      </c>
      <c r="F108" s="30"/>
    </row>
    <row r="109" spans="1:6" ht="34" x14ac:dyDescent="0.2">
      <c r="A109" s="40" t="s">
        <v>305</v>
      </c>
      <c r="B109" s="12" t="s">
        <v>759</v>
      </c>
      <c r="C109" s="12" t="s">
        <v>423</v>
      </c>
      <c r="D109" s="12" t="s">
        <v>1135</v>
      </c>
      <c r="E109" s="46">
        <v>46072</v>
      </c>
      <c r="F109" s="30"/>
    </row>
    <row r="110" spans="1:6" ht="34" x14ac:dyDescent="0.2">
      <c r="A110" s="40" t="s">
        <v>306</v>
      </c>
      <c r="B110" s="12" t="s">
        <v>760</v>
      </c>
      <c r="C110" s="12" t="s">
        <v>423</v>
      </c>
      <c r="D110" s="12" t="s">
        <v>1135</v>
      </c>
      <c r="E110" s="46">
        <v>46072</v>
      </c>
      <c r="F110" s="30"/>
    </row>
    <row r="111" spans="1:6" ht="34" x14ac:dyDescent="0.2">
      <c r="A111" s="40" t="s">
        <v>307</v>
      </c>
      <c r="B111" s="12" t="s">
        <v>767</v>
      </c>
      <c r="C111" s="12" t="s">
        <v>768</v>
      </c>
      <c r="D111" s="12" t="s">
        <v>911</v>
      </c>
      <c r="E111" s="46">
        <v>46062</v>
      </c>
      <c r="F111" s="30"/>
    </row>
    <row r="112" spans="1:6" ht="34" x14ac:dyDescent="0.2">
      <c r="A112" s="40" t="s">
        <v>308</v>
      </c>
      <c r="B112" s="12" t="s">
        <v>774</v>
      </c>
      <c r="C112" s="12" t="s">
        <v>179</v>
      </c>
      <c r="D112" s="12" t="s">
        <v>663</v>
      </c>
      <c r="E112" s="46">
        <v>46073</v>
      </c>
      <c r="F112" s="30"/>
    </row>
    <row r="113" spans="1:6" ht="34" x14ac:dyDescent="0.2">
      <c r="A113" s="40" t="s">
        <v>309</v>
      </c>
      <c r="B113" s="12" t="s">
        <v>775</v>
      </c>
      <c r="C113" s="12" t="s">
        <v>179</v>
      </c>
      <c r="D113" s="12" t="s">
        <v>1416</v>
      </c>
      <c r="E113" s="46">
        <v>46074</v>
      </c>
      <c r="F113" s="30"/>
    </row>
    <row r="114" spans="1:6" ht="34" x14ac:dyDescent="0.2">
      <c r="A114" s="40" t="s">
        <v>310</v>
      </c>
      <c r="B114" s="12" t="s">
        <v>776</v>
      </c>
      <c r="C114" s="12" t="s">
        <v>422</v>
      </c>
      <c r="D114" s="12" t="s">
        <v>447</v>
      </c>
      <c r="E114" s="46">
        <v>46066</v>
      </c>
      <c r="F114" s="30"/>
    </row>
    <row r="115" spans="1:6" ht="34" x14ac:dyDescent="0.2">
      <c r="A115" s="40" t="s">
        <v>311</v>
      </c>
      <c r="B115" s="12" t="s">
        <v>777</v>
      </c>
      <c r="C115" s="12" t="s">
        <v>340</v>
      </c>
      <c r="D115" s="12" t="s">
        <v>1167</v>
      </c>
      <c r="E115" s="46">
        <v>46063</v>
      </c>
      <c r="F115" s="30"/>
    </row>
    <row r="116" spans="1:6" ht="34" x14ac:dyDescent="0.2">
      <c r="A116" s="40" t="s">
        <v>312</v>
      </c>
      <c r="B116" s="12" t="s">
        <v>778</v>
      </c>
      <c r="C116" s="12" t="s">
        <v>359</v>
      </c>
      <c r="D116" s="12" t="s">
        <v>1135</v>
      </c>
      <c r="E116" s="46">
        <v>46069</v>
      </c>
      <c r="F116" s="30"/>
    </row>
    <row r="117" spans="1:6" ht="34" x14ac:dyDescent="0.2">
      <c r="A117" s="40" t="s">
        <v>313</v>
      </c>
      <c r="B117" s="12" t="s">
        <v>779</v>
      </c>
      <c r="C117" s="12" t="s">
        <v>56</v>
      </c>
      <c r="D117" s="12" t="s">
        <v>1510</v>
      </c>
      <c r="E117" s="46">
        <v>46074</v>
      </c>
      <c r="F117" s="30"/>
    </row>
    <row r="118" spans="1:6" ht="34" x14ac:dyDescent="0.2">
      <c r="A118" s="40" t="s">
        <v>410</v>
      </c>
      <c r="B118" s="12" t="s">
        <v>780</v>
      </c>
      <c r="C118" s="12" t="s">
        <v>347</v>
      </c>
      <c r="D118" s="12" t="s">
        <v>1511</v>
      </c>
      <c r="E118" s="46">
        <v>46074</v>
      </c>
      <c r="F118" s="30"/>
    </row>
    <row r="119" spans="1:6" ht="34" x14ac:dyDescent="0.2">
      <c r="A119" s="40" t="s">
        <v>411</v>
      </c>
      <c r="B119" s="12" t="s">
        <v>781</v>
      </c>
      <c r="C119" s="12" t="s">
        <v>143</v>
      </c>
      <c r="D119" s="12" t="s">
        <v>447</v>
      </c>
      <c r="E119" s="46">
        <v>46066</v>
      </c>
      <c r="F119" s="30"/>
    </row>
    <row r="120" spans="1:6" ht="34" x14ac:dyDescent="0.2">
      <c r="A120" s="40" t="s">
        <v>789</v>
      </c>
      <c r="B120" s="12" t="s">
        <v>790</v>
      </c>
      <c r="C120" s="12" t="s">
        <v>333</v>
      </c>
      <c r="D120" s="12" t="s">
        <v>1169</v>
      </c>
      <c r="E120" s="46">
        <v>46063</v>
      </c>
      <c r="F120" s="30"/>
    </row>
    <row r="121" spans="1:6" ht="34" x14ac:dyDescent="0.2">
      <c r="A121" s="40" t="s">
        <v>791</v>
      </c>
      <c r="B121" s="12" t="s">
        <v>792</v>
      </c>
      <c r="C121" s="12" t="s">
        <v>430</v>
      </c>
      <c r="D121" s="12" t="s">
        <v>1416</v>
      </c>
      <c r="E121" s="46">
        <v>46074</v>
      </c>
      <c r="F121" s="30"/>
    </row>
    <row r="122" spans="1:6" ht="34" x14ac:dyDescent="0.2">
      <c r="A122" s="40" t="s">
        <v>793</v>
      </c>
      <c r="B122" s="12" t="s">
        <v>794</v>
      </c>
      <c r="C122" s="12" t="s">
        <v>430</v>
      </c>
      <c r="D122" s="12" t="s">
        <v>451</v>
      </c>
      <c r="E122" s="46">
        <v>46073</v>
      </c>
      <c r="F122" s="30"/>
    </row>
    <row r="123" spans="1:6" ht="34" x14ac:dyDescent="0.2">
      <c r="A123" s="40" t="s">
        <v>795</v>
      </c>
      <c r="B123" s="12" t="s">
        <v>796</v>
      </c>
      <c r="C123" s="12" t="s">
        <v>179</v>
      </c>
      <c r="D123" s="12" t="s">
        <v>663</v>
      </c>
      <c r="E123" s="46">
        <v>46072</v>
      </c>
      <c r="F123" s="30"/>
    </row>
    <row r="124" spans="1:6" ht="34" x14ac:dyDescent="0.2">
      <c r="A124" s="40" t="s">
        <v>797</v>
      </c>
      <c r="B124" s="12" t="s">
        <v>798</v>
      </c>
      <c r="C124" s="12" t="s">
        <v>352</v>
      </c>
      <c r="D124" s="12" t="s">
        <v>1151</v>
      </c>
      <c r="E124" s="46">
        <v>46063</v>
      </c>
      <c r="F124" s="30"/>
    </row>
    <row r="125" spans="1:6" ht="34" x14ac:dyDescent="0.2">
      <c r="A125" s="40" t="s">
        <v>809</v>
      </c>
      <c r="B125" s="12" t="s">
        <v>810</v>
      </c>
      <c r="C125" s="12" t="s">
        <v>358</v>
      </c>
      <c r="D125" s="12" t="s">
        <v>1172</v>
      </c>
      <c r="E125" s="46">
        <v>46063</v>
      </c>
      <c r="F125" s="30"/>
    </row>
    <row r="126" spans="1:6" ht="34" x14ac:dyDescent="0.2">
      <c r="A126" s="40" t="s">
        <v>811</v>
      </c>
      <c r="B126" s="12" t="s">
        <v>812</v>
      </c>
      <c r="C126" s="12" t="s">
        <v>415</v>
      </c>
      <c r="D126" s="12" t="s">
        <v>1173</v>
      </c>
      <c r="E126" s="46">
        <v>46063</v>
      </c>
      <c r="F126" s="30"/>
    </row>
    <row r="127" spans="1:6" ht="34" x14ac:dyDescent="0.2">
      <c r="A127" s="40" t="s">
        <v>813</v>
      </c>
      <c r="B127" s="12" t="s">
        <v>814</v>
      </c>
      <c r="C127" s="12" t="s">
        <v>324</v>
      </c>
      <c r="D127" s="12" t="s">
        <v>1496</v>
      </c>
      <c r="E127" s="46">
        <v>46074</v>
      </c>
      <c r="F127" s="30"/>
    </row>
    <row r="128" spans="1:6" ht="34" x14ac:dyDescent="0.2">
      <c r="A128" s="40" t="s">
        <v>815</v>
      </c>
      <c r="B128" s="12" t="s">
        <v>816</v>
      </c>
      <c r="C128" s="12" t="s">
        <v>324</v>
      </c>
      <c r="D128" s="12" t="s">
        <v>1507</v>
      </c>
      <c r="E128" s="46">
        <v>46074</v>
      </c>
      <c r="F128" s="30"/>
    </row>
    <row r="129" spans="1:6" ht="34" x14ac:dyDescent="0.2">
      <c r="A129" s="40" t="s">
        <v>967</v>
      </c>
      <c r="B129" s="12" t="s">
        <v>968</v>
      </c>
      <c r="C129" s="12" t="s">
        <v>420</v>
      </c>
      <c r="D129" s="12" t="s">
        <v>1419</v>
      </c>
      <c r="E129" s="46">
        <v>46074</v>
      </c>
      <c r="F129" s="30"/>
    </row>
    <row r="130" spans="1:6" ht="34" x14ac:dyDescent="0.2">
      <c r="A130" s="40" t="s">
        <v>969</v>
      </c>
      <c r="B130" s="12" t="s">
        <v>970</v>
      </c>
      <c r="C130" s="12" t="s">
        <v>427</v>
      </c>
      <c r="D130" s="12" t="s">
        <v>1135</v>
      </c>
      <c r="E130" s="46">
        <v>46072</v>
      </c>
      <c r="F130" s="30"/>
    </row>
    <row r="131" spans="1:6" ht="34" x14ac:dyDescent="0.2">
      <c r="A131" s="40" t="s">
        <v>971</v>
      </c>
      <c r="B131" s="12" t="s">
        <v>972</v>
      </c>
      <c r="C131" s="12" t="s">
        <v>424</v>
      </c>
      <c r="D131" s="12" t="s">
        <v>1512</v>
      </c>
      <c r="E131" s="46">
        <v>46074</v>
      </c>
      <c r="F131" s="30"/>
    </row>
    <row r="132" spans="1:6" ht="34" x14ac:dyDescent="0.2">
      <c r="A132" s="40" t="s">
        <v>973</v>
      </c>
      <c r="B132" s="12" t="s">
        <v>974</v>
      </c>
      <c r="C132" s="12" t="s">
        <v>419</v>
      </c>
      <c r="D132" s="12" t="s">
        <v>1154</v>
      </c>
      <c r="E132" s="46">
        <v>46064</v>
      </c>
      <c r="F132" s="30"/>
    </row>
    <row r="133" spans="1:6" ht="34" x14ac:dyDescent="0.2">
      <c r="A133" s="40" t="s">
        <v>975</v>
      </c>
      <c r="B133" s="12" t="s">
        <v>976</v>
      </c>
      <c r="C133" s="12" t="s">
        <v>361</v>
      </c>
      <c r="D133" s="12" t="s">
        <v>1130</v>
      </c>
      <c r="E133" s="46">
        <v>46064</v>
      </c>
      <c r="F133" s="30"/>
    </row>
    <row r="134" spans="1:6" ht="34" x14ac:dyDescent="0.2">
      <c r="A134" s="40" t="s">
        <v>977</v>
      </c>
      <c r="B134" s="12" t="s">
        <v>978</v>
      </c>
      <c r="C134" s="12" t="s">
        <v>361</v>
      </c>
      <c r="D134" s="12" t="s">
        <v>1135</v>
      </c>
      <c r="E134" s="46">
        <v>46071</v>
      </c>
      <c r="F134" s="30"/>
    </row>
    <row r="135" spans="1:6" ht="34" x14ac:dyDescent="0.2">
      <c r="A135" s="40" t="s">
        <v>979</v>
      </c>
      <c r="B135" s="12" t="s">
        <v>980</v>
      </c>
      <c r="C135" s="12" t="s">
        <v>366</v>
      </c>
      <c r="D135" s="12" t="s">
        <v>1314</v>
      </c>
      <c r="E135" s="46">
        <v>46064</v>
      </c>
      <c r="F135" s="30"/>
    </row>
    <row r="136" spans="1:6" ht="34" x14ac:dyDescent="0.2">
      <c r="A136" s="40" t="s">
        <v>981</v>
      </c>
      <c r="B136" s="12" t="s">
        <v>982</v>
      </c>
      <c r="C136" s="12" t="s">
        <v>322</v>
      </c>
      <c r="D136" s="12" t="s">
        <v>1367</v>
      </c>
      <c r="E136" s="46">
        <v>46064</v>
      </c>
      <c r="F136" s="30"/>
    </row>
    <row r="137" spans="1:6" ht="34" x14ac:dyDescent="0.2">
      <c r="A137" s="40" t="s">
        <v>983</v>
      </c>
      <c r="B137" s="12" t="s">
        <v>984</v>
      </c>
      <c r="C137" s="12" t="s">
        <v>373</v>
      </c>
      <c r="D137" s="12" t="s">
        <v>1368</v>
      </c>
      <c r="E137" s="46">
        <v>46064</v>
      </c>
      <c r="F137" s="30"/>
    </row>
    <row r="138" spans="1:6" ht="34" x14ac:dyDescent="0.2">
      <c r="A138" s="40" t="s">
        <v>985</v>
      </c>
      <c r="B138" s="12" t="s">
        <v>986</v>
      </c>
      <c r="C138" s="12" t="s">
        <v>373</v>
      </c>
      <c r="D138" s="12" t="s">
        <v>1369</v>
      </c>
      <c r="E138" s="46">
        <v>46064</v>
      </c>
      <c r="F138" s="30"/>
    </row>
    <row r="139" spans="1:6" ht="34" x14ac:dyDescent="0.2">
      <c r="A139" s="40" t="s">
        <v>987</v>
      </c>
      <c r="B139" s="12" t="s">
        <v>988</v>
      </c>
      <c r="C139" s="12" t="s">
        <v>342</v>
      </c>
      <c r="D139" s="12" t="s">
        <v>447</v>
      </c>
      <c r="E139" s="46">
        <v>46066</v>
      </c>
      <c r="F139" s="30"/>
    </row>
    <row r="140" spans="1:6" ht="34" x14ac:dyDescent="0.2">
      <c r="A140" s="40" t="s">
        <v>989</v>
      </c>
      <c r="B140" s="12" t="s">
        <v>990</v>
      </c>
      <c r="C140" s="12" t="s">
        <v>380</v>
      </c>
      <c r="D140" s="12" t="s">
        <v>1138</v>
      </c>
      <c r="E140" s="46">
        <v>46064</v>
      </c>
      <c r="F140" s="30"/>
    </row>
    <row r="141" spans="1:6" ht="34" x14ac:dyDescent="0.2">
      <c r="A141" s="40" t="s">
        <v>991</v>
      </c>
      <c r="B141" s="12" t="s">
        <v>992</v>
      </c>
      <c r="C141" s="12" t="s">
        <v>380</v>
      </c>
      <c r="D141" s="12" t="s">
        <v>1135</v>
      </c>
      <c r="E141" s="46">
        <v>46066</v>
      </c>
      <c r="F141" s="30"/>
    </row>
    <row r="142" spans="1:6" ht="34" x14ac:dyDescent="0.2">
      <c r="A142" s="40" t="s">
        <v>993</v>
      </c>
      <c r="B142" s="12" t="s">
        <v>994</v>
      </c>
      <c r="C142" s="12" t="s">
        <v>366</v>
      </c>
      <c r="D142" s="12" t="s">
        <v>1505</v>
      </c>
      <c r="E142" s="46">
        <v>46074</v>
      </c>
      <c r="F142" s="30"/>
    </row>
    <row r="143" spans="1:6" ht="34" x14ac:dyDescent="0.2">
      <c r="A143" s="40" t="s">
        <v>995</v>
      </c>
      <c r="B143" s="12" t="s">
        <v>996</v>
      </c>
      <c r="C143" s="12" t="s">
        <v>640</v>
      </c>
      <c r="D143" s="12" t="s">
        <v>1371</v>
      </c>
      <c r="E143" s="46">
        <v>46064</v>
      </c>
      <c r="F143" s="30"/>
    </row>
    <row r="144" spans="1:6" ht="34" x14ac:dyDescent="0.2">
      <c r="A144" s="40" t="s">
        <v>997</v>
      </c>
      <c r="B144" s="12" t="s">
        <v>998</v>
      </c>
      <c r="C144" s="12" t="s">
        <v>372</v>
      </c>
      <c r="D144" s="12" t="s">
        <v>1135</v>
      </c>
      <c r="E144" s="46">
        <v>46072</v>
      </c>
      <c r="F144" s="30"/>
    </row>
    <row r="145" spans="1:6" ht="34" x14ac:dyDescent="0.2">
      <c r="A145" s="40" t="s">
        <v>999</v>
      </c>
      <c r="B145" s="12" t="s">
        <v>1000</v>
      </c>
      <c r="C145" s="12" t="s">
        <v>378</v>
      </c>
      <c r="D145" s="12" t="s">
        <v>1135</v>
      </c>
      <c r="E145" s="46">
        <v>46066</v>
      </c>
      <c r="F145" s="30"/>
    </row>
    <row r="146" spans="1:6" ht="34" x14ac:dyDescent="0.2">
      <c r="A146" s="40" t="s">
        <v>1001</v>
      </c>
      <c r="B146" s="12" t="s">
        <v>1002</v>
      </c>
      <c r="C146" s="12" t="s">
        <v>342</v>
      </c>
      <c r="D146" s="12" t="s">
        <v>1505</v>
      </c>
      <c r="E146" s="46">
        <v>46074</v>
      </c>
      <c r="F146" s="30"/>
    </row>
    <row r="147" spans="1:6" ht="34" x14ac:dyDescent="0.2">
      <c r="A147" s="40" t="s">
        <v>1003</v>
      </c>
      <c r="B147" s="12" t="s">
        <v>1004</v>
      </c>
      <c r="C147" s="12" t="s">
        <v>442</v>
      </c>
      <c r="D147" s="12" t="s">
        <v>451</v>
      </c>
      <c r="E147" s="46">
        <v>46073</v>
      </c>
      <c r="F147" s="30"/>
    </row>
    <row r="148" spans="1:6" ht="34" x14ac:dyDescent="0.2">
      <c r="A148" s="40" t="s">
        <v>1005</v>
      </c>
      <c r="B148" s="12" t="s">
        <v>1006</v>
      </c>
      <c r="C148" s="12" t="s">
        <v>358</v>
      </c>
      <c r="D148" s="12" t="s">
        <v>1506</v>
      </c>
      <c r="E148" s="46">
        <v>46074</v>
      </c>
      <c r="F148" s="30"/>
    </row>
    <row r="149" spans="1:6" ht="34" x14ac:dyDescent="0.2">
      <c r="A149" s="40" t="s">
        <v>1061</v>
      </c>
      <c r="B149" s="12" t="s">
        <v>1062</v>
      </c>
      <c r="C149" s="12" t="s">
        <v>430</v>
      </c>
      <c r="D149" s="12" t="s">
        <v>1423</v>
      </c>
      <c r="E149" s="46">
        <v>46066</v>
      </c>
      <c r="F149" s="30"/>
    </row>
    <row r="150" spans="1:6" ht="34" x14ac:dyDescent="0.2">
      <c r="A150" s="40" t="s">
        <v>1063</v>
      </c>
      <c r="B150" s="12" t="s">
        <v>1064</v>
      </c>
      <c r="C150" s="12" t="s">
        <v>357</v>
      </c>
      <c r="D150" s="12" t="s">
        <v>447</v>
      </c>
      <c r="E150" s="46">
        <v>46066</v>
      </c>
      <c r="F150" s="30"/>
    </row>
    <row r="151" spans="1:6" ht="34" x14ac:dyDescent="0.2">
      <c r="A151" s="40" t="s">
        <v>1065</v>
      </c>
      <c r="B151" s="12" t="s">
        <v>1066</v>
      </c>
      <c r="C151" s="12" t="s">
        <v>438</v>
      </c>
      <c r="D151" s="12" t="s">
        <v>1135</v>
      </c>
      <c r="E151" s="46">
        <v>46071</v>
      </c>
      <c r="F151" s="30"/>
    </row>
    <row r="152" spans="1:6" ht="34" x14ac:dyDescent="0.2">
      <c r="A152" s="40" t="s">
        <v>1067</v>
      </c>
      <c r="B152" s="12" t="s">
        <v>1068</v>
      </c>
      <c r="C152" s="12" t="s">
        <v>419</v>
      </c>
      <c r="D152" s="12" t="s">
        <v>447</v>
      </c>
      <c r="E152" s="46">
        <v>46066</v>
      </c>
      <c r="F152" s="30"/>
    </row>
    <row r="153" spans="1:6" ht="34" x14ac:dyDescent="0.2">
      <c r="A153" s="40" t="s">
        <v>1069</v>
      </c>
      <c r="B153" s="12" t="s">
        <v>1070</v>
      </c>
      <c r="C153" s="12" t="s">
        <v>355</v>
      </c>
      <c r="D153" s="12" t="s">
        <v>447</v>
      </c>
      <c r="E153" s="46">
        <v>46066</v>
      </c>
      <c r="F153" s="30"/>
    </row>
    <row r="154" spans="1:6" ht="34" x14ac:dyDescent="0.2">
      <c r="A154" s="40" t="s">
        <v>1071</v>
      </c>
      <c r="B154" s="12" t="s">
        <v>1072</v>
      </c>
      <c r="C154" s="12" t="s">
        <v>437</v>
      </c>
      <c r="D154" s="12" t="s">
        <v>447</v>
      </c>
      <c r="E154" s="46">
        <v>46066</v>
      </c>
      <c r="F154" s="30"/>
    </row>
    <row r="155" spans="1:6" ht="34" x14ac:dyDescent="0.2">
      <c r="A155" s="40" t="s">
        <v>1073</v>
      </c>
      <c r="B155" s="12" t="s">
        <v>1074</v>
      </c>
      <c r="C155" s="12" t="s">
        <v>355</v>
      </c>
      <c r="D155" s="12" t="s">
        <v>447</v>
      </c>
      <c r="E155" s="46">
        <v>46066</v>
      </c>
      <c r="F155" s="30"/>
    </row>
    <row r="156" spans="1:6" ht="34" x14ac:dyDescent="0.2">
      <c r="A156" s="40" t="s">
        <v>1075</v>
      </c>
      <c r="B156" s="12" t="s">
        <v>1076</v>
      </c>
      <c r="C156" s="12" t="s">
        <v>421</v>
      </c>
      <c r="D156" s="12" t="s">
        <v>447</v>
      </c>
      <c r="E156" s="46">
        <v>46066</v>
      </c>
      <c r="F156" s="30"/>
    </row>
    <row r="157" spans="1:6" ht="34" x14ac:dyDescent="0.2">
      <c r="A157" s="40" t="s">
        <v>1077</v>
      </c>
      <c r="B157" s="12" t="s">
        <v>1078</v>
      </c>
      <c r="C157" s="12" t="s">
        <v>326</v>
      </c>
      <c r="D157" s="12" t="s">
        <v>1369</v>
      </c>
      <c r="E157" s="46">
        <v>46065</v>
      </c>
      <c r="F157" s="30"/>
    </row>
    <row r="158" spans="1:6" ht="34" x14ac:dyDescent="0.2">
      <c r="A158" s="40" t="s">
        <v>1079</v>
      </c>
      <c r="B158" s="12" t="s">
        <v>1080</v>
      </c>
      <c r="C158" s="12" t="s">
        <v>387</v>
      </c>
      <c r="D158" s="12" t="s">
        <v>1509</v>
      </c>
      <c r="E158" s="46">
        <v>46074</v>
      </c>
      <c r="F158" s="30"/>
    </row>
    <row r="159" spans="1:6" ht="34" x14ac:dyDescent="0.2">
      <c r="A159" s="40" t="s">
        <v>1081</v>
      </c>
      <c r="B159" s="12" t="s">
        <v>1082</v>
      </c>
      <c r="C159" s="12" t="s">
        <v>359</v>
      </c>
      <c r="D159" s="12" t="s">
        <v>447</v>
      </c>
      <c r="E159" s="46">
        <v>46066</v>
      </c>
      <c r="F159" s="30"/>
    </row>
    <row r="160" spans="1:6" ht="34" x14ac:dyDescent="0.2">
      <c r="A160" s="40" t="s">
        <v>1083</v>
      </c>
      <c r="B160" s="12" t="s">
        <v>1084</v>
      </c>
      <c r="C160" s="12" t="s">
        <v>379</v>
      </c>
      <c r="D160" s="12" t="s">
        <v>1496</v>
      </c>
      <c r="E160" s="46">
        <v>46074</v>
      </c>
      <c r="F160" s="30"/>
    </row>
    <row r="161" spans="1:6" ht="34" x14ac:dyDescent="0.2">
      <c r="A161" s="40" t="s">
        <v>1085</v>
      </c>
      <c r="B161" s="12" t="s">
        <v>1086</v>
      </c>
      <c r="C161" s="12" t="s">
        <v>369</v>
      </c>
      <c r="D161" s="12" t="s">
        <v>451</v>
      </c>
      <c r="E161" s="46">
        <v>46073</v>
      </c>
      <c r="F161" s="30"/>
    </row>
    <row r="162" spans="1:6" ht="34" x14ac:dyDescent="0.2">
      <c r="A162" s="40" t="s">
        <v>1087</v>
      </c>
      <c r="B162" s="12" t="s">
        <v>1088</v>
      </c>
      <c r="C162" s="12" t="s">
        <v>438</v>
      </c>
      <c r="D162" s="12" t="s">
        <v>447</v>
      </c>
      <c r="E162" s="46">
        <v>46066</v>
      </c>
      <c r="F162" s="30"/>
    </row>
    <row r="163" spans="1:6" ht="34" x14ac:dyDescent="0.2">
      <c r="A163" s="40" t="s">
        <v>1089</v>
      </c>
      <c r="B163" s="12" t="s">
        <v>1090</v>
      </c>
      <c r="C163" s="12" t="s">
        <v>379</v>
      </c>
      <c r="D163" s="12" t="s">
        <v>447</v>
      </c>
      <c r="E163" s="46">
        <v>46066</v>
      </c>
      <c r="F163" s="30"/>
    </row>
    <row r="164" spans="1:6" ht="34" x14ac:dyDescent="0.2">
      <c r="A164" s="40" t="s">
        <v>1176</v>
      </c>
      <c r="B164" s="12" t="s">
        <v>1177</v>
      </c>
      <c r="C164" s="12" t="s">
        <v>425</v>
      </c>
      <c r="D164" s="12" t="s">
        <v>447</v>
      </c>
      <c r="E164" s="46">
        <v>46066</v>
      </c>
      <c r="F164" s="30"/>
    </row>
    <row r="165" spans="1:6" ht="34" x14ac:dyDescent="0.2">
      <c r="A165" s="40" t="s">
        <v>1178</v>
      </c>
      <c r="B165" s="12" t="s">
        <v>1179</v>
      </c>
      <c r="C165" s="12" t="s">
        <v>425</v>
      </c>
      <c r="D165" s="12" t="s">
        <v>447</v>
      </c>
      <c r="E165" s="46">
        <v>46066</v>
      </c>
      <c r="F165" s="30"/>
    </row>
    <row r="166" spans="1:6" ht="34" x14ac:dyDescent="0.2">
      <c r="A166" s="40" t="s">
        <v>1180</v>
      </c>
      <c r="B166" s="12" t="s">
        <v>1181</v>
      </c>
      <c r="C166" s="12" t="s">
        <v>437</v>
      </c>
      <c r="D166" s="12" t="s">
        <v>447</v>
      </c>
      <c r="E166" s="46">
        <v>46066</v>
      </c>
      <c r="F166" s="30"/>
    </row>
    <row r="167" spans="1:6" ht="34" x14ac:dyDescent="0.2">
      <c r="A167" s="40" t="s">
        <v>1232</v>
      </c>
      <c r="B167" s="12" t="s">
        <v>1233</v>
      </c>
      <c r="C167" s="12" t="s">
        <v>357</v>
      </c>
      <c r="D167" s="12" t="s">
        <v>447</v>
      </c>
      <c r="E167" s="46">
        <v>46066</v>
      </c>
      <c r="F167" s="30"/>
    </row>
    <row r="168" spans="1:6" ht="34" x14ac:dyDescent="0.2">
      <c r="A168" s="40" t="s">
        <v>1234</v>
      </c>
      <c r="B168" s="12" t="s">
        <v>1235</v>
      </c>
      <c r="C168" s="12" t="s">
        <v>640</v>
      </c>
      <c r="D168" s="12" t="s">
        <v>447</v>
      </c>
      <c r="E168" s="46">
        <v>46066</v>
      </c>
      <c r="F168" s="30"/>
    </row>
    <row r="169" spans="1:6" ht="34" x14ac:dyDescent="0.2">
      <c r="A169" s="40" t="s">
        <v>1236</v>
      </c>
      <c r="B169" s="12" t="s">
        <v>1237</v>
      </c>
      <c r="C169" s="12" t="s">
        <v>323</v>
      </c>
      <c r="D169" s="12" t="s">
        <v>447</v>
      </c>
      <c r="E169" s="46">
        <v>46066</v>
      </c>
      <c r="F169" s="30"/>
    </row>
    <row r="170" spans="1:6" ht="34" x14ac:dyDescent="0.2">
      <c r="A170" s="40" t="s">
        <v>1238</v>
      </c>
      <c r="B170" s="12" t="s">
        <v>1239</v>
      </c>
      <c r="C170" s="12" t="s">
        <v>422</v>
      </c>
      <c r="D170" s="12" t="s">
        <v>447</v>
      </c>
      <c r="E170" s="46">
        <v>46066</v>
      </c>
      <c r="F170" s="30"/>
    </row>
    <row r="171" spans="1:6" ht="34" x14ac:dyDescent="0.2">
      <c r="A171" s="40" t="s">
        <v>1240</v>
      </c>
      <c r="B171" s="12" t="s">
        <v>1241</v>
      </c>
      <c r="C171" s="12" t="s">
        <v>422</v>
      </c>
      <c r="D171" s="12" t="s">
        <v>447</v>
      </c>
      <c r="E171" s="46">
        <v>46066</v>
      </c>
      <c r="F171" s="30"/>
    </row>
    <row r="172" spans="1:6" ht="34" x14ac:dyDescent="0.2">
      <c r="A172" s="40" t="s">
        <v>1246</v>
      </c>
      <c r="B172" s="12" t="s">
        <v>1247</v>
      </c>
      <c r="C172" s="12" t="s">
        <v>431</v>
      </c>
      <c r="D172" s="12" t="s">
        <v>447</v>
      </c>
      <c r="E172" s="46">
        <v>46066</v>
      </c>
      <c r="F172" s="30"/>
    </row>
    <row r="173" spans="1:6" ht="34" x14ac:dyDescent="0.2">
      <c r="A173" s="40" t="s">
        <v>1248</v>
      </c>
      <c r="B173" s="12" t="s">
        <v>1249</v>
      </c>
      <c r="C173" s="12" t="s">
        <v>431</v>
      </c>
      <c r="D173" s="12" t="s">
        <v>447</v>
      </c>
      <c r="E173" s="46">
        <v>46066</v>
      </c>
      <c r="F173" s="30"/>
    </row>
    <row r="174" spans="1:6" ht="34" x14ac:dyDescent="0.2">
      <c r="A174" s="40" t="s">
        <v>1250</v>
      </c>
      <c r="B174" s="12" t="s">
        <v>1251</v>
      </c>
      <c r="C174" s="12" t="s">
        <v>1252</v>
      </c>
      <c r="D174" s="12" t="s">
        <v>447</v>
      </c>
      <c r="E174" s="46">
        <v>46066</v>
      </c>
      <c r="F174" s="30"/>
    </row>
    <row r="175" spans="1:6" ht="34" x14ac:dyDescent="0.2">
      <c r="A175" s="40" t="s">
        <v>1253</v>
      </c>
      <c r="B175" s="12" t="s">
        <v>1254</v>
      </c>
      <c r="C175" s="12" t="s">
        <v>655</v>
      </c>
      <c r="D175" s="12" t="s">
        <v>447</v>
      </c>
      <c r="E175" s="46">
        <v>46066</v>
      </c>
      <c r="F175" s="30"/>
    </row>
    <row r="176" spans="1:6" ht="34" x14ac:dyDescent="0.2">
      <c r="A176" s="40" t="s">
        <v>1255</v>
      </c>
      <c r="B176" s="12" t="s">
        <v>1256</v>
      </c>
      <c r="C176" s="12" t="s">
        <v>655</v>
      </c>
      <c r="D176" s="12" t="s">
        <v>447</v>
      </c>
      <c r="E176" s="46">
        <v>46066</v>
      </c>
      <c r="F176" s="30"/>
    </row>
    <row r="177" spans="1:6" ht="34" x14ac:dyDescent="0.2">
      <c r="A177" s="40" t="s">
        <v>1257</v>
      </c>
      <c r="B177" s="12" t="s">
        <v>1258</v>
      </c>
      <c r="C177" s="12" t="s">
        <v>640</v>
      </c>
      <c r="D177" s="12" t="s">
        <v>447</v>
      </c>
      <c r="E177" s="46">
        <v>46066</v>
      </c>
      <c r="F177" s="30"/>
    </row>
    <row r="178" spans="1:6" ht="34" x14ac:dyDescent="0.2">
      <c r="A178" s="40" t="s">
        <v>1259</v>
      </c>
      <c r="B178" s="12" t="s">
        <v>1260</v>
      </c>
      <c r="C178" s="12" t="s">
        <v>1261</v>
      </c>
      <c r="D178" s="12" t="s">
        <v>447</v>
      </c>
      <c r="E178" s="46">
        <v>46066</v>
      </c>
      <c r="F178" s="30"/>
    </row>
    <row r="179" spans="1:6" ht="34" x14ac:dyDescent="0.2">
      <c r="A179" s="40" t="s">
        <v>1272</v>
      </c>
      <c r="B179" s="12" t="s">
        <v>1273</v>
      </c>
      <c r="C179" s="12" t="s">
        <v>425</v>
      </c>
      <c r="D179" s="12" t="s">
        <v>1505</v>
      </c>
      <c r="E179" s="46">
        <v>46074</v>
      </c>
      <c r="F179" s="30"/>
    </row>
    <row r="180" spans="1:6" ht="34" x14ac:dyDescent="0.2">
      <c r="A180" s="40" t="s">
        <v>1274</v>
      </c>
      <c r="B180" s="12" t="s">
        <v>1275</v>
      </c>
      <c r="C180" s="12" t="s">
        <v>369</v>
      </c>
      <c r="D180" s="12" t="s">
        <v>1172</v>
      </c>
      <c r="E180" s="46">
        <v>46066</v>
      </c>
      <c r="F180" s="30"/>
    </row>
    <row r="181" spans="1:6" ht="34" x14ac:dyDescent="0.2">
      <c r="A181" s="40" t="s">
        <v>1276</v>
      </c>
      <c r="B181" s="12" t="s">
        <v>1277</v>
      </c>
      <c r="C181" s="12" t="s">
        <v>438</v>
      </c>
      <c r="D181" s="12" t="s">
        <v>447</v>
      </c>
      <c r="E181" s="46">
        <v>46066</v>
      </c>
      <c r="F181" s="30"/>
    </row>
    <row r="182" spans="1:6" ht="34" x14ac:dyDescent="0.2">
      <c r="A182" s="40" t="s">
        <v>1278</v>
      </c>
      <c r="B182" s="12" t="s">
        <v>1279</v>
      </c>
      <c r="C182" s="12" t="s">
        <v>369</v>
      </c>
      <c r="D182" s="12" t="s">
        <v>447</v>
      </c>
      <c r="E182" s="46">
        <v>46066</v>
      </c>
      <c r="F182" s="30"/>
    </row>
    <row r="183" spans="1:6" ht="34" x14ac:dyDescent="0.2">
      <c r="A183" s="40" t="s">
        <v>1280</v>
      </c>
      <c r="B183" s="12" t="s">
        <v>1281</v>
      </c>
      <c r="C183" s="12" t="s">
        <v>430</v>
      </c>
      <c r="D183" s="12" t="s">
        <v>447</v>
      </c>
      <c r="E183" s="46">
        <v>46066</v>
      </c>
      <c r="F183" s="30"/>
    </row>
    <row r="184" spans="1:6" ht="34" x14ac:dyDescent="0.2">
      <c r="A184" s="40" t="s">
        <v>1282</v>
      </c>
      <c r="B184" s="12" t="s">
        <v>1283</v>
      </c>
      <c r="C184" s="12" t="s">
        <v>342</v>
      </c>
      <c r="D184" s="12" t="s">
        <v>447</v>
      </c>
      <c r="E184" s="46">
        <v>46066</v>
      </c>
      <c r="F184" s="30"/>
    </row>
    <row r="185" spans="1:6" ht="34" x14ac:dyDescent="0.2">
      <c r="A185" s="40" t="s">
        <v>1284</v>
      </c>
      <c r="B185" s="12" t="s">
        <v>1285</v>
      </c>
      <c r="C185" s="12" t="s">
        <v>372</v>
      </c>
      <c r="D185" s="12" t="s">
        <v>447</v>
      </c>
      <c r="E185" s="46">
        <v>46066</v>
      </c>
      <c r="F185" s="30"/>
    </row>
    <row r="186" spans="1:6" ht="34" x14ac:dyDescent="0.2">
      <c r="A186" s="40" t="s">
        <v>1286</v>
      </c>
      <c r="B186" s="12" t="s">
        <v>1287</v>
      </c>
      <c r="C186" s="12" t="s">
        <v>372</v>
      </c>
      <c r="D186" s="12" t="s">
        <v>447</v>
      </c>
      <c r="E186" s="46">
        <v>46066</v>
      </c>
      <c r="F186" s="30"/>
    </row>
    <row r="187" spans="1:6" ht="34" x14ac:dyDescent="0.2">
      <c r="A187" s="40" t="s">
        <v>1288</v>
      </c>
      <c r="B187" s="12" t="s">
        <v>1289</v>
      </c>
      <c r="C187" s="12" t="s">
        <v>372</v>
      </c>
      <c r="D187" s="12" t="s">
        <v>1429</v>
      </c>
      <c r="E187" s="46">
        <v>46066</v>
      </c>
      <c r="F187" s="30"/>
    </row>
    <row r="188" spans="1:6" ht="34" x14ac:dyDescent="0.2">
      <c r="A188" s="40" t="s">
        <v>1290</v>
      </c>
      <c r="B188" s="12" t="s">
        <v>1291</v>
      </c>
      <c r="C188" s="12" t="s">
        <v>1292</v>
      </c>
      <c r="D188" s="12" t="s">
        <v>1310</v>
      </c>
      <c r="E188" s="46">
        <v>46066</v>
      </c>
      <c r="F188" s="30"/>
    </row>
    <row r="189" spans="1:6" ht="34" x14ac:dyDescent="0.2">
      <c r="A189" s="40" t="s">
        <v>1293</v>
      </c>
      <c r="B189" s="12" t="s">
        <v>1294</v>
      </c>
      <c r="C189" s="12" t="s">
        <v>338</v>
      </c>
      <c r="D189" s="12" t="s">
        <v>447</v>
      </c>
      <c r="E189" s="46">
        <v>46066</v>
      </c>
      <c r="F189" s="30"/>
    </row>
    <row r="190" spans="1:6" ht="34" x14ac:dyDescent="0.2">
      <c r="A190" s="40" t="s">
        <v>1295</v>
      </c>
      <c r="B190" s="12" t="s">
        <v>1296</v>
      </c>
      <c r="C190" s="12" t="s">
        <v>1292</v>
      </c>
      <c r="D190" s="12" t="s">
        <v>447</v>
      </c>
      <c r="E190" s="46">
        <v>46066</v>
      </c>
      <c r="F190" s="30"/>
    </row>
    <row r="191" spans="1:6" ht="34" x14ac:dyDescent="0.2">
      <c r="A191" s="40" t="s">
        <v>1297</v>
      </c>
      <c r="B191" s="12" t="s">
        <v>1298</v>
      </c>
      <c r="C191" s="12" t="s">
        <v>326</v>
      </c>
      <c r="D191" s="12" t="s">
        <v>447</v>
      </c>
      <c r="E191" s="46">
        <v>46066</v>
      </c>
      <c r="F191" s="30"/>
    </row>
    <row r="192" spans="1:6" ht="34" x14ac:dyDescent="0.2">
      <c r="A192" s="40" t="s">
        <v>1299</v>
      </c>
      <c r="B192" s="12" t="s">
        <v>1300</v>
      </c>
      <c r="C192" s="12" t="s">
        <v>437</v>
      </c>
      <c r="D192" s="12" t="s">
        <v>447</v>
      </c>
      <c r="E192" s="46">
        <v>46066</v>
      </c>
      <c r="F192" s="30"/>
    </row>
    <row r="193" spans="1:7" ht="34" x14ac:dyDescent="0.2">
      <c r="A193" s="40" t="s">
        <v>1301</v>
      </c>
      <c r="B193" s="12" t="s">
        <v>1302</v>
      </c>
      <c r="C193" s="12" t="s">
        <v>442</v>
      </c>
      <c r="D193" s="12" t="s">
        <v>447</v>
      </c>
      <c r="E193" s="46">
        <v>46066</v>
      </c>
      <c r="F193" s="30"/>
    </row>
    <row r="194" spans="1:7" ht="34" x14ac:dyDescent="0.2">
      <c r="A194" s="40" t="s">
        <v>154</v>
      </c>
      <c r="B194" s="12" t="s">
        <v>581</v>
      </c>
      <c r="C194" s="12" t="s">
        <v>49</v>
      </c>
      <c r="D194" s="12" t="s">
        <v>912</v>
      </c>
      <c r="E194" s="46">
        <v>46062</v>
      </c>
      <c r="F194"/>
      <c r="G194" s="43"/>
    </row>
    <row r="195" spans="1:7" ht="34" x14ac:dyDescent="0.2">
      <c r="A195" s="40" t="s">
        <v>388</v>
      </c>
      <c r="B195" s="12" t="s">
        <v>597</v>
      </c>
      <c r="C195" s="12" t="s">
        <v>593</v>
      </c>
      <c r="D195" s="12" t="s">
        <v>1183</v>
      </c>
      <c r="E195" s="46">
        <v>46072</v>
      </c>
      <c r="F195"/>
      <c r="G195" s="43"/>
    </row>
    <row r="196" spans="1:7" ht="34" x14ac:dyDescent="0.2">
      <c r="A196" s="40" t="s">
        <v>389</v>
      </c>
      <c r="B196" s="12" t="s">
        <v>642</v>
      </c>
      <c r="C196" s="12" t="s">
        <v>341</v>
      </c>
      <c r="D196" s="12" t="s">
        <v>905</v>
      </c>
      <c r="E196" s="46">
        <v>46063</v>
      </c>
      <c r="F196"/>
      <c r="G196" s="43"/>
    </row>
    <row r="197" spans="1:7" ht="34" x14ac:dyDescent="0.2">
      <c r="A197" s="40" t="s">
        <v>417</v>
      </c>
      <c r="B197" s="12" t="s">
        <v>661</v>
      </c>
      <c r="C197" s="12" t="s">
        <v>143</v>
      </c>
      <c r="D197" s="12" t="s">
        <v>902</v>
      </c>
      <c r="E197" s="46">
        <v>46062</v>
      </c>
      <c r="F197"/>
      <c r="G197" s="43"/>
    </row>
    <row r="198" spans="1:7" ht="34" x14ac:dyDescent="0.2">
      <c r="A198" s="40" t="s">
        <v>433</v>
      </c>
      <c r="B198" s="12" t="s">
        <v>785</v>
      </c>
      <c r="C198" s="12" t="s">
        <v>356</v>
      </c>
      <c r="D198" s="12" t="s">
        <v>1135</v>
      </c>
      <c r="E198" s="46">
        <v>46066</v>
      </c>
      <c r="F198"/>
      <c r="G198" s="43"/>
    </row>
    <row r="199" spans="1:7" ht="34" x14ac:dyDescent="0.2">
      <c r="A199" s="40" t="s">
        <v>1007</v>
      </c>
      <c r="B199" s="12" t="s">
        <v>1008</v>
      </c>
      <c r="C199" s="12" t="s">
        <v>437</v>
      </c>
      <c r="D199" s="12" t="s">
        <v>447</v>
      </c>
      <c r="E199" s="46">
        <v>46066</v>
      </c>
      <c r="F199"/>
      <c r="G199" s="43"/>
    </row>
    <row r="200" spans="1:7" ht="34" x14ac:dyDescent="0.2">
      <c r="A200" s="40" t="s">
        <v>1091</v>
      </c>
      <c r="B200" s="12" t="s">
        <v>1092</v>
      </c>
      <c r="C200" s="12" t="s">
        <v>438</v>
      </c>
      <c r="D200" s="12" t="s">
        <v>447</v>
      </c>
      <c r="E200" s="46">
        <v>46066</v>
      </c>
      <c r="F200"/>
      <c r="G200" s="43"/>
    </row>
    <row r="201" spans="1:7" ht="34" x14ac:dyDescent="0.2">
      <c r="A201" s="40" t="s">
        <v>1242</v>
      </c>
      <c r="B201" s="12" t="s">
        <v>1243</v>
      </c>
      <c r="C201" s="12" t="s">
        <v>422</v>
      </c>
      <c r="D201" s="12" t="s">
        <v>447</v>
      </c>
      <c r="E201" s="46">
        <v>46066</v>
      </c>
      <c r="F201"/>
      <c r="G201" s="43"/>
    </row>
    <row r="202" spans="1:7" ht="34" x14ac:dyDescent="0.2">
      <c r="A202" s="40" t="s">
        <v>445</v>
      </c>
      <c r="B202" s="12" t="s">
        <v>365</v>
      </c>
      <c r="C202" s="12" t="s">
        <v>179</v>
      </c>
      <c r="D202" s="12" t="s">
        <v>1497</v>
      </c>
      <c r="E202" s="46">
        <v>46073</v>
      </c>
      <c r="F202"/>
      <c r="G202" s="43"/>
    </row>
    <row r="203" spans="1:7" ht="34" x14ac:dyDescent="0.2">
      <c r="A203" s="40" t="s">
        <v>184</v>
      </c>
      <c r="B203" s="12" t="s">
        <v>662</v>
      </c>
      <c r="C203" s="12" t="s">
        <v>183</v>
      </c>
      <c r="D203" s="12" t="s">
        <v>1491</v>
      </c>
      <c r="E203" s="46">
        <v>46072</v>
      </c>
      <c r="F203"/>
      <c r="G203" s="43"/>
    </row>
    <row r="204" spans="1:7" ht="34" x14ac:dyDescent="0.2">
      <c r="A204" s="40" t="s">
        <v>15</v>
      </c>
      <c r="B204" s="12" t="s">
        <v>582</v>
      </c>
      <c r="C204" s="12" t="s">
        <v>77</v>
      </c>
      <c r="D204" s="12" t="s">
        <v>913</v>
      </c>
      <c r="E204" s="46">
        <v>46062</v>
      </c>
      <c r="F204"/>
      <c r="G204" s="43"/>
    </row>
    <row r="205" spans="1:7" ht="51" x14ac:dyDescent="0.2">
      <c r="A205" s="40" t="s">
        <v>16</v>
      </c>
      <c r="B205" s="12" t="s">
        <v>583</v>
      </c>
      <c r="C205" s="12" t="s">
        <v>12</v>
      </c>
      <c r="D205" s="12" t="s">
        <v>1456</v>
      </c>
      <c r="E205" s="46">
        <v>46071</v>
      </c>
      <c r="F205"/>
      <c r="G205" s="43"/>
    </row>
    <row r="206" spans="1:7" ht="34" x14ac:dyDescent="0.2">
      <c r="A206" s="40" t="s">
        <v>17</v>
      </c>
      <c r="B206" s="12" t="s">
        <v>584</v>
      </c>
      <c r="C206" s="12" t="s">
        <v>12</v>
      </c>
      <c r="D206" s="12" t="s">
        <v>1135</v>
      </c>
      <c r="E206" s="46">
        <v>46073</v>
      </c>
      <c r="F206"/>
      <c r="G206" s="43"/>
    </row>
    <row r="207" spans="1:7" ht="51" x14ac:dyDescent="0.2">
      <c r="A207" s="40" t="s">
        <v>18</v>
      </c>
      <c r="B207" s="12" t="s">
        <v>585</v>
      </c>
      <c r="C207" s="12" t="s">
        <v>12</v>
      </c>
      <c r="D207" s="12" t="s">
        <v>1456</v>
      </c>
      <c r="E207" s="46">
        <v>46071</v>
      </c>
      <c r="F207"/>
      <c r="G207" s="43"/>
    </row>
    <row r="208" spans="1:7" ht="34" x14ac:dyDescent="0.2">
      <c r="A208" s="40" t="s">
        <v>114</v>
      </c>
      <c r="B208" s="12" t="s">
        <v>426</v>
      </c>
      <c r="C208" s="12" t="s">
        <v>10</v>
      </c>
      <c r="D208" s="12" t="s">
        <v>1135</v>
      </c>
      <c r="E208" s="46">
        <v>46073</v>
      </c>
      <c r="F208"/>
      <c r="G208" s="43"/>
    </row>
    <row r="209" spans="1:7" ht="34" x14ac:dyDescent="0.2">
      <c r="A209" s="40" t="s">
        <v>20</v>
      </c>
      <c r="B209" s="12" t="s">
        <v>586</v>
      </c>
      <c r="C209" s="12" t="s">
        <v>10</v>
      </c>
      <c r="D209" s="12" t="s">
        <v>1135</v>
      </c>
      <c r="E209" s="46">
        <v>46073</v>
      </c>
      <c r="F209"/>
      <c r="G209" s="43"/>
    </row>
    <row r="210" spans="1:7" ht="51" x14ac:dyDescent="0.2">
      <c r="A210" s="40" t="s">
        <v>21</v>
      </c>
      <c r="B210" s="12" t="s">
        <v>587</v>
      </c>
      <c r="C210" s="12" t="s">
        <v>10</v>
      </c>
      <c r="D210" s="12" t="s">
        <v>1455</v>
      </c>
      <c r="E210" s="46">
        <v>46071</v>
      </c>
      <c r="F210"/>
      <c r="G210" s="43"/>
    </row>
    <row r="211" spans="1:7" ht="34" x14ac:dyDescent="0.2">
      <c r="A211" s="40" t="s">
        <v>22</v>
      </c>
      <c r="B211" s="12" t="s">
        <v>588</v>
      </c>
      <c r="C211" s="12" t="s">
        <v>10</v>
      </c>
      <c r="D211" s="12" t="s">
        <v>1152</v>
      </c>
      <c r="E211" s="46">
        <v>46073</v>
      </c>
      <c r="F211"/>
      <c r="G211" s="43"/>
    </row>
    <row r="212" spans="1:7" ht="34" x14ac:dyDescent="0.2">
      <c r="A212" s="40" t="s">
        <v>23</v>
      </c>
      <c r="B212" s="12" t="s">
        <v>589</v>
      </c>
      <c r="C212" s="12" t="s">
        <v>58</v>
      </c>
      <c r="D212" s="12" t="s">
        <v>1135</v>
      </c>
      <c r="E212" s="46">
        <v>46071</v>
      </c>
      <c r="F212"/>
      <c r="G212" s="43"/>
    </row>
    <row r="213" spans="1:7" ht="51" x14ac:dyDescent="0.2">
      <c r="A213" s="40" t="s">
        <v>74</v>
      </c>
      <c r="B213" s="12" t="s">
        <v>590</v>
      </c>
      <c r="C213" s="12" t="s">
        <v>58</v>
      </c>
      <c r="D213" s="12" t="s">
        <v>1457</v>
      </c>
      <c r="E213" s="46">
        <v>46071</v>
      </c>
      <c r="F213"/>
      <c r="G213" s="43"/>
    </row>
    <row r="214" spans="1:7" ht="51" x14ac:dyDescent="0.2">
      <c r="A214" s="40" t="s">
        <v>75</v>
      </c>
      <c r="B214" s="12" t="s">
        <v>381</v>
      </c>
      <c r="C214" s="12" t="s">
        <v>58</v>
      </c>
      <c r="D214" s="12" t="s">
        <v>1457</v>
      </c>
      <c r="E214" s="46">
        <v>46071</v>
      </c>
      <c r="F214"/>
      <c r="G214" s="43"/>
    </row>
    <row r="215" spans="1:7" ht="51" x14ac:dyDescent="0.2">
      <c r="A215" s="40" t="s">
        <v>76</v>
      </c>
      <c r="B215" s="12" t="s">
        <v>591</v>
      </c>
      <c r="C215" s="12" t="s">
        <v>44</v>
      </c>
      <c r="D215" s="12" t="s">
        <v>1459</v>
      </c>
      <c r="E215" s="46">
        <v>46071</v>
      </c>
      <c r="F215"/>
      <c r="G215" s="43"/>
    </row>
    <row r="216" spans="1:7" ht="34" x14ac:dyDescent="0.2">
      <c r="A216" s="40" t="s">
        <v>118</v>
      </c>
      <c r="B216" s="12" t="s">
        <v>598</v>
      </c>
      <c r="C216" s="12" t="s">
        <v>49</v>
      </c>
      <c r="D216" s="12" t="s">
        <v>917</v>
      </c>
      <c r="E216" s="46">
        <v>46062</v>
      </c>
      <c r="F216"/>
      <c r="G216" s="43"/>
    </row>
    <row r="217" spans="1:7" ht="34" x14ac:dyDescent="0.2">
      <c r="A217" s="40" t="s">
        <v>117</v>
      </c>
      <c r="B217" s="12" t="s">
        <v>599</v>
      </c>
      <c r="C217" s="12" t="s">
        <v>49</v>
      </c>
      <c r="D217" s="12" t="s">
        <v>1135</v>
      </c>
      <c r="E217" s="46">
        <v>46072</v>
      </c>
      <c r="F217"/>
      <c r="G217" s="43"/>
    </row>
    <row r="218" spans="1:7" ht="51" x14ac:dyDescent="0.2">
      <c r="A218" s="40" t="s">
        <v>116</v>
      </c>
      <c r="B218" s="12" t="s">
        <v>600</v>
      </c>
      <c r="C218" s="12" t="s">
        <v>593</v>
      </c>
      <c r="D218" s="12" t="s">
        <v>1458</v>
      </c>
      <c r="E218" s="46">
        <v>46071</v>
      </c>
      <c r="F218"/>
      <c r="G218" s="43"/>
    </row>
    <row r="219" spans="1:7" ht="34" x14ac:dyDescent="0.2">
      <c r="A219" s="40" t="s">
        <v>115</v>
      </c>
      <c r="B219" s="12" t="s">
        <v>601</v>
      </c>
      <c r="C219" s="12" t="s">
        <v>44</v>
      </c>
      <c r="D219" s="12" t="s">
        <v>1135</v>
      </c>
      <c r="E219" s="46">
        <v>46074</v>
      </c>
      <c r="F219"/>
      <c r="G219" s="43"/>
    </row>
    <row r="220" spans="1:7" ht="51" x14ac:dyDescent="0.2">
      <c r="A220" s="40" t="s">
        <v>142</v>
      </c>
      <c r="B220" s="12" t="s">
        <v>602</v>
      </c>
      <c r="C220" s="12" t="s">
        <v>334</v>
      </c>
      <c r="D220" s="12" t="s">
        <v>1456</v>
      </c>
      <c r="E220" s="46">
        <v>46073</v>
      </c>
      <c r="F220"/>
      <c r="G220" s="43"/>
    </row>
    <row r="221" spans="1:7" ht="34" x14ac:dyDescent="0.2">
      <c r="A221" s="40" t="s">
        <v>144</v>
      </c>
      <c r="B221" s="12" t="s">
        <v>619</v>
      </c>
      <c r="C221" s="12" t="s">
        <v>328</v>
      </c>
      <c r="D221" s="12" t="s">
        <v>638</v>
      </c>
      <c r="E221" s="46">
        <v>46073</v>
      </c>
      <c r="F221"/>
      <c r="G221" s="43"/>
    </row>
    <row r="222" spans="1:7" ht="17" x14ac:dyDescent="0.2">
      <c r="A222" s="40" t="s">
        <v>145</v>
      </c>
      <c r="B222" s="12" t="s">
        <v>620</v>
      </c>
      <c r="C222" s="12" t="s">
        <v>328</v>
      </c>
      <c r="D222" s="12" t="s">
        <v>1182</v>
      </c>
      <c r="E222" s="46">
        <v>46073</v>
      </c>
      <c r="F222"/>
      <c r="G222" s="43"/>
    </row>
    <row r="223" spans="1:7" ht="17" x14ac:dyDescent="0.2">
      <c r="A223" s="40" t="s">
        <v>146</v>
      </c>
      <c r="B223" s="12" t="s">
        <v>621</v>
      </c>
      <c r="C223" s="12" t="s">
        <v>328</v>
      </c>
      <c r="D223" s="12" t="s">
        <v>1376</v>
      </c>
      <c r="E223" s="46">
        <v>46073</v>
      </c>
      <c r="F223"/>
      <c r="G223" s="43"/>
    </row>
    <row r="224" spans="1:7" ht="51" x14ac:dyDescent="0.2">
      <c r="A224" s="40" t="s">
        <v>147</v>
      </c>
      <c r="B224" s="12" t="s">
        <v>622</v>
      </c>
      <c r="C224" s="12" t="s">
        <v>243</v>
      </c>
      <c r="D224" s="12" t="s">
        <v>1456</v>
      </c>
      <c r="E224" s="46">
        <v>46073</v>
      </c>
      <c r="F224"/>
      <c r="G224" s="43"/>
    </row>
    <row r="225" spans="1:7" ht="34" x14ac:dyDescent="0.2">
      <c r="A225" s="40" t="s">
        <v>148</v>
      </c>
      <c r="B225" s="12" t="s">
        <v>623</v>
      </c>
      <c r="C225" s="12" t="s">
        <v>180</v>
      </c>
      <c r="D225" s="12" t="s">
        <v>1135</v>
      </c>
      <c r="E225" s="46">
        <v>46072</v>
      </c>
      <c r="F225"/>
      <c r="G225" s="43"/>
    </row>
    <row r="226" spans="1:7" ht="17" x14ac:dyDescent="0.2">
      <c r="A226" s="40" t="s">
        <v>149</v>
      </c>
      <c r="B226" s="12" t="s">
        <v>624</v>
      </c>
      <c r="C226" s="12" t="s">
        <v>180</v>
      </c>
      <c r="D226" s="12" t="s">
        <v>1376</v>
      </c>
      <c r="E226" s="46">
        <v>46073</v>
      </c>
      <c r="F226"/>
      <c r="G226" s="43"/>
    </row>
    <row r="227" spans="1:7" ht="17" x14ac:dyDescent="0.2">
      <c r="A227" s="40" t="s">
        <v>150</v>
      </c>
      <c r="B227" s="12" t="s">
        <v>625</v>
      </c>
      <c r="C227" s="12" t="s">
        <v>180</v>
      </c>
      <c r="D227" s="12" t="s">
        <v>1376</v>
      </c>
      <c r="E227" s="46">
        <v>46073</v>
      </c>
      <c r="F227"/>
      <c r="G227" s="43"/>
    </row>
    <row r="228" spans="1:7" ht="34" x14ac:dyDescent="0.2">
      <c r="A228" s="40" t="s">
        <v>137</v>
      </c>
      <c r="B228" s="12" t="s">
        <v>626</v>
      </c>
      <c r="C228" s="12" t="s">
        <v>362</v>
      </c>
      <c r="D228" s="12" t="s">
        <v>638</v>
      </c>
      <c r="E228" s="46">
        <v>46073</v>
      </c>
      <c r="F228"/>
      <c r="G228" s="43"/>
    </row>
    <row r="229" spans="1:7" ht="34" x14ac:dyDescent="0.2">
      <c r="A229" s="40" t="s">
        <v>138</v>
      </c>
      <c r="B229" s="12" t="s">
        <v>627</v>
      </c>
      <c r="C229" s="12" t="s">
        <v>19</v>
      </c>
      <c r="D229" s="12" t="s">
        <v>1135</v>
      </c>
      <c r="E229" s="46">
        <v>46074</v>
      </c>
      <c r="F229"/>
      <c r="G229" s="43"/>
    </row>
    <row r="230" spans="1:7" ht="34" x14ac:dyDescent="0.2">
      <c r="A230" s="40" t="s">
        <v>162</v>
      </c>
      <c r="B230" s="12" t="s">
        <v>628</v>
      </c>
      <c r="C230" s="12" t="s">
        <v>19</v>
      </c>
      <c r="D230" s="12" t="s">
        <v>924</v>
      </c>
      <c r="E230" s="46">
        <v>46062</v>
      </c>
      <c r="F230"/>
      <c r="G230" s="43"/>
    </row>
    <row r="231" spans="1:7" ht="34" x14ac:dyDescent="0.2">
      <c r="A231" s="40" t="s">
        <v>167</v>
      </c>
      <c r="B231" s="12" t="s">
        <v>629</v>
      </c>
      <c r="C231" s="12" t="s">
        <v>19</v>
      </c>
      <c r="D231" s="12" t="s">
        <v>1135</v>
      </c>
      <c r="E231" s="46">
        <v>46072</v>
      </c>
      <c r="F231"/>
      <c r="G231" s="43"/>
    </row>
    <row r="232" spans="1:7" ht="34" x14ac:dyDescent="0.2">
      <c r="A232" s="40" t="s">
        <v>168</v>
      </c>
      <c r="B232" s="12" t="s">
        <v>630</v>
      </c>
      <c r="C232" s="12" t="s">
        <v>19</v>
      </c>
      <c r="D232" s="12" t="s">
        <v>1135</v>
      </c>
      <c r="E232" s="46">
        <v>46072</v>
      </c>
      <c r="F232"/>
      <c r="G232" s="43"/>
    </row>
    <row r="233" spans="1:7" ht="51" x14ac:dyDescent="0.2">
      <c r="A233" s="40" t="s">
        <v>170</v>
      </c>
      <c r="B233" s="12" t="s">
        <v>631</v>
      </c>
      <c r="C233" s="12" t="s">
        <v>19</v>
      </c>
      <c r="D233" s="12" t="s">
        <v>1430</v>
      </c>
      <c r="E233" s="46">
        <v>46073</v>
      </c>
      <c r="F233"/>
      <c r="G233" s="43"/>
    </row>
    <row r="234" spans="1:7" ht="34" x14ac:dyDescent="0.2">
      <c r="A234" s="40" t="s">
        <v>171</v>
      </c>
      <c r="B234" s="12" t="s">
        <v>632</v>
      </c>
      <c r="C234" s="12" t="s">
        <v>19</v>
      </c>
      <c r="D234" s="12" t="s">
        <v>925</v>
      </c>
      <c r="E234" s="46">
        <v>46062</v>
      </c>
      <c r="F234"/>
      <c r="G234" s="43"/>
    </row>
    <row r="235" spans="1:7" ht="34" x14ac:dyDescent="0.2">
      <c r="A235" s="40" t="s">
        <v>172</v>
      </c>
      <c r="B235" s="12" t="s">
        <v>633</v>
      </c>
      <c r="C235" s="12" t="s">
        <v>332</v>
      </c>
      <c r="D235" s="12" t="s">
        <v>1461</v>
      </c>
      <c r="E235" s="46">
        <v>46069</v>
      </c>
      <c r="F235"/>
      <c r="G235" s="43"/>
    </row>
    <row r="236" spans="1:7" ht="17" x14ac:dyDescent="0.2">
      <c r="A236" s="40" t="s">
        <v>173</v>
      </c>
      <c r="B236" s="12" t="s">
        <v>634</v>
      </c>
      <c r="C236" s="12" t="s">
        <v>243</v>
      </c>
      <c r="D236" s="12" t="s">
        <v>1376</v>
      </c>
      <c r="E236" s="46">
        <v>46073</v>
      </c>
      <c r="F236"/>
      <c r="G236" s="43"/>
    </row>
    <row r="237" spans="1:7" ht="34" x14ac:dyDescent="0.2">
      <c r="A237" s="40" t="s">
        <v>174</v>
      </c>
      <c r="B237" s="12" t="s">
        <v>635</v>
      </c>
      <c r="C237" s="12" t="s">
        <v>44</v>
      </c>
      <c r="D237" s="12" t="s">
        <v>1135</v>
      </c>
      <c r="E237" s="46">
        <v>46074</v>
      </c>
      <c r="F237"/>
      <c r="G237" s="43"/>
    </row>
    <row r="238" spans="1:7" ht="34" x14ac:dyDescent="0.2">
      <c r="A238" s="40" t="s">
        <v>175</v>
      </c>
      <c r="B238" s="12" t="s">
        <v>637</v>
      </c>
      <c r="C238" s="12" t="s">
        <v>132</v>
      </c>
      <c r="D238" s="12" t="s">
        <v>1492</v>
      </c>
      <c r="E238" s="46">
        <v>46072</v>
      </c>
      <c r="F238"/>
      <c r="G238" s="43"/>
    </row>
    <row r="239" spans="1:7" ht="34" x14ac:dyDescent="0.2">
      <c r="A239" s="40" t="s">
        <v>176</v>
      </c>
      <c r="B239" s="12" t="s">
        <v>643</v>
      </c>
      <c r="C239" s="12" t="s">
        <v>327</v>
      </c>
      <c r="D239" s="12" t="s">
        <v>927</v>
      </c>
      <c r="E239" s="46">
        <v>46062</v>
      </c>
      <c r="F239"/>
      <c r="G239" s="43"/>
    </row>
    <row r="240" spans="1:7" ht="34" x14ac:dyDescent="0.2">
      <c r="A240" s="40" t="s">
        <v>177</v>
      </c>
      <c r="B240" s="12" t="s">
        <v>1498</v>
      </c>
      <c r="C240" s="12" t="s">
        <v>327</v>
      </c>
      <c r="D240" s="12" t="s">
        <v>638</v>
      </c>
      <c r="E240" s="46">
        <v>46073</v>
      </c>
      <c r="F240"/>
      <c r="G240" s="43"/>
    </row>
    <row r="241" spans="1:7" ht="34" x14ac:dyDescent="0.2">
      <c r="A241" s="40" t="s">
        <v>178</v>
      </c>
      <c r="B241" s="12" t="s">
        <v>664</v>
      </c>
      <c r="C241" s="12" t="s">
        <v>362</v>
      </c>
      <c r="D241" s="12" t="s">
        <v>1191</v>
      </c>
      <c r="E241" s="46">
        <v>46063</v>
      </c>
      <c r="F241"/>
      <c r="G241" s="43"/>
    </row>
    <row r="242" spans="1:7" ht="51" x14ac:dyDescent="0.2">
      <c r="A242" s="40" t="s">
        <v>181</v>
      </c>
      <c r="B242" s="12" t="s">
        <v>665</v>
      </c>
      <c r="C242" s="12" t="s">
        <v>368</v>
      </c>
      <c r="D242" s="12" t="s">
        <v>1460</v>
      </c>
      <c r="E242" s="46">
        <v>46073</v>
      </c>
      <c r="F242"/>
      <c r="G242" s="43"/>
    </row>
    <row r="243" spans="1:7" ht="34" x14ac:dyDescent="0.2">
      <c r="A243" s="40" t="s">
        <v>182</v>
      </c>
      <c r="B243" s="12" t="s">
        <v>666</v>
      </c>
      <c r="C243" s="12" t="s">
        <v>382</v>
      </c>
      <c r="D243" s="12" t="s">
        <v>1192</v>
      </c>
      <c r="E243" s="46">
        <v>46063</v>
      </c>
      <c r="F243"/>
      <c r="G243" s="43"/>
    </row>
    <row r="244" spans="1:7" ht="34" x14ac:dyDescent="0.2">
      <c r="A244" s="40" t="s">
        <v>222</v>
      </c>
      <c r="B244" s="12" t="s">
        <v>667</v>
      </c>
      <c r="C244" s="12" t="s">
        <v>335</v>
      </c>
      <c r="D244" s="12" t="s">
        <v>638</v>
      </c>
      <c r="E244" s="46">
        <v>46073</v>
      </c>
      <c r="F244"/>
      <c r="G244" s="43"/>
    </row>
    <row r="245" spans="1:7" ht="34" x14ac:dyDescent="0.2">
      <c r="A245" s="40" t="s">
        <v>223</v>
      </c>
      <c r="B245" s="12" t="s">
        <v>668</v>
      </c>
      <c r="C245" s="12" t="s">
        <v>183</v>
      </c>
      <c r="D245" s="12" t="s">
        <v>638</v>
      </c>
      <c r="E245" s="46">
        <v>46073</v>
      </c>
      <c r="F245"/>
      <c r="G245" s="43"/>
    </row>
    <row r="246" spans="1:7" ht="34" x14ac:dyDescent="0.2">
      <c r="A246" s="40" t="s">
        <v>224</v>
      </c>
      <c r="B246" s="12" t="s">
        <v>669</v>
      </c>
      <c r="C246" s="12" t="s">
        <v>183</v>
      </c>
      <c r="D246" s="12" t="s">
        <v>1135</v>
      </c>
      <c r="E246" s="46">
        <v>46073</v>
      </c>
      <c r="F246"/>
      <c r="G246" s="43"/>
    </row>
    <row r="247" spans="1:7" ht="34" x14ac:dyDescent="0.2">
      <c r="A247" s="40" t="s">
        <v>225</v>
      </c>
      <c r="B247" s="12" t="s">
        <v>670</v>
      </c>
      <c r="C247" s="12" t="s">
        <v>183</v>
      </c>
      <c r="D247" s="12" t="s">
        <v>638</v>
      </c>
      <c r="E247" s="46">
        <v>46073</v>
      </c>
      <c r="F247"/>
      <c r="G247" s="43"/>
    </row>
    <row r="248" spans="1:7" ht="34" x14ac:dyDescent="0.2">
      <c r="A248" s="40" t="s">
        <v>226</v>
      </c>
      <c r="B248" s="12" t="s">
        <v>930</v>
      </c>
      <c r="C248" s="12" t="s">
        <v>44</v>
      </c>
      <c r="D248" s="12" t="s">
        <v>1135</v>
      </c>
      <c r="E248" s="46">
        <v>46074</v>
      </c>
      <c r="F248"/>
      <c r="G248" s="43"/>
    </row>
    <row r="249" spans="1:7" ht="51" x14ac:dyDescent="0.2">
      <c r="A249" s="40" t="s">
        <v>227</v>
      </c>
      <c r="B249" s="12" t="s">
        <v>672</v>
      </c>
      <c r="C249" s="12" t="s">
        <v>332</v>
      </c>
      <c r="D249" s="12" t="s">
        <v>1456</v>
      </c>
      <c r="E249" s="46">
        <v>46073</v>
      </c>
      <c r="F249"/>
      <c r="G249" s="43"/>
    </row>
    <row r="250" spans="1:7" ht="34" x14ac:dyDescent="0.2">
      <c r="A250" s="40" t="s">
        <v>232</v>
      </c>
      <c r="B250" s="12" t="s">
        <v>673</v>
      </c>
      <c r="C250" s="12" t="s">
        <v>19</v>
      </c>
      <c r="D250" s="12" t="s">
        <v>931</v>
      </c>
      <c r="E250" s="46">
        <v>46062</v>
      </c>
      <c r="F250"/>
      <c r="G250" s="43"/>
    </row>
    <row r="251" spans="1:7" ht="17" x14ac:dyDescent="0.2">
      <c r="A251" s="40" t="s">
        <v>233</v>
      </c>
      <c r="B251" s="12" t="s">
        <v>685</v>
      </c>
      <c r="C251" s="12" t="s">
        <v>686</v>
      </c>
      <c r="D251" s="12" t="s">
        <v>1376</v>
      </c>
      <c r="E251" s="46">
        <v>46073</v>
      </c>
      <c r="F251"/>
      <c r="G251" s="43"/>
    </row>
    <row r="252" spans="1:7" ht="34" x14ac:dyDescent="0.2">
      <c r="A252" s="40" t="s">
        <v>242</v>
      </c>
      <c r="B252" s="12" t="s">
        <v>687</v>
      </c>
      <c r="C252" s="12" t="s">
        <v>49</v>
      </c>
      <c r="D252" s="12" t="s">
        <v>932</v>
      </c>
      <c r="E252" s="46">
        <v>46062</v>
      </c>
      <c r="F252"/>
      <c r="G252" s="43"/>
    </row>
    <row r="253" spans="1:7" ht="34" x14ac:dyDescent="0.2">
      <c r="A253" s="40" t="s">
        <v>244</v>
      </c>
      <c r="B253" s="12" t="s">
        <v>688</v>
      </c>
      <c r="C253" s="12" t="s">
        <v>346</v>
      </c>
      <c r="D253" s="12" t="s">
        <v>1135</v>
      </c>
      <c r="E253" s="46">
        <v>46073</v>
      </c>
      <c r="F253"/>
      <c r="G253" s="43"/>
    </row>
    <row r="254" spans="1:7" ht="51" x14ac:dyDescent="0.2">
      <c r="A254" s="40" t="s">
        <v>245</v>
      </c>
      <c r="B254" s="12" t="s">
        <v>689</v>
      </c>
      <c r="C254" s="12" t="s">
        <v>413</v>
      </c>
      <c r="D254" s="12" t="s">
        <v>1459</v>
      </c>
      <c r="E254" s="46">
        <v>46073</v>
      </c>
      <c r="F254"/>
      <c r="G254" s="43"/>
    </row>
    <row r="255" spans="1:7" ht="17" x14ac:dyDescent="0.2">
      <c r="A255" s="40" t="s">
        <v>247</v>
      </c>
      <c r="B255" s="12" t="s">
        <v>693</v>
      </c>
      <c r="C255" s="12" t="s">
        <v>334</v>
      </c>
      <c r="D255" s="12" t="s">
        <v>1376</v>
      </c>
      <c r="E255" s="46">
        <v>46073</v>
      </c>
      <c r="F255"/>
      <c r="G255" s="43"/>
    </row>
    <row r="256" spans="1:7" ht="17" x14ac:dyDescent="0.2">
      <c r="A256" s="40" t="s">
        <v>262</v>
      </c>
      <c r="B256" s="12" t="s">
        <v>694</v>
      </c>
      <c r="C256" s="12" t="s">
        <v>334</v>
      </c>
      <c r="D256" s="12" t="s">
        <v>1376</v>
      </c>
      <c r="E256" s="46">
        <v>46073</v>
      </c>
      <c r="F256"/>
      <c r="G256" s="43"/>
    </row>
    <row r="257" spans="1:7" ht="17" x14ac:dyDescent="0.2">
      <c r="A257" s="40" t="s">
        <v>263</v>
      </c>
      <c r="B257" s="12" t="s">
        <v>703</v>
      </c>
      <c r="C257" s="12" t="s">
        <v>362</v>
      </c>
      <c r="D257" s="12" t="s">
        <v>1376</v>
      </c>
      <c r="E257" s="46">
        <v>46073</v>
      </c>
      <c r="F257"/>
      <c r="G257" s="43"/>
    </row>
    <row r="258" spans="1:7" ht="34" x14ac:dyDescent="0.2">
      <c r="A258" s="40" t="s">
        <v>264</v>
      </c>
      <c r="B258" s="12" t="s">
        <v>704</v>
      </c>
      <c r="C258" s="12" t="s">
        <v>370</v>
      </c>
      <c r="D258" s="12" t="s">
        <v>638</v>
      </c>
      <c r="E258" s="46">
        <v>46073</v>
      </c>
      <c r="F258"/>
      <c r="G258" s="43"/>
    </row>
    <row r="259" spans="1:7" ht="51" x14ac:dyDescent="0.2">
      <c r="A259" s="40" t="s">
        <v>265</v>
      </c>
      <c r="B259" s="12" t="s">
        <v>705</v>
      </c>
      <c r="C259" s="12" t="s">
        <v>200</v>
      </c>
      <c r="D259" s="12" t="s">
        <v>1457</v>
      </c>
      <c r="E259" s="46">
        <v>46072</v>
      </c>
      <c r="F259"/>
      <c r="G259" s="43"/>
    </row>
    <row r="260" spans="1:7" ht="17" x14ac:dyDescent="0.2">
      <c r="A260" s="40" t="s">
        <v>266</v>
      </c>
      <c r="B260" s="12" t="s">
        <v>706</v>
      </c>
      <c r="C260" s="12" t="s">
        <v>44</v>
      </c>
      <c r="D260" s="12" t="s">
        <v>1376</v>
      </c>
      <c r="E260" s="46">
        <v>46073</v>
      </c>
      <c r="F260"/>
      <c r="G260" s="43"/>
    </row>
    <row r="261" spans="1:7" ht="34" x14ac:dyDescent="0.2">
      <c r="A261" s="40" t="s">
        <v>267</v>
      </c>
      <c r="B261" s="12" t="s">
        <v>707</v>
      </c>
      <c r="C261" s="12" t="s">
        <v>132</v>
      </c>
      <c r="D261" s="12" t="s">
        <v>1492</v>
      </c>
      <c r="E261" s="46">
        <v>46072</v>
      </c>
      <c r="F261"/>
      <c r="G261" s="43"/>
    </row>
    <row r="262" spans="1:7" ht="51" x14ac:dyDescent="0.2">
      <c r="A262" s="40" t="s">
        <v>268</v>
      </c>
      <c r="B262" s="12" t="s">
        <v>727</v>
      </c>
      <c r="C262" s="12" t="s">
        <v>432</v>
      </c>
      <c r="D262" s="12" t="s">
        <v>1457</v>
      </c>
      <c r="E262" s="46">
        <v>46073</v>
      </c>
      <c r="F262"/>
      <c r="G262" s="43"/>
    </row>
    <row r="263" spans="1:7" ht="34" x14ac:dyDescent="0.2">
      <c r="A263" s="40" t="s">
        <v>269</v>
      </c>
      <c r="B263" s="12" t="s">
        <v>728</v>
      </c>
      <c r="C263" s="12" t="s">
        <v>722</v>
      </c>
      <c r="D263" s="12" t="s">
        <v>934</v>
      </c>
      <c r="E263" s="46">
        <v>46062</v>
      </c>
      <c r="F263"/>
      <c r="G263" s="43"/>
    </row>
    <row r="264" spans="1:7" ht="34" x14ac:dyDescent="0.2">
      <c r="A264" s="40" t="s">
        <v>270</v>
      </c>
      <c r="B264" s="12" t="s">
        <v>729</v>
      </c>
      <c r="C264" s="12" t="s">
        <v>722</v>
      </c>
      <c r="D264" s="12" t="s">
        <v>935</v>
      </c>
      <c r="E264" s="46">
        <v>46062</v>
      </c>
      <c r="F264"/>
      <c r="G264" s="43"/>
    </row>
    <row r="265" spans="1:7" ht="34" x14ac:dyDescent="0.2">
      <c r="A265" s="40" t="s">
        <v>272</v>
      </c>
      <c r="B265" s="12" t="s">
        <v>730</v>
      </c>
      <c r="C265" s="12" t="s">
        <v>370</v>
      </c>
      <c r="D265" s="12" t="s">
        <v>1203</v>
      </c>
      <c r="E265" s="46">
        <v>46063</v>
      </c>
      <c r="F265"/>
      <c r="G265" s="43"/>
    </row>
    <row r="266" spans="1:7" ht="34" x14ac:dyDescent="0.2">
      <c r="A266" s="40" t="s">
        <v>390</v>
      </c>
      <c r="B266" s="12" t="s">
        <v>738</v>
      </c>
      <c r="C266" s="12" t="s">
        <v>179</v>
      </c>
      <c r="D266" s="12" t="s">
        <v>934</v>
      </c>
      <c r="E266" s="46">
        <v>46062</v>
      </c>
    </row>
    <row r="267" spans="1:7" ht="17" x14ac:dyDescent="0.2">
      <c r="A267" s="40" t="s">
        <v>391</v>
      </c>
      <c r="B267" s="12" t="s">
        <v>739</v>
      </c>
      <c r="C267" s="12" t="s">
        <v>385</v>
      </c>
      <c r="D267" s="12" t="s">
        <v>1376</v>
      </c>
      <c r="E267" s="46">
        <v>46073</v>
      </c>
    </row>
    <row r="268" spans="1:7" ht="34" x14ac:dyDescent="0.2">
      <c r="A268" s="40" t="s">
        <v>392</v>
      </c>
      <c r="B268" s="12" t="s">
        <v>740</v>
      </c>
      <c r="C268" s="12" t="s">
        <v>329</v>
      </c>
      <c r="D268" s="12" t="s">
        <v>638</v>
      </c>
      <c r="E268" s="46">
        <v>46073</v>
      </c>
      <c r="F268" s="43"/>
      <c r="G268" s="43"/>
    </row>
    <row r="269" spans="1:7" ht="51" x14ac:dyDescent="0.2">
      <c r="A269" s="40" t="s">
        <v>393</v>
      </c>
      <c r="B269" s="12" t="s">
        <v>741</v>
      </c>
      <c r="C269" s="12" t="s">
        <v>56</v>
      </c>
      <c r="D269" s="12" t="s">
        <v>1458</v>
      </c>
      <c r="E269" s="46">
        <v>46072</v>
      </c>
      <c r="F269" s="43"/>
      <c r="G269" s="43"/>
    </row>
    <row r="270" spans="1:7" ht="17" x14ac:dyDescent="0.2">
      <c r="A270" s="40" t="s">
        <v>394</v>
      </c>
      <c r="B270" s="12" t="s">
        <v>742</v>
      </c>
      <c r="C270" s="12" t="s">
        <v>56</v>
      </c>
      <c r="D270" s="12" t="s">
        <v>1376</v>
      </c>
      <c r="E270" s="46">
        <v>46073</v>
      </c>
      <c r="F270" s="43"/>
      <c r="G270" s="43"/>
    </row>
    <row r="271" spans="1:7" ht="51" x14ac:dyDescent="0.2">
      <c r="A271" s="40" t="s">
        <v>395</v>
      </c>
      <c r="B271" s="12" t="s">
        <v>743</v>
      </c>
      <c r="C271" s="12" t="s">
        <v>56</v>
      </c>
      <c r="D271" s="12" t="s">
        <v>1458</v>
      </c>
      <c r="E271" s="46">
        <v>46072</v>
      </c>
      <c r="F271" s="43"/>
      <c r="G271" s="43"/>
    </row>
    <row r="272" spans="1:7" ht="34" x14ac:dyDescent="0.2">
      <c r="A272" s="40" t="s">
        <v>396</v>
      </c>
      <c r="B272" s="12" t="s">
        <v>744</v>
      </c>
      <c r="C272" s="12" t="s">
        <v>368</v>
      </c>
      <c r="D272" s="12" t="s">
        <v>638</v>
      </c>
      <c r="E272" s="46">
        <v>46073</v>
      </c>
      <c r="F272" s="43"/>
      <c r="G272" s="43"/>
    </row>
    <row r="273" spans="1:7" ht="17" x14ac:dyDescent="0.2">
      <c r="A273" s="40" t="s">
        <v>397</v>
      </c>
      <c r="B273" s="12" t="s">
        <v>761</v>
      </c>
      <c r="C273" s="12" t="s">
        <v>243</v>
      </c>
      <c r="D273" s="12" t="s">
        <v>1182</v>
      </c>
      <c r="E273" s="46">
        <v>46073</v>
      </c>
      <c r="F273" s="43"/>
      <c r="G273" s="43"/>
    </row>
    <row r="274" spans="1:7" ht="34" x14ac:dyDescent="0.2">
      <c r="A274" s="40" t="s">
        <v>398</v>
      </c>
      <c r="B274" s="12" t="s">
        <v>937</v>
      </c>
      <c r="C274" s="12" t="s">
        <v>353</v>
      </c>
      <c r="D274" s="12" t="s">
        <v>1192</v>
      </c>
      <c r="E274" s="46">
        <v>46063</v>
      </c>
      <c r="F274" s="43"/>
      <c r="G274" s="43"/>
    </row>
    <row r="275" spans="1:7" ht="34" x14ac:dyDescent="0.2">
      <c r="A275" s="40" t="s">
        <v>399</v>
      </c>
      <c r="B275" s="12" t="s">
        <v>763</v>
      </c>
      <c r="C275" s="12" t="s">
        <v>686</v>
      </c>
      <c r="D275" s="12" t="s">
        <v>1208</v>
      </c>
      <c r="E275" s="46">
        <v>46063</v>
      </c>
      <c r="F275" s="43"/>
      <c r="G275" s="43"/>
    </row>
    <row r="276" spans="1:7" ht="34" x14ac:dyDescent="0.2">
      <c r="A276" s="40" t="s">
        <v>400</v>
      </c>
      <c r="B276" s="12" t="s">
        <v>764</v>
      </c>
      <c r="C276" s="12" t="s">
        <v>368</v>
      </c>
      <c r="D276" s="12" t="s">
        <v>1192</v>
      </c>
      <c r="E276" s="46">
        <v>46063</v>
      </c>
      <c r="F276" s="43"/>
      <c r="G276" s="43"/>
    </row>
    <row r="277" spans="1:7" ht="34" x14ac:dyDescent="0.2">
      <c r="A277" s="40" t="s">
        <v>401</v>
      </c>
      <c r="B277" s="12" t="s">
        <v>765</v>
      </c>
      <c r="C277" s="12" t="s">
        <v>271</v>
      </c>
      <c r="D277" s="12" t="s">
        <v>1208</v>
      </c>
      <c r="E277" s="46">
        <v>46063</v>
      </c>
      <c r="F277" s="43"/>
      <c r="G277" s="43"/>
    </row>
    <row r="278" spans="1:7" ht="34" x14ac:dyDescent="0.2">
      <c r="A278" s="40" t="s">
        <v>402</v>
      </c>
      <c r="B278" s="12" t="s">
        <v>769</v>
      </c>
      <c r="C278" s="12" t="s">
        <v>143</v>
      </c>
      <c r="D278" s="12" t="s">
        <v>934</v>
      </c>
      <c r="E278" s="46">
        <v>46062</v>
      </c>
      <c r="F278" s="43"/>
      <c r="G278" s="43"/>
    </row>
    <row r="279" spans="1:7" ht="34" x14ac:dyDescent="0.2">
      <c r="A279" s="40" t="s">
        <v>403</v>
      </c>
      <c r="B279" s="12" t="s">
        <v>770</v>
      </c>
      <c r="C279" s="12" t="s">
        <v>143</v>
      </c>
      <c r="D279" s="12" t="s">
        <v>934</v>
      </c>
      <c r="E279" s="46">
        <v>46062</v>
      </c>
      <c r="F279" s="43"/>
      <c r="G279" s="43"/>
    </row>
    <row r="280" spans="1:7" ht="51" x14ac:dyDescent="0.2">
      <c r="A280" s="40" t="s">
        <v>404</v>
      </c>
      <c r="B280" s="12" t="s">
        <v>771</v>
      </c>
      <c r="C280" s="12" t="s">
        <v>143</v>
      </c>
      <c r="D280" s="12" t="s">
        <v>1480</v>
      </c>
      <c r="E280" s="46">
        <v>46072</v>
      </c>
      <c r="F280" s="43"/>
      <c r="G280" s="43"/>
    </row>
    <row r="281" spans="1:7" ht="51" x14ac:dyDescent="0.2">
      <c r="A281" s="40" t="s">
        <v>405</v>
      </c>
      <c r="B281" s="12" t="s">
        <v>772</v>
      </c>
      <c r="C281" s="12" t="s">
        <v>143</v>
      </c>
      <c r="D281" s="12" t="s">
        <v>1480</v>
      </c>
      <c r="E281" s="46">
        <v>46070</v>
      </c>
      <c r="F281" s="43"/>
      <c r="G281" s="43"/>
    </row>
    <row r="282" spans="1:7" ht="17" x14ac:dyDescent="0.2">
      <c r="A282" s="40" t="s">
        <v>406</v>
      </c>
      <c r="B282" s="12" t="s">
        <v>773</v>
      </c>
      <c r="C282" s="12" t="s">
        <v>768</v>
      </c>
      <c r="D282" s="12" t="s">
        <v>1376</v>
      </c>
      <c r="E282" s="46">
        <v>46073</v>
      </c>
      <c r="F282" s="43"/>
      <c r="G282" s="43"/>
    </row>
    <row r="283" spans="1:7" ht="51" x14ac:dyDescent="0.2">
      <c r="A283" s="40" t="s">
        <v>407</v>
      </c>
      <c r="B283" s="12" t="s">
        <v>782</v>
      </c>
      <c r="C283" s="12" t="s">
        <v>327</v>
      </c>
      <c r="D283" s="12" t="s">
        <v>1460</v>
      </c>
      <c r="E283" s="46">
        <v>46072</v>
      </c>
      <c r="F283" s="43"/>
      <c r="G283" s="43"/>
    </row>
    <row r="284" spans="1:7" ht="34" x14ac:dyDescent="0.2">
      <c r="A284" s="40" t="s">
        <v>408</v>
      </c>
      <c r="B284" s="12" t="s">
        <v>783</v>
      </c>
      <c r="C284" s="12" t="s">
        <v>271</v>
      </c>
      <c r="D284" s="12" t="s">
        <v>1317</v>
      </c>
      <c r="E284" s="46">
        <v>46064</v>
      </c>
      <c r="F284" s="43"/>
      <c r="G284" s="43"/>
    </row>
    <row r="285" spans="1:7" ht="17" x14ac:dyDescent="0.2">
      <c r="A285" s="40" t="s">
        <v>409</v>
      </c>
      <c r="B285" s="12" t="s">
        <v>784</v>
      </c>
      <c r="C285" s="12" t="s">
        <v>56</v>
      </c>
      <c r="D285" s="12" t="s">
        <v>1376</v>
      </c>
      <c r="E285" s="46">
        <v>46073</v>
      </c>
      <c r="F285" s="43"/>
      <c r="G285" s="43"/>
    </row>
    <row r="286" spans="1:7" ht="17" x14ac:dyDescent="0.2">
      <c r="A286" s="40" t="s">
        <v>799</v>
      </c>
      <c r="B286" s="12" t="s">
        <v>800</v>
      </c>
      <c r="C286" s="12" t="s">
        <v>246</v>
      </c>
      <c r="D286" s="12" t="s">
        <v>1376</v>
      </c>
      <c r="E286" s="46">
        <v>46073</v>
      </c>
      <c r="F286" s="43"/>
      <c r="G286" s="43"/>
    </row>
    <row r="287" spans="1:7" ht="34" x14ac:dyDescent="0.2">
      <c r="A287" s="40" t="s">
        <v>801</v>
      </c>
      <c r="B287" s="12" t="s">
        <v>802</v>
      </c>
      <c r="C287" s="12" t="s">
        <v>271</v>
      </c>
      <c r="D287" s="12" t="s">
        <v>925</v>
      </c>
      <c r="E287" s="46">
        <v>46064</v>
      </c>
      <c r="F287" s="43"/>
      <c r="G287" s="43"/>
    </row>
    <row r="288" spans="1:7" ht="34" x14ac:dyDescent="0.2">
      <c r="A288" s="40" t="s">
        <v>803</v>
      </c>
      <c r="B288" s="12" t="s">
        <v>804</v>
      </c>
      <c r="C288" s="12" t="s">
        <v>364</v>
      </c>
      <c r="D288" s="12" t="s">
        <v>1376</v>
      </c>
      <c r="E288" s="46">
        <v>46073</v>
      </c>
      <c r="F288" s="43"/>
      <c r="G288" s="43"/>
    </row>
    <row r="289" spans="1:7" ht="34" x14ac:dyDescent="0.2">
      <c r="A289" s="40" t="s">
        <v>817</v>
      </c>
      <c r="B289" s="12" t="s">
        <v>818</v>
      </c>
      <c r="C289" s="12" t="s">
        <v>344</v>
      </c>
      <c r="D289" s="12" t="s">
        <v>638</v>
      </c>
      <c r="E289" s="46">
        <v>46073</v>
      </c>
      <c r="F289" s="43"/>
      <c r="G289" s="43"/>
    </row>
    <row r="290" spans="1:7" ht="34" x14ac:dyDescent="0.2">
      <c r="A290" s="40" t="s">
        <v>947</v>
      </c>
      <c r="B290" s="12" t="s">
        <v>948</v>
      </c>
      <c r="C290" s="12" t="s">
        <v>345</v>
      </c>
      <c r="D290" s="12" t="s">
        <v>924</v>
      </c>
      <c r="E290" s="46">
        <v>46064</v>
      </c>
      <c r="F290" s="43"/>
      <c r="G290" s="43"/>
    </row>
    <row r="291" spans="1:7" ht="17" x14ac:dyDescent="0.2">
      <c r="A291" s="40" t="s">
        <v>949</v>
      </c>
      <c r="B291" s="12" t="s">
        <v>1211</v>
      </c>
      <c r="C291" s="12" t="s">
        <v>370</v>
      </c>
      <c r="D291" s="12" t="s">
        <v>1376</v>
      </c>
      <c r="E291" s="46">
        <v>46073</v>
      </c>
      <c r="F291" s="43"/>
      <c r="G291" s="43"/>
    </row>
    <row r="292" spans="1:7" ht="34" x14ac:dyDescent="0.2">
      <c r="A292" s="40" t="s">
        <v>951</v>
      </c>
      <c r="B292" s="12" t="s">
        <v>952</v>
      </c>
      <c r="C292" s="12" t="s">
        <v>345</v>
      </c>
      <c r="D292" s="12" t="s">
        <v>934</v>
      </c>
      <c r="E292" s="46">
        <v>46064</v>
      </c>
      <c r="F292" s="43"/>
      <c r="G292" s="43"/>
    </row>
    <row r="293" spans="1:7" ht="17" x14ac:dyDescent="0.2">
      <c r="A293" s="40" t="s">
        <v>953</v>
      </c>
      <c r="B293" s="12" t="s">
        <v>954</v>
      </c>
      <c r="C293" s="12" t="s">
        <v>246</v>
      </c>
      <c r="D293" s="12" t="s">
        <v>1182</v>
      </c>
      <c r="E293" s="46">
        <v>46073</v>
      </c>
      <c r="F293" s="43"/>
      <c r="G293" s="43"/>
    </row>
    <row r="294" spans="1:7" ht="34" x14ac:dyDescent="0.2">
      <c r="A294" s="40" t="s">
        <v>955</v>
      </c>
      <c r="B294" s="12" t="s">
        <v>956</v>
      </c>
      <c r="C294" s="12" t="s">
        <v>428</v>
      </c>
      <c r="D294" s="12" t="s">
        <v>1319</v>
      </c>
      <c r="E294" s="46">
        <v>46064</v>
      </c>
      <c r="F294" s="43"/>
      <c r="G294" s="43"/>
    </row>
    <row r="295" spans="1:7" ht="34" x14ac:dyDescent="0.2">
      <c r="A295" s="40" t="s">
        <v>957</v>
      </c>
      <c r="B295" s="12" t="s">
        <v>958</v>
      </c>
      <c r="C295" s="12" t="s">
        <v>428</v>
      </c>
      <c r="D295" s="12" t="s">
        <v>1320</v>
      </c>
      <c r="E295" s="46">
        <v>46064</v>
      </c>
      <c r="F295" s="43"/>
      <c r="G295" s="43"/>
    </row>
    <row r="296" spans="1:7" ht="34" x14ac:dyDescent="0.2">
      <c r="A296" s="40" t="s">
        <v>959</v>
      </c>
      <c r="B296" s="12" t="s">
        <v>960</v>
      </c>
      <c r="C296" s="12" t="s">
        <v>354</v>
      </c>
      <c r="D296" s="12" t="s">
        <v>1376</v>
      </c>
      <c r="E296" s="46">
        <v>46073</v>
      </c>
      <c r="F296" s="43"/>
      <c r="G296" s="43"/>
    </row>
    <row r="297" spans="1:7" ht="17" x14ac:dyDescent="0.2">
      <c r="A297" s="40" t="s">
        <v>1009</v>
      </c>
      <c r="B297" s="12" t="s">
        <v>1010</v>
      </c>
      <c r="C297" s="12" t="s">
        <v>354</v>
      </c>
      <c r="D297" s="12" t="s">
        <v>1376</v>
      </c>
      <c r="E297" s="46">
        <v>46073</v>
      </c>
      <c r="F297" s="43"/>
      <c r="G297" s="43"/>
    </row>
    <row r="298" spans="1:7" ht="34" x14ac:dyDescent="0.2">
      <c r="A298" s="40" t="s">
        <v>1011</v>
      </c>
      <c r="B298" s="12" t="s">
        <v>1012</v>
      </c>
      <c r="C298" s="12" t="s">
        <v>343</v>
      </c>
      <c r="D298" s="12" t="s">
        <v>1319</v>
      </c>
      <c r="E298" s="46">
        <v>46064</v>
      </c>
      <c r="F298" s="43"/>
      <c r="G298" s="43"/>
    </row>
    <row r="299" spans="1:7" ht="34" x14ac:dyDescent="0.2">
      <c r="A299" s="40" t="s">
        <v>1048</v>
      </c>
      <c r="B299" s="12" t="s">
        <v>1049</v>
      </c>
      <c r="C299" s="12" t="s">
        <v>337</v>
      </c>
      <c r="D299" s="12" t="s">
        <v>1492</v>
      </c>
      <c r="E299" s="46">
        <v>46072</v>
      </c>
      <c r="F299" s="43"/>
      <c r="G299" s="43"/>
    </row>
    <row r="300" spans="1:7" ht="17" x14ac:dyDescent="0.2">
      <c r="A300" s="40" t="s">
        <v>1052</v>
      </c>
      <c r="B300" s="12" t="s">
        <v>1053</v>
      </c>
      <c r="C300" s="12" t="s">
        <v>337</v>
      </c>
      <c r="D300" s="12" t="s">
        <v>1182</v>
      </c>
      <c r="E300" s="46">
        <v>46073</v>
      </c>
      <c r="F300" s="43"/>
      <c r="G300" s="43"/>
    </row>
    <row r="301" spans="1:7" ht="34" x14ac:dyDescent="0.2">
      <c r="A301" s="40" t="s">
        <v>1054</v>
      </c>
      <c r="B301" s="12" t="s">
        <v>1055</v>
      </c>
      <c r="C301" s="12" t="s">
        <v>686</v>
      </c>
      <c r="D301" s="12" t="s">
        <v>1492</v>
      </c>
      <c r="E301" s="46">
        <v>46072</v>
      </c>
      <c r="F301" s="43"/>
      <c r="G301" s="43"/>
    </row>
    <row r="302" spans="1:7" ht="51" x14ac:dyDescent="0.2">
      <c r="A302" s="40" t="s">
        <v>1056</v>
      </c>
      <c r="B302" s="12" t="s">
        <v>1057</v>
      </c>
      <c r="C302" s="12" t="s">
        <v>363</v>
      </c>
      <c r="D302" s="12" t="s">
        <v>1430</v>
      </c>
      <c r="E302" s="46">
        <v>46073</v>
      </c>
      <c r="F302" s="43"/>
      <c r="G302" s="43"/>
    </row>
    <row r="303" spans="1:7" ht="17" x14ac:dyDescent="0.2">
      <c r="A303" s="40" t="s">
        <v>1093</v>
      </c>
      <c r="B303" s="12" t="s">
        <v>1094</v>
      </c>
      <c r="C303" s="12" t="s">
        <v>351</v>
      </c>
      <c r="D303" s="12" t="s">
        <v>1182</v>
      </c>
      <c r="E303" s="46">
        <v>46073</v>
      </c>
      <c r="F303" s="43"/>
      <c r="G303" s="43"/>
    </row>
    <row r="304" spans="1:7" ht="34" x14ac:dyDescent="0.2">
      <c r="A304" s="40" t="s">
        <v>1095</v>
      </c>
      <c r="B304" s="12" t="s">
        <v>1096</v>
      </c>
      <c r="C304" s="12" t="s">
        <v>351</v>
      </c>
      <c r="D304" s="12" t="s">
        <v>924</v>
      </c>
      <c r="E304" s="46">
        <v>46065</v>
      </c>
      <c r="F304" s="43"/>
      <c r="G304" s="43"/>
    </row>
    <row r="305" spans="1:7" ht="17" x14ac:dyDescent="0.2">
      <c r="A305" s="40" t="s">
        <v>1097</v>
      </c>
      <c r="B305" s="12" t="s">
        <v>1098</v>
      </c>
      <c r="C305" s="12" t="s">
        <v>350</v>
      </c>
      <c r="D305" s="12" t="s">
        <v>1182</v>
      </c>
      <c r="E305" s="46">
        <v>46073</v>
      </c>
      <c r="F305" s="43"/>
      <c r="G305" s="43"/>
    </row>
    <row r="306" spans="1:7" ht="34" x14ac:dyDescent="0.2">
      <c r="A306" s="40" t="s">
        <v>1099</v>
      </c>
      <c r="B306" s="12" t="s">
        <v>1100</v>
      </c>
      <c r="C306" s="12" t="s">
        <v>432</v>
      </c>
      <c r="D306" s="12" t="s">
        <v>1376</v>
      </c>
      <c r="E306" s="46">
        <v>46073</v>
      </c>
      <c r="F306" s="43"/>
      <c r="G306" s="43"/>
    </row>
    <row r="307" spans="1:7" ht="17" x14ac:dyDescent="0.2">
      <c r="A307" s="40" t="s">
        <v>1101</v>
      </c>
      <c r="B307" s="12" t="s">
        <v>1102</v>
      </c>
      <c r="C307" s="12" t="s">
        <v>363</v>
      </c>
      <c r="D307" s="12" t="s">
        <v>1182</v>
      </c>
      <c r="E307" s="46">
        <v>46073</v>
      </c>
      <c r="F307" s="43"/>
      <c r="G307" s="43"/>
    </row>
    <row r="308" spans="1:7" ht="34" x14ac:dyDescent="0.2">
      <c r="A308" s="40" t="s">
        <v>1103</v>
      </c>
      <c r="B308" s="12" t="s">
        <v>1104</v>
      </c>
      <c r="C308" s="12" t="s">
        <v>246</v>
      </c>
      <c r="D308" s="12" t="s">
        <v>638</v>
      </c>
      <c r="E308" s="46">
        <v>46073</v>
      </c>
      <c r="F308" s="43"/>
      <c r="G308" s="43"/>
    </row>
    <row r="309" spans="1:7" ht="34" x14ac:dyDescent="0.2">
      <c r="A309" s="40" t="s">
        <v>1105</v>
      </c>
      <c r="B309" s="12" t="s">
        <v>1106</v>
      </c>
      <c r="C309" s="12" t="s">
        <v>329</v>
      </c>
      <c r="D309" s="12" t="s">
        <v>917</v>
      </c>
      <c r="E309" s="46">
        <v>46065</v>
      </c>
      <c r="F309" s="43"/>
      <c r="G309" s="43"/>
    </row>
    <row r="310" spans="1:7" ht="17" x14ac:dyDescent="0.2">
      <c r="A310" s="40" t="s">
        <v>1107</v>
      </c>
      <c r="B310" s="12" t="s">
        <v>1108</v>
      </c>
      <c r="C310" s="12" t="s">
        <v>351</v>
      </c>
      <c r="D310" s="12" t="s">
        <v>1182</v>
      </c>
      <c r="E310" s="46">
        <v>46073</v>
      </c>
      <c r="F310" s="43"/>
      <c r="G310" s="43"/>
    </row>
    <row r="311" spans="1:7" ht="17" x14ac:dyDescent="0.2">
      <c r="A311" s="40" t="s">
        <v>1109</v>
      </c>
      <c r="B311" s="12" t="s">
        <v>1110</v>
      </c>
      <c r="C311" s="12" t="s">
        <v>335</v>
      </c>
      <c r="D311" s="12" t="s">
        <v>1182</v>
      </c>
      <c r="E311" s="46">
        <v>46073</v>
      </c>
      <c r="F311" s="43"/>
      <c r="G311" s="43"/>
    </row>
    <row r="312" spans="1:7" ht="17" x14ac:dyDescent="0.2">
      <c r="A312" s="40" t="s">
        <v>1111</v>
      </c>
      <c r="B312" s="12" t="s">
        <v>1112</v>
      </c>
      <c r="C312" s="12" t="s">
        <v>364</v>
      </c>
      <c r="D312" s="12" t="s">
        <v>1182</v>
      </c>
      <c r="E312" s="46">
        <v>46073</v>
      </c>
      <c r="F312" s="43"/>
      <c r="G312" s="43"/>
    </row>
    <row r="313" spans="1:7" ht="34" x14ac:dyDescent="0.2">
      <c r="A313" s="40" t="s">
        <v>1113</v>
      </c>
      <c r="B313" s="12" t="s">
        <v>1114</v>
      </c>
      <c r="C313" s="12" t="s">
        <v>364</v>
      </c>
      <c r="D313" s="12" t="s">
        <v>1492</v>
      </c>
      <c r="E313" s="46">
        <v>46072</v>
      </c>
      <c r="F313" s="43"/>
      <c r="G313" s="43"/>
    </row>
    <row r="314" spans="1:7" ht="17" x14ac:dyDescent="0.2">
      <c r="A314" s="40" t="s">
        <v>1115</v>
      </c>
      <c r="B314" s="12" t="s">
        <v>1116</v>
      </c>
      <c r="C314" s="12" t="s">
        <v>327</v>
      </c>
      <c r="D314" s="12" t="s">
        <v>1182</v>
      </c>
      <c r="E314" s="46">
        <v>46073</v>
      </c>
      <c r="F314" s="43"/>
      <c r="G314" s="43"/>
    </row>
    <row r="315" spans="1:7" ht="34" x14ac:dyDescent="0.2">
      <c r="A315" s="40" t="s">
        <v>1117</v>
      </c>
      <c r="B315" s="12" t="s">
        <v>1118</v>
      </c>
      <c r="C315" s="12" t="s">
        <v>331</v>
      </c>
      <c r="D315" s="12" t="s">
        <v>1492</v>
      </c>
      <c r="E315" s="46">
        <v>46072</v>
      </c>
      <c r="F315" s="43"/>
      <c r="G315" s="43"/>
    </row>
    <row r="316" spans="1:7" ht="34" x14ac:dyDescent="0.2">
      <c r="A316" s="40" t="s">
        <v>1119</v>
      </c>
      <c r="B316" s="12" t="s">
        <v>1120</v>
      </c>
      <c r="C316" s="12" t="s">
        <v>1121</v>
      </c>
      <c r="D316" s="12" t="s">
        <v>1462</v>
      </c>
      <c r="E316" s="46">
        <v>46066</v>
      </c>
      <c r="F316" s="43"/>
      <c r="G316" s="43"/>
    </row>
    <row r="317" spans="1:7" ht="17" x14ac:dyDescent="0.2">
      <c r="A317" s="40" t="s">
        <v>1122</v>
      </c>
      <c r="B317" s="12" t="s">
        <v>1123</v>
      </c>
      <c r="C317" s="12" t="s">
        <v>413</v>
      </c>
      <c r="D317" s="12" t="s">
        <v>1182</v>
      </c>
      <c r="E317" s="46">
        <v>46073</v>
      </c>
      <c r="F317" s="43"/>
      <c r="G317" s="43"/>
    </row>
    <row r="318" spans="1:7" ht="17" x14ac:dyDescent="0.2">
      <c r="A318" s="40" t="s">
        <v>1244</v>
      </c>
      <c r="B318" s="12" t="s">
        <v>1245</v>
      </c>
      <c r="C318" s="12" t="s">
        <v>354</v>
      </c>
      <c r="D318" s="12" t="s">
        <v>1182</v>
      </c>
      <c r="E318" s="46">
        <v>46073</v>
      </c>
      <c r="F318" s="43"/>
      <c r="G318" s="43"/>
    </row>
    <row r="319" spans="1:7" ht="34" x14ac:dyDescent="0.2">
      <c r="A319" s="40" t="s">
        <v>1262</v>
      </c>
      <c r="B319" s="12" t="s">
        <v>1263</v>
      </c>
      <c r="C319" s="12" t="s">
        <v>343</v>
      </c>
      <c r="D319" s="12" t="s">
        <v>1499</v>
      </c>
      <c r="E319" s="46">
        <v>46073</v>
      </c>
      <c r="F319" s="43"/>
      <c r="G319" s="43"/>
    </row>
    <row r="320" spans="1:7" ht="17" x14ac:dyDescent="0.2">
      <c r="A320" s="40" t="s">
        <v>1264</v>
      </c>
      <c r="B320" s="12" t="s">
        <v>1265</v>
      </c>
      <c r="C320" s="12" t="s">
        <v>335</v>
      </c>
      <c r="D320" s="12" t="s">
        <v>1376</v>
      </c>
      <c r="E320" s="46">
        <v>46073</v>
      </c>
      <c r="F320" s="43"/>
      <c r="G320" s="43"/>
    </row>
    <row r="321" spans="1:7" ht="34" x14ac:dyDescent="0.2">
      <c r="A321" s="40" t="s">
        <v>1266</v>
      </c>
      <c r="B321" s="12" t="s">
        <v>1267</v>
      </c>
      <c r="C321" s="12" t="s">
        <v>339</v>
      </c>
      <c r="D321" s="12" t="s">
        <v>1492</v>
      </c>
      <c r="E321" s="46">
        <v>46072</v>
      </c>
      <c r="F321" s="43"/>
      <c r="G321" s="43"/>
    </row>
    <row r="322" spans="1:7" ht="17" x14ac:dyDescent="0.2">
      <c r="A322" s="40" t="s">
        <v>1268</v>
      </c>
      <c r="B322" s="12" t="s">
        <v>1269</v>
      </c>
      <c r="C322" s="12" t="s">
        <v>339</v>
      </c>
      <c r="D322" s="12" t="s">
        <v>1182</v>
      </c>
      <c r="E322" s="46">
        <v>46073</v>
      </c>
      <c r="F322" s="43"/>
      <c r="G322" s="43"/>
    </row>
    <row r="323" spans="1:7" ht="34" x14ac:dyDescent="0.2">
      <c r="A323" s="40" t="s">
        <v>1270</v>
      </c>
      <c r="B323" s="12" t="s">
        <v>1271</v>
      </c>
      <c r="C323" s="12" t="s">
        <v>339</v>
      </c>
      <c r="D323" s="12" t="s">
        <v>638</v>
      </c>
      <c r="E323" s="46">
        <v>46073</v>
      </c>
      <c r="F323" s="43"/>
      <c r="G323" s="43"/>
    </row>
    <row r="324" spans="1:7" ht="17" x14ac:dyDescent="0.2">
      <c r="A324" s="40" t="s">
        <v>1351</v>
      </c>
      <c r="B324" s="12" t="s">
        <v>1352</v>
      </c>
      <c r="C324" s="12" t="s">
        <v>363</v>
      </c>
      <c r="D324" s="12" t="s">
        <v>1376</v>
      </c>
      <c r="E324" s="46">
        <v>46073</v>
      </c>
      <c r="F324" s="43"/>
      <c r="G324" s="43"/>
    </row>
    <row r="325" spans="1:7" ht="34" x14ac:dyDescent="0.2">
      <c r="A325" s="40" t="s">
        <v>1353</v>
      </c>
      <c r="B325" s="12" t="s">
        <v>1354</v>
      </c>
      <c r="C325" s="12" t="s">
        <v>353</v>
      </c>
      <c r="D325" s="12" t="s">
        <v>638</v>
      </c>
      <c r="E325" s="46">
        <v>46073</v>
      </c>
      <c r="F325" s="43"/>
      <c r="G325" s="43"/>
    </row>
    <row r="326" spans="1:7" ht="17" x14ac:dyDescent="0.2">
      <c r="A326" s="40" t="s">
        <v>1355</v>
      </c>
      <c r="B326" s="12" t="s">
        <v>1356</v>
      </c>
      <c r="C326" s="12" t="s">
        <v>413</v>
      </c>
      <c r="D326" s="12" t="s">
        <v>1182</v>
      </c>
      <c r="E326" s="46">
        <v>46073</v>
      </c>
      <c r="F326" s="43"/>
      <c r="G326" s="43"/>
    </row>
    <row r="327" spans="1:7" ht="34" x14ac:dyDescent="0.2">
      <c r="A327" s="40" t="s">
        <v>1357</v>
      </c>
      <c r="B327" s="12" t="s">
        <v>1358</v>
      </c>
      <c r="C327" s="12" t="s">
        <v>1121</v>
      </c>
      <c r="D327" s="12" t="s">
        <v>638</v>
      </c>
      <c r="E327" s="46">
        <v>46073</v>
      </c>
      <c r="F327" s="43"/>
      <c r="G327" s="43"/>
    </row>
    <row r="328" spans="1:7" ht="51" x14ac:dyDescent="0.2">
      <c r="A328" s="40" t="s">
        <v>299</v>
      </c>
      <c r="B328" s="12" t="s">
        <v>592</v>
      </c>
      <c r="C328" s="12" t="s">
        <v>593</v>
      </c>
      <c r="D328" s="12" t="s">
        <v>1479</v>
      </c>
      <c r="E328" s="46">
        <v>46072</v>
      </c>
      <c r="F328" s="43"/>
      <c r="G328" s="43"/>
    </row>
    <row r="329" spans="1:7" ht="34" x14ac:dyDescent="0.2">
      <c r="A329" s="40" t="s">
        <v>414</v>
      </c>
      <c r="B329" s="12" t="s">
        <v>636</v>
      </c>
      <c r="C329" s="12" t="s">
        <v>337</v>
      </c>
      <c r="D329" s="12" t="s">
        <v>924</v>
      </c>
      <c r="E329" s="46">
        <v>46064</v>
      </c>
      <c r="F329" s="43"/>
      <c r="G329" s="43"/>
    </row>
    <row r="330" spans="1:7" ht="34" x14ac:dyDescent="0.2">
      <c r="A330" s="40" t="s">
        <v>418</v>
      </c>
      <c r="B330" s="12" t="s">
        <v>786</v>
      </c>
      <c r="C330" s="12" t="s">
        <v>143</v>
      </c>
      <c r="D330" s="12" t="s">
        <v>940</v>
      </c>
      <c r="E330" s="46">
        <v>46062</v>
      </c>
      <c r="F330" s="43"/>
      <c r="G330" s="43"/>
    </row>
    <row r="331" spans="1:7" ht="34" x14ac:dyDescent="0.2">
      <c r="A331" s="40" t="s">
        <v>1013</v>
      </c>
      <c r="B331" s="12" t="s">
        <v>1014</v>
      </c>
      <c r="C331" s="12" t="s">
        <v>345</v>
      </c>
      <c r="D331" s="12" t="s">
        <v>1389</v>
      </c>
      <c r="E331" s="46">
        <v>46064</v>
      </c>
      <c r="F331" s="43"/>
      <c r="G331" s="43"/>
    </row>
    <row r="332" spans="1:7" ht="17" x14ac:dyDescent="0.2">
      <c r="A332" s="40" t="s">
        <v>1015</v>
      </c>
      <c r="B332" s="12" t="s">
        <v>1016</v>
      </c>
      <c r="C332" s="12" t="s">
        <v>353</v>
      </c>
      <c r="D332" s="12" t="s">
        <v>1182</v>
      </c>
      <c r="E332" s="46">
        <v>46073</v>
      </c>
      <c r="F332" s="43"/>
      <c r="G332" s="43"/>
    </row>
    <row r="333" spans="1:7" ht="17" x14ac:dyDescent="0.2">
      <c r="A333" s="40" t="s">
        <v>1017</v>
      </c>
      <c r="B333" s="12" t="s">
        <v>1018</v>
      </c>
      <c r="C333" s="12" t="s">
        <v>428</v>
      </c>
      <c r="D333" s="12" t="s">
        <v>1182</v>
      </c>
      <c r="E333" s="46">
        <v>46073</v>
      </c>
      <c r="F333" s="43"/>
      <c r="G333" s="43"/>
    </row>
    <row r="334" spans="1:7" ht="34" x14ac:dyDescent="0.2">
      <c r="A334" s="40" t="s">
        <v>1019</v>
      </c>
      <c r="B334" s="12" t="s">
        <v>1124</v>
      </c>
      <c r="C334" s="12" t="s">
        <v>344</v>
      </c>
      <c r="D334" s="12" t="s">
        <v>1392</v>
      </c>
      <c r="E334" s="46">
        <v>46065</v>
      </c>
      <c r="F334" s="43"/>
      <c r="G334" s="43"/>
    </row>
    <row r="335" spans="1:7" ht="34" x14ac:dyDescent="0.2">
      <c r="A335" s="40" t="s">
        <v>1125</v>
      </c>
      <c r="B335" s="12" t="s">
        <v>1126</v>
      </c>
      <c r="C335" s="12" t="s">
        <v>329</v>
      </c>
      <c r="D335" s="12" t="s">
        <v>1319</v>
      </c>
      <c r="E335" s="46">
        <v>46065</v>
      </c>
      <c r="F335" s="43"/>
      <c r="G335" s="43"/>
    </row>
    <row r="336" spans="1:7" ht="17" x14ac:dyDescent="0.2">
      <c r="A336" s="40" t="s">
        <v>1303</v>
      </c>
      <c r="B336" s="12" t="s">
        <v>1304</v>
      </c>
      <c r="C336" s="12" t="s">
        <v>332</v>
      </c>
      <c r="D336" s="12" t="s">
        <v>1376</v>
      </c>
      <c r="E336" s="46">
        <v>46073</v>
      </c>
      <c r="F336" s="43"/>
      <c r="G336" s="43"/>
    </row>
    <row r="337" spans="6:7" x14ac:dyDescent="0.2">
      <c r="F337" s="43"/>
      <c r="G337" s="43"/>
    </row>
    <row r="338" spans="6:7" x14ac:dyDescent="0.2">
      <c r="F338" s="43"/>
      <c r="G338" s="43"/>
    </row>
    <row r="339" spans="6:7" x14ac:dyDescent="0.2">
      <c r="F339" s="43"/>
      <c r="G339" s="43"/>
    </row>
    <row r="340" spans="6:7" x14ac:dyDescent="0.2">
      <c r="F340" s="43"/>
      <c r="G340" s="43"/>
    </row>
    <row r="341" spans="6:7" x14ac:dyDescent="0.2">
      <c r="F341" s="43"/>
      <c r="G341" s="43"/>
    </row>
    <row r="342" spans="6:7" x14ac:dyDescent="0.2">
      <c r="F342" s="43"/>
      <c r="G342" s="43"/>
    </row>
    <row r="343" spans="6:7" x14ac:dyDescent="0.2">
      <c r="F343" s="43"/>
      <c r="G343" s="43"/>
    </row>
    <row r="344" spans="6:7" x14ac:dyDescent="0.2">
      <c r="F344" s="43"/>
      <c r="G344" s="43"/>
    </row>
    <row r="345" spans="6:7" x14ac:dyDescent="0.2">
      <c r="F345" s="43"/>
      <c r="G345" s="43"/>
    </row>
    <row r="346" spans="6:7" x14ac:dyDescent="0.2">
      <c r="F346" s="43"/>
      <c r="G346" s="43"/>
    </row>
    <row r="347" spans="6:7" x14ac:dyDescent="0.2">
      <c r="F347" s="43"/>
      <c r="G347" s="43"/>
    </row>
    <row r="348" spans="6:7" x14ac:dyDescent="0.2">
      <c r="F348" s="43"/>
      <c r="G348" s="43"/>
    </row>
    <row r="349" spans="6:7" x14ac:dyDescent="0.2">
      <c r="F349" s="43"/>
      <c r="G349" s="43"/>
    </row>
    <row r="350" spans="6:7" x14ac:dyDescent="0.2">
      <c r="F350" s="43"/>
      <c r="G350" s="43"/>
    </row>
    <row r="351" spans="6:7" x14ac:dyDescent="0.2">
      <c r="F351" s="43"/>
      <c r="G351" s="43"/>
    </row>
    <row r="352" spans="6:7" x14ac:dyDescent="0.2">
      <c r="F352" s="43"/>
      <c r="G352" s="43"/>
    </row>
    <row r="353" spans="6:7" x14ac:dyDescent="0.2">
      <c r="F353" s="43"/>
      <c r="G353" s="43"/>
    </row>
    <row r="354" spans="6:7" x14ac:dyDescent="0.2">
      <c r="F354" s="43"/>
      <c r="G354" s="43"/>
    </row>
    <row r="355" spans="6:7" x14ac:dyDescent="0.2">
      <c r="F355" s="43"/>
      <c r="G355" s="43"/>
    </row>
    <row r="356" spans="6:7" x14ac:dyDescent="0.2">
      <c r="F356" s="43"/>
      <c r="G356" s="43"/>
    </row>
    <row r="357" spans="6:7" x14ac:dyDescent="0.2">
      <c r="F357" s="43"/>
      <c r="G357" s="43"/>
    </row>
    <row r="358" spans="6:7" x14ac:dyDescent="0.2">
      <c r="F358" s="43"/>
      <c r="G358" s="43"/>
    </row>
    <row r="359" spans="6:7" x14ac:dyDescent="0.2">
      <c r="F359" s="43"/>
      <c r="G359" s="43"/>
    </row>
    <row r="360" spans="6:7" x14ac:dyDescent="0.2">
      <c r="F360" s="43"/>
      <c r="G360" s="43"/>
    </row>
    <row r="361" spans="6:7" x14ac:dyDescent="0.2">
      <c r="F361" s="43"/>
      <c r="G361" s="43"/>
    </row>
    <row r="362" spans="6:7" x14ac:dyDescent="0.2">
      <c r="F362" s="43"/>
      <c r="G362" s="43"/>
    </row>
    <row r="363" spans="6:7" x14ac:dyDescent="0.2">
      <c r="F363" s="43"/>
      <c r="G363" s="43"/>
    </row>
    <row r="364" spans="6:7" x14ac:dyDescent="0.2">
      <c r="F364" s="43"/>
      <c r="G364" s="43"/>
    </row>
    <row r="365" spans="6:7" x14ac:dyDescent="0.2">
      <c r="F365" s="43"/>
      <c r="G365" s="43"/>
    </row>
    <row r="366" spans="6:7" x14ac:dyDescent="0.2">
      <c r="F366" s="43"/>
      <c r="G366" s="43"/>
    </row>
    <row r="367" spans="6:7" x14ac:dyDescent="0.2">
      <c r="F367" s="43"/>
      <c r="G367" s="43"/>
    </row>
    <row r="368" spans="6:7" x14ac:dyDescent="0.2">
      <c r="F368" s="43"/>
      <c r="G368" s="43"/>
    </row>
    <row r="369" spans="6:7" x14ac:dyDescent="0.2">
      <c r="F369" s="43"/>
      <c r="G369" s="43"/>
    </row>
    <row r="370" spans="6:7" x14ac:dyDescent="0.2">
      <c r="F370" s="43"/>
      <c r="G370" s="43"/>
    </row>
    <row r="371" spans="6:7" x14ac:dyDescent="0.2">
      <c r="F371" s="43"/>
      <c r="G371" s="43"/>
    </row>
    <row r="372" spans="6:7" x14ac:dyDescent="0.2">
      <c r="F372" s="43"/>
      <c r="G372" s="43"/>
    </row>
    <row r="373" spans="6:7" x14ac:dyDescent="0.2">
      <c r="F373" s="43"/>
      <c r="G373" s="43"/>
    </row>
    <row r="374" spans="6:7" x14ac:dyDescent="0.2">
      <c r="F374" s="43"/>
      <c r="G374" s="43"/>
    </row>
    <row r="375" spans="6:7" x14ac:dyDescent="0.2">
      <c r="F375" s="43"/>
      <c r="G375" s="43"/>
    </row>
    <row r="376" spans="6:7" x14ac:dyDescent="0.2">
      <c r="F376" s="43"/>
      <c r="G376" s="43"/>
    </row>
    <row r="377" spans="6:7" x14ac:dyDescent="0.2">
      <c r="F377" s="43"/>
      <c r="G377" s="43"/>
    </row>
    <row r="378" spans="6:7" x14ac:dyDescent="0.2">
      <c r="F378" s="43"/>
      <c r="G378" s="43"/>
    </row>
    <row r="379" spans="6:7" x14ac:dyDescent="0.2">
      <c r="F379" s="43"/>
      <c r="G379" s="43"/>
    </row>
    <row r="380" spans="6:7" x14ac:dyDescent="0.2">
      <c r="F380" s="43"/>
      <c r="G380" s="43"/>
    </row>
    <row r="381" spans="6:7" x14ac:dyDescent="0.2">
      <c r="F381" s="43"/>
      <c r="G381" s="43"/>
    </row>
    <row r="382" spans="6:7" x14ac:dyDescent="0.2">
      <c r="F382" s="43"/>
      <c r="G382" s="43"/>
    </row>
    <row r="383" spans="6:7" x14ac:dyDescent="0.2">
      <c r="F383" s="43"/>
      <c r="G383" s="43"/>
    </row>
    <row r="384" spans="6:7" x14ac:dyDescent="0.2">
      <c r="F384" s="43"/>
      <c r="G384" s="43"/>
    </row>
    <row r="385" spans="6:7" x14ac:dyDescent="0.2">
      <c r="F385" s="43"/>
      <c r="G385" s="43"/>
    </row>
    <row r="386" spans="6:7" x14ac:dyDescent="0.2">
      <c r="F386" s="43"/>
      <c r="G386" s="43"/>
    </row>
    <row r="387" spans="6:7" x14ac:dyDescent="0.2">
      <c r="F387" s="43"/>
      <c r="G387" s="43"/>
    </row>
    <row r="388" spans="6:7" x14ac:dyDescent="0.2">
      <c r="F388" s="43"/>
      <c r="G388" s="43"/>
    </row>
    <row r="389" spans="6:7" x14ac:dyDescent="0.2">
      <c r="F389" s="43"/>
      <c r="G389" s="43"/>
    </row>
    <row r="390" spans="6:7" x14ac:dyDescent="0.2">
      <c r="F390" s="43"/>
      <c r="G390" s="43"/>
    </row>
    <row r="391" spans="6:7" x14ac:dyDescent="0.2">
      <c r="F391" s="43"/>
      <c r="G391" s="43"/>
    </row>
    <row r="392" spans="6:7" x14ac:dyDescent="0.2">
      <c r="F392" s="43"/>
      <c r="G392" s="43"/>
    </row>
    <row r="393" spans="6:7" x14ac:dyDescent="0.2">
      <c r="F393" s="43"/>
      <c r="G393" s="43"/>
    </row>
    <row r="394" spans="6:7" x14ac:dyDescent="0.2">
      <c r="F394" s="43"/>
      <c r="G394" s="43"/>
    </row>
    <row r="395" spans="6:7" x14ac:dyDescent="0.2">
      <c r="F395" s="43"/>
      <c r="G395" s="43"/>
    </row>
    <row r="396" spans="6:7" x14ac:dyDescent="0.2">
      <c r="F396" s="43"/>
      <c r="G396" s="43"/>
    </row>
    <row r="397" spans="6:7" x14ac:dyDescent="0.2">
      <c r="F397" s="43"/>
      <c r="G397" s="43"/>
    </row>
    <row r="398" spans="6:7" x14ac:dyDescent="0.2">
      <c r="F398" s="43"/>
      <c r="G398" s="43"/>
    </row>
    <row r="399" spans="6:7" x14ac:dyDescent="0.2">
      <c r="F399" s="43"/>
      <c r="G399" s="43"/>
    </row>
    <row r="400" spans="6:7" x14ac:dyDescent="0.2">
      <c r="F400" s="43"/>
      <c r="G400" s="43"/>
    </row>
    <row r="401" spans="6:7" x14ac:dyDescent="0.2">
      <c r="F401" s="43"/>
      <c r="G401" s="43"/>
    </row>
    <row r="402" spans="6:7" x14ac:dyDescent="0.2">
      <c r="F402" s="43"/>
      <c r="G402" s="43"/>
    </row>
    <row r="403" spans="6:7" x14ac:dyDescent="0.2">
      <c r="F403" s="43"/>
      <c r="G403" s="43"/>
    </row>
    <row r="404" spans="6:7" x14ac:dyDescent="0.2">
      <c r="F404" s="43"/>
      <c r="G404" s="43"/>
    </row>
    <row r="405" spans="6:7" x14ac:dyDescent="0.2">
      <c r="F405" s="43"/>
      <c r="G405" s="43"/>
    </row>
    <row r="406" spans="6:7" x14ac:dyDescent="0.2">
      <c r="F406" s="43"/>
      <c r="G406" s="43"/>
    </row>
    <row r="407" spans="6:7" x14ac:dyDescent="0.2">
      <c r="F407" s="43"/>
      <c r="G407" s="43"/>
    </row>
    <row r="408" spans="6:7" x14ac:dyDescent="0.2">
      <c r="F408" s="43"/>
      <c r="G408" s="43"/>
    </row>
    <row r="409" spans="6:7" x14ac:dyDescent="0.2">
      <c r="F409" s="43"/>
      <c r="G409" s="43"/>
    </row>
    <row r="410" spans="6:7" x14ac:dyDescent="0.2">
      <c r="F410" s="43"/>
      <c r="G410" s="43"/>
    </row>
    <row r="411" spans="6:7" x14ac:dyDescent="0.2">
      <c r="F411" s="43"/>
      <c r="G411" s="43"/>
    </row>
    <row r="412" spans="6:7" x14ac:dyDescent="0.2">
      <c r="F412" s="43"/>
      <c r="G412" s="43"/>
    </row>
    <row r="413" spans="6:7" x14ac:dyDescent="0.2">
      <c r="F413" s="43"/>
      <c r="G413" s="43"/>
    </row>
    <row r="414" spans="6:7" x14ac:dyDescent="0.2">
      <c r="F414" s="43"/>
      <c r="G414" s="43"/>
    </row>
    <row r="415" spans="6:7" x14ac:dyDescent="0.2">
      <c r="F415" s="43"/>
      <c r="G415" s="43"/>
    </row>
    <row r="416" spans="6:7" x14ac:dyDescent="0.2">
      <c r="F416" s="43"/>
      <c r="G416" s="43"/>
    </row>
    <row r="417" spans="6:7" x14ac:dyDescent="0.2">
      <c r="F417" s="43"/>
      <c r="G417" s="43"/>
    </row>
    <row r="418" spans="6:7" x14ac:dyDescent="0.2">
      <c r="F418" s="43"/>
      <c r="G418" s="43"/>
    </row>
    <row r="419" spans="6:7" x14ac:dyDescent="0.2">
      <c r="F419" s="43"/>
      <c r="G419" s="43"/>
    </row>
    <row r="420" spans="6:7" x14ac:dyDescent="0.2">
      <c r="F420" s="43"/>
      <c r="G420" s="43"/>
    </row>
    <row r="421" spans="6:7" x14ac:dyDescent="0.2">
      <c r="F421" s="43"/>
      <c r="G421" s="43"/>
    </row>
    <row r="422" spans="6:7" x14ac:dyDescent="0.2">
      <c r="F422" s="43"/>
      <c r="G422" s="43"/>
    </row>
    <row r="423" spans="6:7" x14ac:dyDescent="0.2">
      <c r="F423" s="43"/>
      <c r="G423" s="43"/>
    </row>
    <row r="424" spans="6:7" x14ac:dyDescent="0.2">
      <c r="F424" s="43"/>
      <c r="G424" s="43"/>
    </row>
    <row r="425" spans="6:7" x14ac:dyDescent="0.2">
      <c r="F425" s="43"/>
      <c r="G425" s="43"/>
    </row>
    <row r="426" spans="6:7" ht="21" x14ac:dyDescent="0.25">
      <c r="F426" s="7"/>
      <c r="G426" s="43"/>
    </row>
    <row r="427" spans="6:7" ht="21" x14ac:dyDescent="0.25">
      <c r="F427" s="7"/>
      <c r="G427" s="43"/>
    </row>
    <row r="428" spans="6:7" ht="21" x14ac:dyDescent="0.25">
      <c r="F428" s="7"/>
      <c r="G428" s="43"/>
    </row>
    <row r="429" spans="6:7" ht="21" x14ac:dyDescent="0.25">
      <c r="F429" s="7"/>
      <c r="G429" s="43"/>
    </row>
    <row r="430" spans="6:7" ht="21" x14ac:dyDescent="0.25">
      <c r="F430" s="7"/>
      <c r="G430" s="43"/>
    </row>
    <row r="431" spans="6:7" ht="21" x14ac:dyDescent="0.25">
      <c r="F431" s="7"/>
      <c r="G431" s="43"/>
    </row>
    <row r="432" spans="6:7" x14ac:dyDescent="0.2">
      <c r="F432"/>
      <c r="G432" s="43"/>
    </row>
    <row r="433" spans="6:7" x14ac:dyDescent="0.2">
      <c r="F433"/>
      <c r="G433" s="43"/>
    </row>
    <row r="434" spans="6:7" x14ac:dyDescent="0.2">
      <c r="F434"/>
      <c r="G434" s="43"/>
    </row>
    <row r="435" spans="6:7" x14ac:dyDescent="0.2">
      <c r="F435"/>
      <c r="G435" s="43"/>
    </row>
    <row r="436" spans="6:7" x14ac:dyDescent="0.2">
      <c r="F436"/>
      <c r="G436" s="43"/>
    </row>
    <row r="437" spans="6:7" x14ac:dyDescent="0.2">
      <c r="F437"/>
      <c r="G437" s="43"/>
    </row>
    <row r="438" spans="6:7" x14ac:dyDescent="0.2">
      <c r="F438"/>
      <c r="G438" s="43"/>
    </row>
    <row r="439" spans="6:7" x14ac:dyDescent="0.2">
      <c r="F439"/>
      <c r="G439" s="43"/>
    </row>
    <row r="440" spans="6:7" x14ac:dyDescent="0.2">
      <c r="F440"/>
      <c r="G440" s="43"/>
    </row>
    <row r="441" spans="6:7" x14ac:dyDescent="0.2">
      <c r="F441"/>
      <c r="G441" s="43"/>
    </row>
    <row r="442" spans="6:7" x14ac:dyDescent="0.2">
      <c r="F442"/>
      <c r="G442" s="43"/>
    </row>
    <row r="443" spans="6:7" x14ac:dyDescent="0.2">
      <c r="F443"/>
      <c r="G443" s="43"/>
    </row>
    <row r="444" spans="6:7" x14ac:dyDescent="0.2">
      <c r="F444"/>
      <c r="G444" s="43"/>
    </row>
    <row r="445" spans="6:7" x14ac:dyDescent="0.2">
      <c r="F445"/>
      <c r="G445" s="43"/>
    </row>
    <row r="446" spans="6:7" x14ac:dyDescent="0.2">
      <c r="F446"/>
      <c r="G446" s="43"/>
    </row>
    <row r="447" spans="6:7" x14ac:dyDescent="0.2">
      <c r="F447"/>
      <c r="G447" s="43"/>
    </row>
    <row r="448" spans="6:7" x14ac:dyDescent="0.2">
      <c r="F448"/>
      <c r="G448" s="43"/>
    </row>
    <row r="449" spans="6:7" x14ac:dyDescent="0.2">
      <c r="F449"/>
      <c r="G449" s="43"/>
    </row>
    <row r="450" spans="6:7" x14ac:dyDescent="0.2">
      <c r="F450"/>
      <c r="G450" s="43"/>
    </row>
    <row r="451" spans="6:7" x14ac:dyDescent="0.2">
      <c r="F451"/>
      <c r="G451" s="43"/>
    </row>
    <row r="452" spans="6:7" x14ac:dyDescent="0.2">
      <c r="F452"/>
      <c r="G452" s="43"/>
    </row>
    <row r="453" spans="6:7" x14ac:dyDescent="0.2">
      <c r="F453"/>
      <c r="G453" s="43"/>
    </row>
    <row r="454" spans="6:7" x14ac:dyDescent="0.2">
      <c r="F454"/>
      <c r="G454" s="43"/>
    </row>
    <row r="455" spans="6:7" x14ac:dyDescent="0.2">
      <c r="F455"/>
      <c r="G455" s="43"/>
    </row>
    <row r="456" spans="6:7" x14ac:dyDescent="0.2">
      <c r="F456"/>
      <c r="G456" s="43"/>
    </row>
    <row r="457" spans="6:7" x14ac:dyDescent="0.2">
      <c r="F457"/>
      <c r="G457" s="43"/>
    </row>
    <row r="458" spans="6:7" x14ac:dyDescent="0.2">
      <c r="F458"/>
      <c r="G458" s="43"/>
    </row>
    <row r="459" spans="6:7" x14ac:dyDescent="0.2">
      <c r="F459"/>
      <c r="G459" s="43"/>
    </row>
    <row r="460" spans="6:7" x14ac:dyDescent="0.2">
      <c r="F460"/>
      <c r="G460" s="43"/>
    </row>
    <row r="461" spans="6:7" x14ac:dyDescent="0.2">
      <c r="F461"/>
      <c r="G461" s="43"/>
    </row>
    <row r="462" spans="6:7" x14ac:dyDescent="0.2">
      <c r="F462"/>
      <c r="G462" s="43"/>
    </row>
    <row r="463" spans="6:7" x14ac:dyDescent="0.2">
      <c r="F463"/>
      <c r="G463" s="43"/>
    </row>
    <row r="464" spans="6:7" x14ac:dyDescent="0.2">
      <c r="F464"/>
      <c r="G464" s="43"/>
    </row>
    <row r="465" spans="6:7" x14ac:dyDescent="0.2">
      <c r="F465"/>
      <c r="G465" s="43"/>
    </row>
    <row r="466" spans="6:7" x14ac:dyDescent="0.2">
      <c r="F466"/>
      <c r="G466" s="43"/>
    </row>
    <row r="467" spans="6:7" x14ac:dyDescent="0.2">
      <c r="F467"/>
      <c r="G467" s="43"/>
    </row>
    <row r="468" spans="6:7" x14ac:dyDescent="0.2">
      <c r="F468"/>
      <c r="G468" s="43"/>
    </row>
    <row r="469" spans="6:7" x14ac:dyDescent="0.2">
      <c r="F469"/>
      <c r="G469" s="43"/>
    </row>
    <row r="470" spans="6:7" x14ac:dyDescent="0.2">
      <c r="F470"/>
      <c r="G470" s="43"/>
    </row>
    <row r="471" spans="6:7" x14ac:dyDescent="0.2">
      <c r="F471"/>
      <c r="G471" s="43"/>
    </row>
    <row r="472" spans="6:7" x14ac:dyDescent="0.2">
      <c r="F472"/>
      <c r="G472" s="43"/>
    </row>
    <row r="473" spans="6:7" x14ac:dyDescent="0.2">
      <c r="F473"/>
      <c r="G473" s="43"/>
    </row>
    <row r="474" spans="6:7" x14ac:dyDescent="0.2">
      <c r="F474"/>
      <c r="G474" s="43"/>
    </row>
    <row r="475" spans="6:7" x14ac:dyDescent="0.2">
      <c r="F475"/>
      <c r="G475" s="43"/>
    </row>
    <row r="476" spans="6:7" x14ac:dyDescent="0.2">
      <c r="F476"/>
      <c r="G476" s="43"/>
    </row>
    <row r="477" spans="6:7" x14ac:dyDescent="0.2">
      <c r="F477"/>
      <c r="G477" s="43"/>
    </row>
    <row r="478" spans="6:7" x14ac:dyDescent="0.2">
      <c r="F478"/>
      <c r="G478" s="43"/>
    </row>
    <row r="479" spans="6:7" x14ac:dyDescent="0.2">
      <c r="F479"/>
      <c r="G479" s="43"/>
    </row>
    <row r="480" spans="6:7" x14ac:dyDescent="0.2">
      <c r="F480"/>
      <c r="G480" s="43"/>
    </row>
    <row r="481" spans="6:7" x14ac:dyDescent="0.2">
      <c r="F481"/>
      <c r="G481" s="43"/>
    </row>
    <row r="482" spans="6:7" x14ac:dyDescent="0.2">
      <c r="F482"/>
      <c r="G482" s="43"/>
    </row>
    <row r="483" spans="6:7" x14ac:dyDescent="0.2">
      <c r="F483"/>
      <c r="G483" s="43"/>
    </row>
    <row r="484" spans="6:7" x14ac:dyDescent="0.2">
      <c r="F484"/>
      <c r="G484" s="43"/>
    </row>
    <row r="485" spans="6:7" x14ac:dyDescent="0.2">
      <c r="F485"/>
      <c r="G485" s="43"/>
    </row>
    <row r="486" spans="6:7" x14ac:dyDescent="0.2">
      <c r="F486"/>
      <c r="G486" s="43"/>
    </row>
    <row r="487" spans="6:7" x14ac:dyDescent="0.2">
      <c r="F487"/>
      <c r="G487" s="43"/>
    </row>
    <row r="488" spans="6:7" x14ac:dyDescent="0.2">
      <c r="F488"/>
      <c r="G488" s="43"/>
    </row>
    <row r="489" spans="6:7" x14ac:dyDescent="0.2">
      <c r="F489"/>
      <c r="G489" s="43"/>
    </row>
    <row r="490" spans="6:7" x14ac:dyDescent="0.2">
      <c r="F490"/>
      <c r="G490" s="43"/>
    </row>
    <row r="491" spans="6:7" x14ac:dyDescent="0.2">
      <c r="F491"/>
      <c r="G491" s="43"/>
    </row>
    <row r="492" spans="6:7" x14ac:dyDescent="0.2">
      <c r="F492"/>
      <c r="G492" s="43"/>
    </row>
    <row r="493" spans="6:7" x14ac:dyDescent="0.2">
      <c r="F493"/>
      <c r="G493" s="43"/>
    </row>
    <row r="494" spans="6:7" x14ac:dyDescent="0.2">
      <c r="F494"/>
      <c r="G494" s="43"/>
    </row>
    <row r="495" spans="6:7" x14ac:dyDescent="0.2">
      <c r="F495"/>
      <c r="G495" s="43"/>
    </row>
    <row r="496" spans="6:7" x14ac:dyDescent="0.2">
      <c r="F496"/>
      <c r="G496" s="43"/>
    </row>
    <row r="497" spans="6:7" x14ac:dyDescent="0.2">
      <c r="F497"/>
      <c r="G497" s="43"/>
    </row>
    <row r="498" spans="6:7" x14ac:dyDescent="0.2">
      <c r="F498"/>
      <c r="G498" s="43"/>
    </row>
    <row r="499" spans="6:7" x14ac:dyDescent="0.2">
      <c r="F499"/>
      <c r="G499" s="43"/>
    </row>
    <row r="500" spans="6:7" x14ac:dyDescent="0.2">
      <c r="F500"/>
      <c r="G500" s="43"/>
    </row>
    <row r="501" spans="6:7" x14ac:dyDescent="0.2">
      <c r="F501"/>
      <c r="G501" s="43"/>
    </row>
    <row r="502" spans="6:7" x14ac:dyDescent="0.2">
      <c r="F502"/>
      <c r="G502" s="43"/>
    </row>
    <row r="503" spans="6:7" x14ac:dyDescent="0.2">
      <c r="F503"/>
      <c r="G503" s="43"/>
    </row>
    <row r="504" spans="6:7" x14ac:dyDescent="0.2">
      <c r="F504"/>
      <c r="G504" s="43"/>
    </row>
    <row r="505" spans="6:7" x14ac:dyDescent="0.2">
      <c r="F505"/>
      <c r="G505" s="43"/>
    </row>
    <row r="506" spans="6:7" x14ac:dyDescent="0.2">
      <c r="F506"/>
      <c r="G506" s="43"/>
    </row>
    <row r="507" spans="6:7" x14ac:dyDescent="0.2">
      <c r="F507"/>
      <c r="G507" s="43"/>
    </row>
    <row r="508" spans="6:7" x14ac:dyDescent="0.2">
      <c r="F508"/>
      <c r="G508" s="43"/>
    </row>
    <row r="509" spans="6:7" x14ac:dyDescent="0.2">
      <c r="F509"/>
      <c r="G509" s="43"/>
    </row>
    <row r="510" spans="6:7" x14ac:dyDescent="0.2">
      <c r="F510"/>
      <c r="G510" s="43"/>
    </row>
    <row r="511" spans="6:7" x14ac:dyDescent="0.2">
      <c r="F511"/>
      <c r="G511" s="43"/>
    </row>
    <row r="512" spans="6:7" x14ac:dyDescent="0.2">
      <c r="F512"/>
      <c r="G512" s="43"/>
    </row>
    <row r="513" spans="6:7" x14ac:dyDescent="0.2">
      <c r="G513" s="43"/>
    </row>
    <row r="514" spans="6:7" ht="21" x14ac:dyDescent="0.25">
      <c r="F514" s="7"/>
      <c r="G514" s="43"/>
    </row>
    <row r="515" spans="6:7" x14ac:dyDescent="0.2">
      <c r="F515"/>
      <c r="G515" s="43"/>
    </row>
    <row r="516" spans="6:7" x14ac:dyDescent="0.2">
      <c r="F516"/>
      <c r="G516" s="43"/>
    </row>
    <row r="517" spans="6:7" x14ac:dyDescent="0.2">
      <c r="G517" s="43"/>
    </row>
    <row r="518" spans="6:7" x14ac:dyDescent="0.2">
      <c r="G518" s="43"/>
    </row>
    <row r="519" spans="6:7" x14ac:dyDescent="0.2">
      <c r="G519" s="43"/>
    </row>
    <row r="520" spans="6:7" x14ac:dyDescent="0.2">
      <c r="G520" s="43"/>
    </row>
    <row r="521" spans="6:7" x14ac:dyDescent="0.2">
      <c r="G521" s="43"/>
    </row>
    <row r="522" spans="6:7" x14ac:dyDescent="0.2">
      <c r="G522" s="43"/>
    </row>
    <row r="523" spans="6:7" x14ac:dyDescent="0.2">
      <c r="G523" s="43"/>
    </row>
    <row r="524" spans="6:7" x14ac:dyDescent="0.2">
      <c r="G524" s="43"/>
    </row>
    <row r="525" spans="6:7" x14ac:dyDescent="0.2">
      <c r="G525" s="43"/>
    </row>
    <row r="526" spans="6:7" x14ac:dyDescent="0.2">
      <c r="G526" s="43"/>
    </row>
    <row r="527" spans="6:7" x14ac:dyDescent="0.2">
      <c r="G527" s="43"/>
    </row>
    <row r="528" spans="6:7" x14ac:dyDescent="0.2">
      <c r="G528" s="43"/>
    </row>
    <row r="529" spans="7:7" x14ac:dyDescent="0.2">
      <c r="G529" s="43"/>
    </row>
    <row r="530" spans="7:7" x14ac:dyDescent="0.2">
      <c r="G530" s="43"/>
    </row>
    <row r="531" spans="7:7" x14ac:dyDescent="0.2">
      <c r="G531" s="43"/>
    </row>
    <row r="532" spans="7:7" x14ac:dyDescent="0.2">
      <c r="G532" s="43"/>
    </row>
    <row r="533" spans="7:7" x14ac:dyDescent="0.2">
      <c r="G533" s="43"/>
    </row>
    <row r="534" spans="7:7" x14ac:dyDescent="0.2">
      <c r="G534" s="43"/>
    </row>
    <row r="535" spans="7:7" x14ac:dyDescent="0.2">
      <c r="G535" s="43"/>
    </row>
    <row r="536" spans="7:7" x14ac:dyDescent="0.2">
      <c r="G536" s="43"/>
    </row>
    <row r="537" spans="7:7" x14ac:dyDescent="0.2">
      <c r="G537" s="43"/>
    </row>
    <row r="538" spans="7:7" x14ac:dyDescent="0.2">
      <c r="G538" s="43"/>
    </row>
    <row r="539" spans="7:7" x14ac:dyDescent="0.2">
      <c r="G539" s="43"/>
    </row>
    <row r="540" spans="7:7" x14ac:dyDescent="0.2">
      <c r="G540" s="43"/>
    </row>
    <row r="541" spans="7:7" x14ac:dyDescent="0.2">
      <c r="G541" s="43"/>
    </row>
    <row r="542" spans="7:7" x14ac:dyDescent="0.2">
      <c r="G542" s="43"/>
    </row>
    <row r="543" spans="7:7" x14ac:dyDescent="0.2">
      <c r="G543" s="43"/>
    </row>
    <row r="544" spans="7:7" x14ac:dyDescent="0.2">
      <c r="G544" s="43"/>
    </row>
    <row r="545" spans="7:7" x14ac:dyDescent="0.2">
      <c r="G545" s="43"/>
    </row>
    <row r="546" spans="7:7" x14ac:dyDescent="0.2">
      <c r="G546" s="43"/>
    </row>
    <row r="547" spans="7:7" x14ac:dyDescent="0.2">
      <c r="G547" s="43"/>
    </row>
    <row r="548" spans="7:7" x14ac:dyDescent="0.2">
      <c r="G548" s="43"/>
    </row>
    <row r="549" spans="7:7" x14ac:dyDescent="0.2">
      <c r="G549" s="43"/>
    </row>
    <row r="550" spans="7:7" x14ac:dyDescent="0.2">
      <c r="G550" s="43"/>
    </row>
    <row r="551" spans="7:7" x14ac:dyDescent="0.2">
      <c r="G551" s="43"/>
    </row>
    <row r="552" spans="7:7" x14ac:dyDescent="0.2">
      <c r="G552" s="43"/>
    </row>
    <row r="553" spans="7:7" x14ac:dyDescent="0.2">
      <c r="G553" s="43"/>
    </row>
    <row r="554" spans="7:7" x14ac:dyDescent="0.2">
      <c r="G554" s="43"/>
    </row>
    <row r="555" spans="7:7" x14ac:dyDescent="0.2">
      <c r="G555" s="43"/>
    </row>
    <row r="556" spans="7:7" x14ac:dyDescent="0.2">
      <c r="G556" s="43"/>
    </row>
    <row r="557" spans="7:7" x14ac:dyDescent="0.2">
      <c r="G557" s="43"/>
    </row>
    <row r="558" spans="7:7" x14ac:dyDescent="0.2">
      <c r="G558" s="43"/>
    </row>
    <row r="559" spans="7:7" x14ac:dyDescent="0.2">
      <c r="G559" s="43"/>
    </row>
    <row r="560" spans="7:7" x14ac:dyDescent="0.2">
      <c r="G560" s="43"/>
    </row>
    <row r="561" spans="7:7" x14ac:dyDescent="0.2">
      <c r="G561" s="43"/>
    </row>
    <row r="562" spans="7:7" x14ac:dyDescent="0.2">
      <c r="G562" s="43"/>
    </row>
    <row r="563" spans="7:7" x14ac:dyDescent="0.2">
      <c r="G563" s="43"/>
    </row>
    <row r="564" spans="7:7" x14ac:dyDescent="0.2">
      <c r="G564" s="43"/>
    </row>
    <row r="565" spans="7:7" x14ac:dyDescent="0.2">
      <c r="G565" s="43"/>
    </row>
    <row r="566" spans="7:7" x14ac:dyDescent="0.2">
      <c r="G566" s="43"/>
    </row>
    <row r="567" spans="7:7" x14ac:dyDescent="0.2">
      <c r="G567" s="43"/>
    </row>
    <row r="568" spans="7:7" x14ac:dyDescent="0.2">
      <c r="G568" s="43"/>
    </row>
    <row r="569" spans="7:7" x14ac:dyDescent="0.2">
      <c r="G569" s="43"/>
    </row>
    <row r="570" spans="7:7" x14ac:dyDescent="0.2">
      <c r="G570" s="43"/>
    </row>
    <row r="571" spans="7:7" x14ac:dyDescent="0.2">
      <c r="G571" s="43"/>
    </row>
    <row r="572" spans="7:7" x14ac:dyDescent="0.2">
      <c r="G572" s="43"/>
    </row>
    <row r="573" spans="7:7" x14ac:dyDescent="0.2">
      <c r="G573" s="43"/>
    </row>
    <row r="574" spans="7:7" x14ac:dyDescent="0.2">
      <c r="G574" s="43"/>
    </row>
    <row r="575" spans="7:7" x14ac:dyDescent="0.2">
      <c r="G575" s="43"/>
    </row>
    <row r="576" spans="7:7" x14ac:dyDescent="0.2">
      <c r="G576" s="43"/>
    </row>
    <row r="577" spans="7:7" x14ac:dyDescent="0.2">
      <c r="G577" s="43"/>
    </row>
    <row r="578" spans="7:7" x14ac:dyDescent="0.2">
      <c r="G578" s="43"/>
    </row>
    <row r="579" spans="7:7" x14ac:dyDescent="0.2">
      <c r="G579" s="43"/>
    </row>
    <row r="580" spans="7:7" x14ac:dyDescent="0.2">
      <c r="G580" s="43"/>
    </row>
    <row r="581" spans="7:7" x14ac:dyDescent="0.2">
      <c r="G581" s="43"/>
    </row>
    <row r="582" spans="7:7" x14ac:dyDescent="0.2">
      <c r="G582" s="43"/>
    </row>
    <row r="583" spans="7:7" x14ac:dyDescent="0.2">
      <c r="G583" s="43"/>
    </row>
    <row r="584" spans="7:7" x14ac:dyDescent="0.2">
      <c r="G584" s="43"/>
    </row>
    <row r="585" spans="7:7" x14ac:dyDescent="0.2">
      <c r="G585" s="43"/>
    </row>
    <row r="586" spans="7:7" x14ac:dyDescent="0.2">
      <c r="G586" s="43"/>
    </row>
    <row r="587" spans="7:7" x14ac:dyDescent="0.2">
      <c r="G587" s="43"/>
    </row>
    <row r="588" spans="7:7" x14ac:dyDescent="0.2">
      <c r="G588" s="43"/>
    </row>
    <row r="589" spans="7:7" x14ac:dyDescent="0.2">
      <c r="G589" s="43"/>
    </row>
    <row r="590" spans="7:7" x14ac:dyDescent="0.2">
      <c r="G590" s="43"/>
    </row>
    <row r="591" spans="7:7" x14ac:dyDescent="0.2">
      <c r="G591" s="43"/>
    </row>
    <row r="592" spans="7:7" x14ac:dyDescent="0.2">
      <c r="G592" s="43"/>
    </row>
    <row r="593" spans="7:7" x14ac:dyDescent="0.2">
      <c r="G593" s="43"/>
    </row>
    <row r="594" spans="7:7" x14ac:dyDescent="0.2">
      <c r="G594" s="43"/>
    </row>
    <row r="595" spans="7:7" x14ac:dyDescent="0.2">
      <c r="G595" s="43"/>
    </row>
    <row r="596" spans="7:7" x14ac:dyDescent="0.2">
      <c r="G596" s="43"/>
    </row>
    <row r="597" spans="7:7" x14ac:dyDescent="0.2">
      <c r="G597" s="43"/>
    </row>
    <row r="598" spans="7:7" x14ac:dyDescent="0.2">
      <c r="G598" s="43"/>
    </row>
    <row r="599" spans="7:7" x14ac:dyDescent="0.2">
      <c r="G599" s="43"/>
    </row>
    <row r="600" spans="7:7" x14ac:dyDescent="0.2">
      <c r="G600" s="43"/>
    </row>
    <row r="601" spans="7:7" x14ac:dyDescent="0.2">
      <c r="G601" s="43"/>
    </row>
    <row r="602" spans="7:7" x14ac:dyDescent="0.2">
      <c r="G602" s="43"/>
    </row>
    <row r="603" spans="7:7" x14ac:dyDescent="0.2">
      <c r="G603" s="43"/>
    </row>
    <row r="604" spans="7:7" x14ac:dyDescent="0.2">
      <c r="G604" s="43"/>
    </row>
    <row r="605" spans="7:7" x14ac:dyDescent="0.2">
      <c r="G605" s="43"/>
    </row>
    <row r="606" spans="7:7" x14ac:dyDescent="0.2">
      <c r="G606" s="43"/>
    </row>
    <row r="607" spans="7:7" x14ac:dyDescent="0.2">
      <c r="G607" s="43"/>
    </row>
    <row r="608" spans="7:7" x14ac:dyDescent="0.2">
      <c r="G608" s="43"/>
    </row>
    <row r="609" spans="7:7" x14ac:dyDescent="0.2">
      <c r="G609" s="43"/>
    </row>
    <row r="610" spans="7:7" x14ac:dyDescent="0.2">
      <c r="G610" s="43"/>
    </row>
    <row r="611" spans="7:7" x14ac:dyDescent="0.2">
      <c r="G611" s="43"/>
    </row>
    <row r="612" spans="7:7" x14ac:dyDescent="0.2">
      <c r="G612" s="43"/>
    </row>
    <row r="613" spans="7:7" x14ac:dyDescent="0.2">
      <c r="G613" s="43"/>
    </row>
    <row r="614" spans="7:7" x14ac:dyDescent="0.2">
      <c r="G614" s="43"/>
    </row>
    <row r="615" spans="7:7" x14ac:dyDescent="0.2">
      <c r="G615" s="43"/>
    </row>
    <row r="616" spans="7:7" x14ac:dyDescent="0.2">
      <c r="G616" s="43"/>
    </row>
    <row r="617" spans="7:7" x14ac:dyDescent="0.2">
      <c r="G617" s="43"/>
    </row>
    <row r="618" spans="7:7" x14ac:dyDescent="0.2">
      <c r="G618" s="43"/>
    </row>
    <row r="619" spans="7:7" x14ac:dyDescent="0.2">
      <c r="G619" s="43"/>
    </row>
    <row r="620" spans="7:7" x14ac:dyDescent="0.2">
      <c r="G620" s="43"/>
    </row>
    <row r="621" spans="7:7" x14ac:dyDescent="0.2">
      <c r="G621" s="43"/>
    </row>
    <row r="622" spans="7:7" x14ac:dyDescent="0.2">
      <c r="G622" s="43"/>
    </row>
    <row r="623" spans="7:7" x14ac:dyDescent="0.2">
      <c r="G623" s="43"/>
    </row>
    <row r="624" spans="7:7" x14ac:dyDescent="0.2">
      <c r="G624" s="43"/>
    </row>
    <row r="625" spans="7:7" x14ac:dyDescent="0.2">
      <c r="G625" s="43"/>
    </row>
    <row r="626" spans="7:7" x14ac:dyDescent="0.2">
      <c r="G626" s="43"/>
    </row>
    <row r="627" spans="7:7" x14ac:dyDescent="0.2">
      <c r="G627" s="43"/>
    </row>
    <row r="628" spans="7:7" x14ac:dyDescent="0.2">
      <c r="G628" s="43"/>
    </row>
    <row r="629" spans="7:7" x14ac:dyDescent="0.2">
      <c r="G629" s="43"/>
    </row>
    <row r="630" spans="7:7" x14ac:dyDescent="0.2">
      <c r="G630" s="43"/>
    </row>
    <row r="631" spans="7:7" x14ac:dyDescent="0.2">
      <c r="G631" s="43"/>
    </row>
    <row r="632" spans="7:7" x14ac:dyDescent="0.2">
      <c r="G632" s="43"/>
    </row>
    <row r="633" spans="7:7" x14ac:dyDescent="0.2">
      <c r="G633" s="43"/>
    </row>
    <row r="634" spans="7:7" x14ac:dyDescent="0.2">
      <c r="G634" s="43"/>
    </row>
    <row r="635" spans="7:7" x14ac:dyDescent="0.2">
      <c r="G635" s="43"/>
    </row>
    <row r="636" spans="7:7" x14ac:dyDescent="0.2">
      <c r="G636" s="43"/>
    </row>
    <row r="637" spans="7:7" x14ac:dyDescent="0.2">
      <c r="G637" s="43"/>
    </row>
    <row r="638" spans="7:7" x14ac:dyDescent="0.2">
      <c r="G638" s="43"/>
    </row>
    <row r="639" spans="7:7" x14ac:dyDescent="0.2">
      <c r="G639" s="43"/>
    </row>
    <row r="640" spans="7:7" x14ac:dyDescent="0.2">
      <c r="G640" s="43"/>
    </row>
    <row r="641" spans="7:7" x14ac:dyDescent="0.2">
      <c r="G641" s="43"/>
    </row>
    <row r="642" spans="7:7" x14ac:dyDescent="0.2">
      <c r="G642" s="43"/>
    </row>
    <row r="643" spans="7:7" x14ac:dyDescent="0.2">
      <c r="G643" s="43"/>
    </row>
    <row r="644" spans="7:7" x14ac:dyDescent="0.2">
      <c r="G644" s="43"/>
    </row>
    <row r="645" spans="7:7" x14ac:dyDescent="0.2">
      <c r="G645" s="43"/>
    </row>
    <row r="646" spans="7:7" x14ac:dyDescent="0.2">
      <c r="G646" s="43"/>
    </row>
    <row r="647" spans="7:7" x14ac:dyDescent="0.2">
      <c r="G647" s="43"/>
    </row>
    <row r="648" spans="7:7" x14ac:dyDescent="0.2">
      <c r="G648" s="43"/>
    </row>
    <row r="649" spans="7:7" x14ac:dyDescent="0.2">
      <c r="G649" s="43"/>
    </row>
    <row r="650" spans="7:7" x14ac:dyDescent="0.2">
      <c r="G650" s="43"/>
    </row>
    <row r="651" spans="7:7" x14ac:dyDescent="0.2">
      <c r="G651" s="43"/>
    </row>
    <row r="652" spans="7:7" x14ac:dyDescent="0.2">
      <c r="G652" s="43"/>
    </row>
    <row r="653" spans="7:7" x14ac:dyDescent="0.2">
      <c r="G653" s="43"/>
    </row>
    <row r="654" spans="7:7" x14ac:dyDescent="0.2">
      <c r="G654" s="43"/>
    </row>
    <row r="655" spans="7:7" x14ac:dyDescent="0.2">
      <c r="G655" s="43"/>
    </row>
    <row r="656" spans="7:7" x14ac:dyDescent="0.2">
      <c r="G656" s="43"/>
    </row>
    <row r="657" spans="6:7" x14ac:dyDescent="0.2">
      <c r="G657" s="43"/>
    </row>
    <row r="658" spans="6:7" x14ac:dyDescent="0.2">
      <c r="G658" s="43"/>
    </row>
    <row r="659" spans="6:7" x14ac:dyDescent="0.2">
      <c r="G659" s="43"/>
    </row>
    <row r="660" spans="6:7" x14ac:dyDescent="0.2">
      <c r="G660" s="43"/>
    </row>
    <row r="661" spans="6:7" x14ac:dyDescent="0.2">
      <c r="G661" s="43"/>
    </row>
    <row r="662" spans="6:7" x14ac:dyDescent="0.2">
      <c r="G662" s="43"/>
    </row>
    <row r="663" spans="6:7" x14ac:dyDescent="0.2">
      <c r="G663" s="43"/>
    </row>
    <row r="664" spans="6:7" x14ac:dyDescent="0.2">
      <c r="G664" s="43"/>
    </row>
    <row r="665" spans="6:7" x14ac:dyDescent="0.2">
      <c r="G665" s="43"/>
    </row>
    <row r="666" spans="6:7" x14ac:dyDescent="0.2">
      <c r="G666" s="43"/>
    </row>
    <row r="667" spans="6:7" ht="21" x14ac:dyDescent="0.25">
      <c r="F667" s="7"/>
      <c r="G667" s="43"/>
    </row>
    <row r="668" spans="6:7" ht="21" x14ac:dyDescent="0.25">
      <c r="F668" s="7"/>
      <c r="G668" s="43"/>
    </row>
    <row r="669" spans="6:7" ht="21" x14ac:dyDescent="0.25">
      <c r="F669" s="7"/>
      <c r="G669" s="43"/>
    </row>
    <row r="670" spans="6:7" ht="21" x14ac:dyDescent="0.25">
      <c r="F670" s="7"/>
      <c r="G670" s="43"/>
    </row>
    <row r="671" spans="6:7" ht="21" x14ac:dyDescent="0.25">
      <c r="F671" s="7"/>
      <c r="G671" s="43"/>
    </row>
    <row r="672" spans="6:7" ht="21" x14ac:dyDescent="0.25">
      <c r="F672" s="7"/>
      <c r="G672" s="43"/>
    </row>
    <row r="673" spans="6:7" ht="21" x14ac:dyDescent="0.25">
      <c r="F673" s="7"/>
      <c r="G673" s="43"/>
    </row>
    <row r="674" spans="6:7" ht="21" x14ac:dyDescent="0.25">
      <c r="F674" s="7"/>
      <c r="G674" s="43"/>
    </row>
    <row r="675" spans="6:7" ht="21" x14ac:dyDescent="0.25">
      <c r="F675" s="7"/>
      <c r="G675" s="43"/>
    </row>
    <row r="676" spans="6:7" ht="21" x14ac:dyDescent="0.25">
      <c r="F676" s="7"/>
      <c r="G676" s="43"/>
    </row>
    <row r="677" spans="6:7" ht="21" x14ac:dyDescent="0.25">
      <c r="F677" s="7"/>
      <c r="G677" s="43"/>
    </row>
    <row r="678" spans="6:7" ht="21" x14ac:dyDescent="0.25">
      <c r="F678" s="7"/>
      <c r="G678" s="43"/>
    </row>
    <row r="679" spans="6:7" ht="21" x14ac:dyDescent="0.25">
      <c r="F679" s="7"/>
      <c r="G679" s="43"/>
    </row>
    <row r="680" spans="6:7" ht="21" x14ac:dyDescent="0.25">
      <c r="F680" s="7"/>
      <c r="G680" s="43"/>
    </row>
    <row r="681" spans="6:7" ht="21" x14ac:dyDescent="0.25">
      <c r="F681" s="7"/>
      <c r="G681" s="43"/>
    </row>
    <row r="682" spans="6:7" ht="21" x14ac:dyDescent="0.25">
      <c r="F682" s="7"/>
      <c r="G682" s="43"/>
    </row>
    <row r="683" spans="6:7" ht="21" x14ac:dyDescent="0.25">
      <c r="F683" s="7"/>
      <c r="G683" s="43"/>
    </row>
    <row r="684" spans="6:7" ht="21" x14ac:dyDescent="0.25">
      <c r="F684" s="7"/>
      <c r="G684" s="43"/>
    </row>
    <row r="685" spans="6:7" ht="21" x14ac:dyDescent="0.25">
      <c r="F685" s="7"/>
      <c r="G685" s="43"/>
    </row>
    <row r="686" spans="6:7" ht="21" x14ac:dyDescent="0.25">
      <c r="F686" s="7"/>
      <c r="G686" s="43"/>
    </row>
    <row r="687" spans="6:7" ht="21" x14ac:dyDescent="0.25">
      <c r="F687" s="7"/>
      <c r="G687" s="43"/>
    </row>
    <row r="688" spans="6:7" ht="21" x14ac:dyDescent="0.25">
      <c r="F688" s="7"/>
      <c r="G688" s="43"/>
    </row>
    <row r="689" spans="6:7" ht="21" x14ac:dyDescent="0.25">
      <c r="F689" s="7"/>
      <c r="G689" s="43"/>
    </row>
    <row r="690" spans="6:7" ht="21" x14ac:dyDescent="0.25">
      <c r="F690" s="7"/>
      <c r="G690" s="43"/>
    </row>
    <row r="691" spans="6:7" ht="21" x14ac:dyDescent="0.25">
      <c r="F691" s="7"/>
      <c r="G691" s="43"/>
    </row>
    <row r="692" spans="6:7" ht="21" x14ac:dyDescent="0.25">
      <c r="F692" s="7"/>
      <c r="G692" s="43"/>
    </row>
    <row r="693" spans="6:7" ht="21" x14ac:dyDescent="0.25">
      <c r="F693" s="7"/>
      <c r="G693" s="43"/>
    </row>
    <row r="694" spans="6:7" ht="21" x14ac:dyDescent="0.25">
      <c r="F694" s="7"/>
      <c r="G694" s="43"/>
    </row>
    <row r="695" spans="6:7" ht="21" x14ac:dyDescent="0.25">
      <c r="F695" s="7"/>
      <c r="G695" s="43"/>
    </row>
    <row r="696" spans="6:7" ht="21" x14ac:dyDescent="0.25">
      <c r="F696" s="7"/>
      <c r="G696" s="43"/>
    </row>
    <row r="697" spans="6:7" ht="21" x14ac:dyDescent="0.25">
      <c r="F697" s="7"/>
      <c r="G697" s="43"/>
    </row>
    <row r="698" spans="6:7" ht="21" x14ac:dyDescent="0.25">
      <c r="F698" s="7"/>
      <c r="G698" s="43"/>
    </row>
    <row r="699" spans="6:7" ht="21" x14ac:dyDescent="0.25">
      <c r="F699" s="7"/>
      <c r="G699" s="43"/>
    </row>
    <row r="700" spans="6:7" ht="21" x14ac:dyDescent="0.25">
      <c r="F700" s="7"/>
      <c r="G700" s="43"/>
    </row>
    <row r="701" spans="6:7" ht="21" x14ac:dyDescent="0.25">
      <c r="F701" s="7"/>
      <c r="G701" s="43"/>
    </row>
    <row r="702" spans="6:7" ht="21" x14ac:dyDescent="0.25">
      <c r="F702" s="7"/>
      <c r="G702" s="43"/>
    </row>
    <row r="703" spans="6:7" ht="21" x14ac:dyDescent="0.25">
      <c r="F703" s="7"/>
      <c r="G703" s="43"/>
    </row>
    <row r="704" spans="6:7" ht="21" x14ac:dyDescent="0.25">
      <c r="F704" s="7"/>
      <c r="G704" s="43"/>
    </row>
    <row r="705" spans="6:7" x14ac:dyDescent="0.2">
      <c r="F705"/>
      <c r="G705" s="43"/>
    </row>
    <row r="706" spans="6:7" ht="21" x14ac:dyDescent="0.25">
      <c r="F706" s="7"/>
      <c r="G706" s="43"/>
    </row>
    <row r="707" spans="6:7" x14ac:dyDescent="0.2">
      <c r="F707"/>
      <c r="G707" s="43"/>
    </row>
    <row r="708" spans="6:7" ht="21" x14ac:dyDescent="0.25">
      <c r="F708" s="7"/>
      <c r="G708" s="43"/>
    </row>
    <row r="709" spans="6:7" ht="21" x14ac:dyDescent="0.25">
      <c r="F709" s="7"/>
      <c r="G709" s="43"/>
    </row>
    <row r="710" spans="6:7" ht="21" x14ac:dyDescent="0.25">
      <c r="F710" s="7"/>
      <c r="G710" s="43"/>
    </row>
    <row r="711" spans="6:7" ht="21" x14ac:dyDescent="0.25">
      <c r="F711" s="7"/>
      <c r="G711" s="43"/>
    </row>
    <row r="712" spans="6:7" ht="21" x14ac:dyDescent="0.25">
      <c r="F712" s="7"/>
      <c r="G712" s="43"/>
    </row>
    <row r="713" spans="6:7" ht="21" x14ac:dyDescent="0.25">
      <c r="F713" s="7"/>
      <c r="G713" s="43"/>
    </row>
    <row r="714" spans="6:7" ht="21" x14ac:dyDescent="0.25">
      <c r="F714" s="7"/>
      <c r="G714" s="43"/>
    </row>
    <row r="715" spans="6:7" ht="21" x14ac:dyDescent="0.25">
      <c r="F715" s="7"/>
      <c r="G715" s="43"/>
    </row>
    <row r="716" spans="6:7" ht="21" x14ac:dyDescent="0.25">
      <c r="F716" s="7"/>
      <c r="G716" s="43"/>
    </row>
    <row r="717" spans="6:7" x14ac:dyDescent="0.2">
      <c r="F717"/>
      <c r="G717" s="43"/>
    </row>
    <row r="718" spans="6:7" ht="21" x14ac:dyDescent="0.25">
      <c r="F718" s="7"/>
      <c r="G718" s="43"/>
    </row>
    <row r="719" spans="6:7" ht="21" x14ac:dyDescent="0.25">
      <c r="F719" s="7"/>
      <c r="G719" s="43"/>
    </row>
    <row r="720" spans="6:7" ht="21" x14ac:dyDescent="0.25">
      <c r="F720" s="7"/>
      <c r="G720" s="43"/>
    </row>
    <row r="721" spans="6:7" ht="21" x14ac:dyDescent="0.25">
      <c r="F721" s="7"/>
      <c r="G721" s="43"/>
    </row>
    <row r="722" spans="6:7" ht="21" x14ac:dyDescent="0.25">
      <c r="F722" s="7"/>
      <c r="G722" s="43"/>
    </row>
    <row r="723" spans="6:7" x14ac:dyDescent="0.2">
      <c r="F723"/>
      <c r="G723" s="43"/>
    </row>
    <row r="724" spans="6:7" ht="21" x14ac:dyDescent="0.25">
      <c r="F724" s="7"/>
      <c r="G724" s="43"/>
    </row>
    <row r="725" spans="6:7" ht="21" x14ac:dyDescent="0.25">
      <c r="F725" s="7"/>
      <c r="G725" s="43"/>
    </row>
    <row r="726" spans="6:7" x14ac:dyDescent="0.2">
      <c r="F726"/>
      <c r="G726" s="43"/>
    </row>
    <row r="727" spans="6:7" x14ac:dyDescent="0.2">
      <c r="F727"/>
      <c r="G727" s="43"/>
    </row>
    <row r="728" spans="6:7" x14ac:dyDescent="0.2">
      <c r="F728"/>
      <c r="G728" s="43"/>
    </row>
    <row r="729" spans="6:7" x14ac:dyDescent="0.2">
      <c r="F729"/>
      <c r="G729" s="43"/>
    </row>
    <row r="730" spans="6:7" x14ac:dyDescent="0.2">
      <c r="F730"/>
      <c r="G730" s="43"/>
    </row>
    <row r="731" spans="6:7" x14ac:dyDescent="0.2">
      <c r="F731"/>
      <c r="G731" s="43"/>
    </row>
    <row r="732" spans="6:7" x14ac:dyDescent="0.2">
      <c r="F732"/>
      <c r="G732" s="43"/>
    </row>
    <row r="733" spans="6:7" x14ac:dyDescent="0.2">
      <c r="F733"/>
      <c r="G733" s="43"/>
    </row>
    <row r="734" spans="6:7" x14ac:dyDescent="0.2">
      <c r="F734"/>
      <c r="G734" s="43"/>
    </row>
    <row r="735" spans="6:7" x14ac:dyDescent="0.2">
      <c r="F735"/>
      <c r="G735" s="43"/>
    </row>
    <row r="736" spans="6:7" x14ac:dyDescent="0.2">
      <c r="F736"/>
      <c r="G736" s="43"/>
    </row>
    <row r="737" spans="6:7" x14ac:dyDescent="0.2">
      <c r="F737"/>
      <c r="G737" s="43"/>
    </row>
    <row r="738" spans="6:7" x14ac:dyDescent="0.2">
      <c r="F738"/>
      <c r="G738" s="43"/>
    </row>
    <row r="739" spans="6:7" x14ac:dyDescent="0.2">
      <c r="F739"/>
      <c r="G739" s="43"/>
    </row>
    <row r="740" spans="6:7" x14ac:dyDescent="0.2">
      <c r="F740"/>
      <c r="G740" s="43"/>
    </row>
    <row r="741" spans="6:7" x14ac:dyDescent="0.2">
      <c r="F741"/>
      <c r="G741" s="43"/>
    </row>
    <row r="742" spans="6:7" x14ac:dyDescent="0.2">
      <c r="G742" s="43"/>
    </row>
    <row r="743" spans="6:7" x14ac:dyDescent="0.2">
      <c r="G743" s="43"/>
    </row>
    <row r="744" spans="6:7" x14ac:dyDescent="0.2">
      <c r="G744" s="43"/>
    </row>
    <row r="745" spans="6:7" x14ac:dyDescent="0.2">
      <c r="G745" s="43"/>
    </row>
    <row r="746" spans="6:7" x14ac:dyDescent="0.2">
      <c r="G746" s="43"/>
    </row>
    <row r="747" spans="6:7" x14ac:dyDescent="0.2">
      <c r="G747" s="43"/>
    </row>
    <row r="748" spans="6:7" x14ac:dyDescent="0.2">
      <c r="F748"/>
      <c r="G748" s="43"/>
    </row>
    <row r="749" spans="6:7" x14ac:dyDescent="0.2">
      <c r="G749" s="43"/>
    </row>
    <row r="750" spans="6:7" x14ac:dyDescent="0.2">
      <c r="G750" s="43"/>
    </row>
    <row r="751" spans="6:7" x14ac:dyDescent="0.2">
      <c r="G751" s="43"/>
    </row>
    <row r="752" spans="6:7" x14ac:dyDescent="0.2">
      <c r="G752" s="43"/>
    </row>
    <row r="753" spans="7:7" x14ac:dyDescent="0.2">
      <c r="G753" s="43"/>
    </row>
    <row r="754" spans="7:7" x14ac:dyDescent="0.2">
      <c r="G754" s="43"/>
    </row>
    <row r="755" spans="7:7" x14ac:dyDescent="0.2">
      <c r="G755" s="43"/>
    </row>
    <row r="756" spans="7:7" x14ac:dyDescent="0.2">
      <c r="G756" s="43"/>
    </row>
    <row r="757" spans="7:7" x14ac:dyDescent="0.2">
      <c r="G757" s="43"/>
    </row>
    <row r="758" spans="7:7" x14ac:dyDescent="0.2">
      <c r="G758" s="43"/>
    </row>
    <row r="759" spans="7:7" x14ac:dyDescent="0.2">
      <c r="G759" s="43"/>
    </row>
    <row r="760" spans="7:7" x14ac:dyDescent="0.2">
      <c r="G760" s="43"/>
    </row>
    <row r="761" spans="7:7" x14ac:dyDescent="0.2">
      <c r="G761" s="43"/>
    </row>
    <row r="762" spans="7:7" x14ac:dyDescent="0.2">
      <c r="G762" s="43"/>
    </row>
    <row r="763" spans="7:7" x14ac:dyDescent="0.2">
      <c r="G763" s="43"/>
    </row>
    <row r="764" spans="7:7" x14ac:dyDescent="0.2">
      <c r="G764" s="43"/>
    </row>
    <row r="765" spans="7:7" x14ac:dyDescent="0.2">
      <c r="G765" s="43"/>
    </row>
    <row r="766" spans="7:7" x14ac:dyDescent="0.2">
      <c r="G766" s="43"/>
    </row>
    <row r="767" spans="7:7" x14ac:dyDescent="0.2">
      <c r="G767" s="43"/>
    </row>
    <row r="768" spans="7:7" x14ac:dyDescent="0.2">
      <c r="G768" s="43"/>
    </row>
    <row r="769" spans="7:7" x14ac:dyDescent="0.2">
      <c r="G769" s="43"/>
    </row>
    <row r="770" spans="7:7" x14ac:dyDescent="0.2">
      <c r="G770" s="43"/>
    </row>
    <row r="771" spans="7:7" x14ac:dyDescent="0.2">
      <c r="G771" s="43"/>
    </row>
    <row r="772" spans="7:7" x14ac:dyDescent="0.2">
      <c r="G772" s="43"/>
    </row>
    <row r="773" spans="7:7" x14ac:dyDescent="0.2">
      <c r="G773" s="43"/>
    </row>
    <row r="774" spans="7:7" x14ac:dyDescent="0.2">
      <c r="G774" s="43"/>
    </row>
    <row r="775" spans="7:7" x14ac:dyDescent="0.2">
      <c r="G775" s="43"/>
    </row>
    <row r="776" spans="7:7" x14ac:dyDescent="0.2">
      <c r="G776" s="43"/>
    </row>
    <row r="777" spans="7:7" x14ac:dyDescent="0.2">
      <c r="G777" s="43"/>
    </row>
    <row r="778" spans="7:7" x14ac:dyDescent="0.2">
      <c r="G778" s="43"/>
    </row>
    <row r="779" spans="7:7" x14ac:dyDescent="0.2">
      <c r="G779" s="43"/>
    </row>
    <row r="780" spans="7:7" x14ac:dyDescent="0.2">
      <c r="G780" s="43"/>
    </row>
    <row r="781" spans="7:7" x14ac:dyDescent="0.2">
      <c r="G781" s="43"/>
    </row>
    <row r="782" spans="7:7" x14ac:dyDescent="0.2">
      <c r="G782" s="43"/>
    </row>
    <row r="783" spans="7:7" x14ac:dyDescent="0.2">
      <c r="G783" s="43"/>
    </row>
    <row r="784" spans="7:7" x14ac:dyDescent="0.2">
      <c r="G784" s="43"/>
    </row>
    <row r="785" spans="7:7" x14ac:dyDescent="0.2">
      <c r="G785" s="43"/>
    </row>
    <row r="786" spans="7:7" x14ac:dyDescent="0.2">
      <c r="G786" s="43"/>
    </row>
    <row r="787" spans="7:7" x14ac:dyDescent="0.2">
      <c r="G787" s="43"/>
    </row>
    <row r="788" spans="7:7" x14ac:dyDescent="0.2">
      <c r="G788" s="43"/>
    </row>
    <row r="789" spans="7:7" x14ac:dyDescent="0.2">
      <c r="G789" s="43"/>
    </row>
    <row r="790" spans="7:7" x14ac:dyDescent="0.2">
      <c r="G790" s="43"/>
    </row>
    <row r="791" spans="7:7" x14ac:dyDescent="0.2">
      <c r="G791" s="43"/>
    </row>
    <row r="792" spans="7:7" x14ac:dyDescent="0.2">
      <c r="G792" s="43"/>
    </row>
    <row r="793" spans="7:7" x14ac:dyDescent="0.2">
      <c r="G793" s="43"/>
    </row>
    <row r="794" spans="7:7" x14ac:dyDescent="0.2">
      <c r="G794" s="43"/>
    </row>
    <row r="795" spans="7:7" x14ac:dyDescent="0.2">
      <c r="G795" s="43"/>
    </row>
    <row r="796" spans="7:7" x14ac:dyDescent="0.2">
      <c r="G796" s="43"/>
    </row>
    <row r="797" spans="7:7" x14ac:dyDescent="0.2">
      <c r="G797" s="43"/>
    </row>
    <row r="798" spans="7:7" x14ac:dyDescent="0.2">
      <c r="G798" s="43"/>
    </row>
    <row r="799" spans="7:7" x14ac:dyDescent="0.2">
      <c r="G799" s="43"/>
    </row>
    <row r="800" spans="7:7" x14ac:dyDescent="0.2">
      <c r="G800" s="43"/>
    </row>
    <row r="801" spans="7:7" x14ac:dyDescent="0.2">
      <c r="G801" s="43"/>
    </row>
    <row r="802" spans="7:7" x14ac:dyDescent="0.2">
      <c r="G802" s="43"/>
    </row>
    <row r="803" spans="7:7" x14ac:dyDescent="0.2">
      <c r="G803" s="43"/>
    </row>
    <row r="804" spans="7:7" x14ac:dyDescent="0.2">
      <c r="G804" s="43"/>
    </row>
    <row r="805" spans="7:7" x14ac:dyDescent="0.2">
      <c r="G805" s="43"/>
    </row>
    <row r="806" spans="7:7" x14ac:dyDescent="0.2">
      <c r="G806" s="43"/>
    </row>
    <row r="807" spans="7:7" x14ac:dyDescent="0.2">
      <c r="G807" s="43"/>
    </row>
    <row r="808" spans="7:7" x14ac:dyDescent="0.2">
      <c r="G808" s="43"/>
    </row>
    <row r="809" spans="7:7" x14ac:dyDescent="0.2">
      <c r="G809" s="43"/>
    </row>
    <row r="810" spans="7:7" x14ac:dyDescent="0.2">
      <c r="G810" s="43"/>
    </row>
    <row r="811" spans="7:7" x14ac:dyDescent="0.2">
      <c r="G811" s="43"/>
    </row>
    <row r="812" spans="7:7" x14ac:dyDescent="0.2">
      <c r="G812" s="43"/>
    </row>
    <row r="813" spans="7:7" x14ac:dyDescent="0.2">
      <c r="G813" s="43"/>
    </row>
    <row r="814" spans="7:7" x14ac:dyDescent="0.2">
      <c r="G814" s="43"/>
    </row>
    <row r="815" spans="7:7" x14ac:dyDescent="0.2">
      <c r="G815" s="43"/>
    </row>
    <row r="816" spans="7:7" x14ac:dyDescent="0.2">
      <c r="G816" s="43"/>
    </row>
    <row r="817" spans="7:7" x14ac:dyDescent="0.2">
      <c r="G817" s="43"/>
    </row>
    <row r="818" spans="7:7" x14ac:dyDescent="0.2">
      <c r="G818" s="43"/>
    </row>
    <row r="819" spans="7:7" x14ac:dyDescent="0.2">
      <c r="G819" s="43"/>
    </row>
    <row r="820" spans="7:7" x14ac:dyDescent="0.2">
      <c r="G820" s="43"/>
    </row>
    <row r="821" spans="7:7" x14ac:dyDescent="0.2">
      <c r="G821" s="43"/>
    </row>
    <row r="822" spans="7:7" x14ac:dyDescent="0.2">
      <c r="G822" s="43"/>
    </row>
    <row r="823" spans="7:7" x14ac:dyDescent="0.2">
      <c r="G823" s="43"/>
    </row>
    <row r="824" spans="7:7" x14ac:dyDescent="0.2">
      <c r="G824" s="43"/>
    </row>
    <row r="825" spans="7:7" x14ac:dyDescent="0.2">
      <c r="G825" s="43"/>
    </row>
    <row r="826" spans="7:7" x14ac:dyDescent="0.2">
      <c r="G826" s="43"/>
    </row>
    <row r="827" spans="7:7" x14ac:dyDescent="0.2">
      <c r="G827" s="43"/>
    </row>
    <row r="828" spans="7:7" x14ac:dyDescent="0.2">
      <c r="G828" s="43"/>
    </row>
    <row r="829" spans="7:7" x14ac:dyDescent="0.2">
      <c r="G829" s="43"/>
    </row>
    <row r="830" spans="7:7" x14ac:dyDescent="0.2">
      <c r="G830" s="43"/>
    </row>
    <row r="831" spans="7:7" x14ac:dyDescent="0.2">
      <c r="G831" s="43"/>
    </row>
    <row r="832" spans="7:7" x14ac:dyDescent="0.2">
      <c r="G832" s="43"/>
    </row>
    <row r="833" spans="7:7" x14ac:dyDescent="0.2">
      <c r="G833" s="43"/>
    </row>
    <row r="834" spans="7:7" x14ac:dyDescent="0.2">
      <c r="G834" s="43"/>
    </row>
    <row r="835" spans="7:7" x14ac:dyDescent="0.2">
      <c r="G835" s="43"/>
    </row>
    <row r="836" spans="7:7" x14ac:dyDescent="0.2">
      <c r="G836" s="43"/>
    </row>
    <row r="837" spans="7:7" x14ac:dyDescent="0.2">
      <c r="G837" s="43"/>
    </row>
    <row r="838" spans="7:7" x14ac:dyDescent="0.2">
      <c r="G838" s="43"/>
    </row>
    <row r="839" spans="7:7" x14ac:dyDescent="0.2">
      <c r="G839" s="43"/>
    </row>
    <row r="840" spans="7:7" x14ac:dyDescent="0.2">
      <c r="G840" s="43"/>
    </row>
    <row r="841" spans="7:7" x14ac:dyDescent="0.2">
      <c r="G841" s="43"/>
    </row>
    <row r="842" spans="7:7" x14ac:dyDescent="0.2">
      <c r="G842" s="43"/>
    </row>
    <row r="843" spans="7:7" x14ac:dyDescent="0.2">
      <c r="G843" s="43"/>
    </row>
    <row r="844" spans="7:7" x14ac:dyDescent="0.2">
      <c r="G844" s="43"/>
    </row>
    <row r="845" spans="7:7" x14ac:dyDescent="0.2">
      <c r="G845" s="43"/>
    </row>
    <row r="846" spans="7:7" x14ac:dyDescent="0.2">
      <c r="G846" s="43"/>
    </row>
    <row r="847" spans="7:7" x14ac:dyDescent="0.2">
      <c r="G847" s="43"/>
    </row>
    <row r="848" spans="7:7" x14ac:dyDescent="0.2">
      <c r="G848" s="43"/>
    </row>
    <row r="849" spans="7:7" x14ac:dyDescent="0.2">
      <c r="G849" s="43"/>
    </row>
    <row r="850" spans="7:7" x14ac:dyDescent="0.2">
      <c r="G850" s="43"/>
    </row>
    <row r="851" spans="7:7" x14ac:dyDescent="0.2">
      <c r="G851" s="43"/>
    </row>
    <row r="852" spans="7:7" x14ac:dyDescent="0.2">
      <c r="G852" s="43"/>
    </row>
    <row r="853" spans="7:7" x14ac:dyDescent="0.2">
      <c r="G853" s="43"/>
    </row>
    <row r="854" spans="7:7" x14ac:dyDescent="0.2">
      <c r="G854" s="43"/>
    </row>
    <row r="855" spans="7:7" x14ac:dyDescent="0.2">
      <c r="G855" s="43"/>
    </row>
    <row r="856" spans="7:7" x14ac:dyDescent="0.2">
      <c r="G856" s="43"/>
    </row>
    <row r="857" spans="7:7" x14ac:dyDescent="0.2">
      <c r="G857" s="43"/>
    </row>
    <row r="858" spans="7:7" x14ac:dyDescent="0.2">
      <c r="G858" s="43"/>
    </row>
    <row r="859" spans="7:7" x14ac:dyDescent="0.2">
      <c r="G859" s="43"/>
    </row>
    <row r="860" spans="7:7" x14ac:dyDescent="0.2">
      <c r="G860" s="43"/>
    </row>
    <row r="861" spans="7:7" x14ac:dyDescent="0.2">
      <c r="G861" s="43"/>
    </row>
    <row r="862" spans="7:7" x14ac:dyDescent="0.2">
      <c r="G862" s="43"/>
    </row>
    <row r="863" spans="7:7" x14ac:dyDescent="0.2">
      <c r="G863" s="43"/>
    </row>
    <row r="864" spans="7:7" x14ac:dyDescent="0.2">
      <c r="G864" s="43"/>
    </row>
    <row r="865" spans="7:7" x14ac:dyDescent="0.2">
      <c r="G865" s="43"/>
    </row>
    <row r="866" spans="7:7" x14ac:dyDescent="0.2">
      <c r="G866" s="43"/>
    </row>
    <row r="867" spans="7:7" x14ac:dyDescent="0.2">
      <c r="G867" s="43"/>
    </row>
    <row r="868" spans="7:7" x14ac:dyDescent="0.2">
      <c r="G868" s="43"/>
    </row>
    <row r="869" spans="7:7" x14ac:dyDescent="0.2">
      <c r="G869" s="43"/>
    </row>
    <row r="870" spans="7:7" x14ac:dyDescent="0.2">
      <c r="G870" s="43"/>
    </row>
    <row r="871" spans="7:7" x14ac:dyDescent="0.2">
      <c r="G871" s="43"/>
    </row>
    <row r="872" spans="7:7" x14ac:dyDescent="0.2">
      <c r="G872" s="43"/>
    </row>
    <row r="873" spans="7:7" x14ac:dyDescent="0.2">
      <c r="G873" s="43"/>
    </row>
    <row r="874" spans="7:7" x14ac:dyDescent="0.2">
      <c r="G874" s="43"/>
    </row>
    <row r="875" spans="7:7" x14ac:dyDescent="0.2">
      <c r="G875" s="43"/>
    </row>
    <row r="876" spans="7:7" x14ac:dyDescent="0.2">
      <c r="G876" s="43"/>
    </row>
    <row r="877" spans="7:7" x14ac:dyDescent="0.2">
      <c r="G877" s="43"/>
    </row>
    <row r="878" spans="7:7" x14ac:dyDescent="0.2">
      <c r="G878" s="43"/>
    </row>
    <row r="879" spans="7:7" x14ac:dyDescent="0.2">
      <c r="G879" s="43"/>
    </row>
    <row r="880" spans="7:7" x14ac:dyDescent="0.2">
      <c r="G880" s="43"/>
    </row>
    <row r="881" spans="7:7" x14ac:dyDescent="0.2">
      <c r="G881" s="43"/>
    </row>
    <row r="882" spans="7:7" x14ac:dyDescent="0.2">
      <c r="G882" s="43"/>
    </row>
    <row r="883" spans="7:7" x14ac:dyDescent="0.2">
      <c r="G883" s="43"/>
    </row>
    <row r="884" spans="7:7" x14ac:dyDescent="0.2">
      <c r="G884" s="43"/>
    </row>
    <row r="885" spans="7:7" x14ac:dyDescent="0.2">
      <c r="G885" s="43"/>
    </row>
    <row r="886" spans="7:7" x14ac:dyDescent="0.2">
      <c r="G886" s="43"/>
    </row>
    <row r="887" spans="7:7" x14ac:dyDescent="0.2">
      <c r="G887" s="43"/>
    </row>
    <row r="888" spans="7:7" x14ac:dyDescent="0.2">
      <c r="G888" s="43"/>
    </row>
    <row r="889" spans="7:7" x14ac:dyDescent="0.2">
      <c r="G889" s="43"/>
    </row>
    <row r="890" spans="7:7" x14ac:dyDescent="0.2">
      <c r="G890" s="43"/>
    </row>
    <row r="891" spans="7:7" x14ac:dyDescent="0.2">
      <c r="G891" s="43"/>
    </row>
    <row r="892" spans="7:7" x14ac:dyDescent="0.2">
      <c r="G892" s="43"/>
    </row>
    <row r="893" spans="7:7" x14ac:dyDescent="0.2">
      <c r="G893" s="43"/>
    </row>
    <row r="894" spans="7:7" x14ac:dyDescent="0.2">
      <c r="G894" s="43"/>
    </row>
    <row r="895" spans="7:7" x14ac:dyDescent="0.2">
      <c r="G895" s="43"/>
    </row>
    <row r="896" spans="7:7" x14ac:dyDescent="0.2">
      <c r="G896" s="43"/>
    </row>
    <row r="897" spans="7:7" x14ac:dyDescent="0.2">
      <c r="G897" s="43"/>
    </row>
    <row r="898" spans="7:7" x14ac:dyDescent="0.2">
      <c r="G898" s="43"/>
    </row>
    <row r="899" spans="7:7" x14ac:dyDescent="0.2">
      <c r="G899" s="43"/>
    </row>
    <row r="900" spans="7:7" x14ac:dyDescent="0.2">
      <c r="G900" s="43"/>
    </row>
    <row r="901" spans="7:7" x14ac:dyDescent="0.2">
      <c r="G901" s="43"/>
    </row>
    <row r="902" spans="7:7" x14ac:dyDescent="0.2">
      <c r="G902" s="43"/>
    </row>
    <row r="903" spans="7:7" x14ac:dyDescent="0.2">
      <c r="G903" s="43"/>
    </row>
    <row r="904" spans="7:7" x14ac:dyDescent="0.2">
      <c r="G904" s="43"/>
    </row>
    <row r="905" spans="7:7" x14ac:dyDescent="0.2">
      <c r="G905" s="43"/>
    </row>
    <row r="906" spans="7:7" x14ac:dyDescent="0.2">
      <c r="G906" s="43"/>
    </row>
    <row r="907" spans="7:7" x14ac:dyDescent="0.2">
      <c r="G907" s="43"/>
    </row>
    <row r="908" spans="7:7" x14ac:dyDescent="0.2">
      <c r="G908" s="43"/>
    </row>
    <row r="909" spans="7:7" x14ac:dyDescent="0.2">
      <c r="G909" s="43"/>
    </row>
    <row r="910" spans="7:7" x14ac:dyDescent="0.2">
      <c r="G910" s="43"/>
    </row>
    <row r="911" spans="7:7" x14ac:dyDescent="0.2">
      <c r="G911" s="43"/>
    </row>
    <row r="912" spans="7:7" x14ac:dyDescent="0.2">
      <c r="G912" s="43"/>
    </row>
    <row r="913" spans="7:7" x14ac:dyDescent="0.2">
      <c r="G913" s="43"/>
    </row>
    <row r="914" spans="7:7" x14ac:dyDescent="0.2">
      <c r="G914" s="43"/>
    </row>
    <row r="915" spans="7:7" x14ac:dyDescent="0.2">
      <c r="G915" s="43"/>
    </row>
    <row r="916" spans="7:7" x14ac:dyDescent="0.2">
      <c r="G916" s="43"/>
    </row>
    <row r="917" spans="7:7" x14ac:dyDescent="0.2">
      <c r="G917" s="43"/>
    </row>
    <row r="918" spans="7:7" x14ac:dyDescent="0.2">
      <c r="G918" s="43"/>
    </row>
    <row r="919" spans="7:7" x14ac:dyDescent="0.2">
      <c r="G919" s="43"/>
    </row>
    <row r="920" spans="7:7" x14ac:dyDescent="0.2">
      <c r="G920" s="43"/>
    </row>
    <row r="921" spans="7:7" x14ac:dyDescent="0.2">
      <c r="G921" s="43"/>
    </row>
    <row r="922" spans="7:7" x14ac:dyDescent="0.2">
      <c r="G922" s="43"/>
    </row>
    <row r="923" spans="7:7" x14ac:dyDescent="0.2">
      <c r="G923" s="43"/>
    </row>
    <row r="924" spans="7:7" x14ac:dyDescent="0.2">
      <c r="G924" s="43"/>
    </row>
    <row r="925" spans="7:7" x14ac:dyDescent="0.2">
      <c r="G925" s="43"/>
    </row>
    <row r="926" spans="7:7" x14ac:dyDescent="0.2">
      <c r="G926" s="43"/>
    </row>
    <row r="927" spans="7:7" x14ac:dyDescent="0.2">
      <c r="G927" s="43"/>
    </row>
    <row r="928" spans="7:7" x14ac:dyDescent="0.2">
      <c r="G928" s="43"/>
    </row>
    <row r="929" spans="7:7" x14ac:dyDescent="0.2">
      <c r="G929" s="43"/>
    </row>
    <row r="930" spans="7:7" x14ac:dyDescent="0.2">
      <c r="G930" s="43"/>
    </row>
    <row r="931" spans="7:7" x14ac:dyDescent="0.2">
      <c r="G931" s="43"/>
    </row>
    <row r="932" spans="7:7" x14ac:dyDescent="0.2">
      <c r="G932" s="43"/>
    </row>
    <row r="933" spans="7:7" x14ac:dyDescent="0.2">
      <c r="G933" s="43"/>
    </row>
    <row r="934" spans="7:7" x14ac:dyDescent="0.2">
      <c r="G934" s="43"/>
    </row>
    <row r="935" spans="7:7" x14ac:dyDescent="0.2">
      <c r="G935" s="43"/>
    </row>
    <row r="936" spans="7:7" x14ac:dyDescent="0.2">
      <c r="G936" s="43"/>
    </row>
    <row r="937" spans="7:7" x14ac:dyDescent="0.2">
      <c r="G937" s="43"/>
    </row>
    <row r="938" spans="7:7" x14ac:dyDescent="0.2">
      <c r="G938" s="43"/>
    </row>
    <row r="939" spans="7:7" x14ac:dyDescent="0.2">
      <c r="G939" s="43"/>
    </row>
    <row r="940" spans="7:7" x14ac:dyDescent="0.2">
      <c r="G940" s="43"/>
    </row>
    <row r="941" spans="7:7" x14ac:dyDescent="0.2">
      <c r="G941" s="43"/>
    </row>
    <row r="942" spans="7:7" x14ac:dyDescent="0.2">
      <c r="G942" s="43"/>
    </row>
    <row r="943" spans="7:7" x14ac:dyDescent="0.2">
      <c r="G943" s="43"/>
    </row>
    <row r="944" spans="7:7" x14ac:dyDescent="0.2">
      <c r="G944" s="43"/>
    </row>
    <row r="945" spans="7:7" x14ac:dyDescent="0.2">
      <c r="G945" s="43"/>
    </row>
    <row r="946" spans="7:7" x14ac:dyDescent="0.2">
      <c r="G946" s="43"/>
    </row>
    <row r="947" spans="7:7" x14ac:dyDescent="0.2">
      <c r="G947" s="43"/>
    </row>
    <row r="948" spans="7:7" x14ac:dyDescent="0.2">
      <c r="G948" s="43"/>
    </row>
    <row r="949" spans="7:7" x14ac:dyDescent="0.2">
      <c r="G949" s="43"/>
    </row>
    <row r="950" spans="7:7" x14ac:dyDescent="0.2">
      <c r="G950" s="43"/>
    </row>
    <row r="951" spans="7:7" x14ac:dyDescent="0.2">
      <c r="G951" s="43"/>
    </row>
    <row r="952" spans="7:7" x14ac:dyDescent="0.2">
      <c r="G952" s="43"/>
    </row>
    <row r="953" spans="7:7" x14ac:dyDescent="0.2">
      <c r="G953" s="43"/>
    </row>
    <row r="954" spans="7:7" x14ac:dyDescent="0.2">
      <c r="G954" s="43"/>
    </row>
    <row r="955" spans="7:7" x14ac:dyDescent="0.2">
      <c r="G955" s="43"/>
    </row>
    <row r="956" spans="7:7" x14ac:dyDescent="0.2">
      <c r="G956" s="43"/>
    </row>
    <row r="957" spans="7:7" x14ac:dyDescent="0.2">
      <c r="G957" s="43"/>
    </row>
    <row r="958" spans="7:7" x14ac:dyDescent="0.2">
      <c r="G958" s="43"/>
    </row>
    <row r="959" spans="7:7" x14ac:dyDescent="0.2">
      <c r="G959" s="43"/>
    </row>
    <row r="960" spans="7:7" x14ac:dyDescent="0.2">
      <c r="G960" s="43"/>
    </row>
    <row r="961" spans="7:7" x14ac:dyDescent="0.2">
      <c r="G961" s="43"/>
    </row>
    <row r="962" spans="7:7" x14ac:dyDescent="0.2">
      <c r="G962" s="43"/>
    </row>
    <row r="963" spans="7:7" x14ac:dyDescent="0.2">
      <c r="G963" s="43"/>
    </row>
    <row r="964" spans="7:7" x14ac:dyDescent="0.2">
      <c r="G964" s="43"/>
    </row>
    <row r="965" spans="7:7" x14ac:dyDescent="0.2">
      <c r="G965" s="43"/>
    </row>
    <row r="966" spans="7:7" x14ac:dyDescent="0.2">
      <c r="G966" s="43"/>
    </row>
    <row r="967" spans="7:7" x14ac:dyDescent="0.2">
      <c r="G967" s="43"/>
    </row>
    <row r="968" spans="7:7" x14ac:dyDescent="0.2">
      <c r="G968" s="43"/>
    </row>
    <row r="969" spans="7:7" x14ac:dyDescent="0.2">
      <c r="G969" s="43"/>
    </row>
    <row r="970" spans="7:7" x14ac:dyDescent="0.2">
      <c r="G970" s="43"/>
    </row>
    <row r="971" spans="7:7" x14ac:dyDescent="0.2">
      <c r="G971" s="43"/>
    </row>
    <row r="972" spans="7:7" x14ac:dyDescent="0.2">
      <c r="G972" s="43"/>
    </row>
    <row r="973" spans="7:7" x14ac:dyDescent="0.2">
      <c r="G973" s="43"/>
    </row>
    <row r="974" spans="7:7" x14ac:dyDescent="0.2">
      <c r="G974" s="43"/>
    </row>
    <row r="975" spans="7:7" x14ac:dyDescent="0.2">
      <c r="G975" s="43"/>
    </row>
    <row r="976" spans="7:7" x14ac:dyDescent="0.2">
      <c r="G976" s="43"/>
    </row>
    <row r="977" spans="7:7" x14ac:dyDescent="0.2">
      <c r="G977" s="43"/>
    </row>
    <row r="978" spans="7:7" x14ac:dyDescent="0.2">
      <c r="G978" s="43"/>
    </row>
    <row r="979" spans="7:7" x14ac:dyDescent="0.2">
      <c r="G979" s="43"/>
    </row>
    <row r="980" spans="7:7" x14ac:dyDescent="0.2">
      <c r="G980" s="43"/>
    </row>
    <row r="981" spans="7:7" x14ac:dyDescent="0.2">
      <c r="G981" s="43"/>
    </row>
    <row r="982" spans="7:7" x14ac:dyDescent="0.2">
      <c r="G982" s="43"/>
    </row>
    <row r="983" spans="7:7" x14ac:dyDescent="0.2">
      <c r="G983" s="43"/>
    </row>
    <row r="984" spans="7:7" x14ac:dyDescent="0.2">
      <c r="G984" s="43"/>
    </row>
    <row r="985" spans="7:7" x14ac:dyDescent="0.2">
      <c r="G985" s="43"/>
    </row>
    <row r="986" spans="7:7" x14ac:dyDescent="0.2">
      <c r="G986" s="43"/>
    </row>
    <row r="987" spans="7:7" x14ac:dyDescent="0.2">
      <c r="G987" s="43"/>
    </row>
    <row r="988" spans="7:7" x14ac:dyDescent="0.2">
      <c r="G988" s="43"/>
    </row>
    <row r="989" spans="7:7" x14ac:dyDescent="0.2">
      <c r="G989" s="43"/>
    </row>
    <row r="990" spans="7:7" x14ac:dyDescent="0.2">
      <c r="G990" s="43"/>
    </row>
    <row r="991" spans="7:7" x14ac:dyDescent="0.2">
      <c r="G991" s="43"/>
    </row>
    <row r="992" spans="7:7" x14ac:dyDescent="0.2">
      <c r="G992" s="43"/>
    </row>
    <row r="993" spans="7:7" x14ac:dyDescent="0.2">
      <c r="G993" s="43"/>
    </row>
    <row r="994" spans="7:7" x14ac:dyDescent="0.2">
      <c r="G994" s="43"/>
    </row>
    <row r="995" spans="7:7" x14ac:dyDescent="0.2">
      <c r="G995" s="43"/>
    </row>
    <row r="996" spans="7:7" x14ac:dyDescent="0.2">
      <c r="G996" s="43"/>
    </row>
    <row r="997" spans="7:7" x14ac:dyDescent="0.2">
      <c r="G997" s="43"/>
    </row>
    <row r="998" spans="7:7" x14ac:dyDescent="0.2">
      <c r="G998" s="43"/>
    </row>
    <row r="999" spans="7:7" x14ac:dyDescent="0.2">
      <c r="G999" s="43"/>
    </row>
    <row r="1000" spans="7:7" x14ac:dyDescent="0.2">
      <c r="G1000" s="43"/>
    </row>
    <row r="1001" spans="7:7" x14ac:dyDescent="0.2">
      <c r="G1001" s="43"/>
    </row>
    <row r="1002" spans="7:7" x14ac:dyDescent="0.2">
      <c r="G1002" s="43"/>
    </row>
    <row r="1003" spans="7:7" x14ac:dyDescent="0.2">
      <c r="G1003" s="43"/>
    </row>
    <row r="1004" spans="7:7" x14ac:dyDescent="0.2">
      <c r="G1004" s="43"/>
    </row>
    <row r="1005" spans="7:7" x14ac:dyDescent="0.2">
      <c r="G1005" s="43"/>
    </row>
    <row r="1006" spans="7:7" x14ac:dyDescent="0.2">
      <c r="G1006" s="43"/>
    </row>
    <row r="1007" spans="7:7" x14ac:dyDescent="0.2">
      <c r="G1007" s="43"/>
    </row>
    <row r="1008" spans="7:7" x14ac:dyDescent="0.2">
      <c r="G1008" s="43"/>
    </row>
    <row r="1009" spans="7:7" x14ac:dyDescent="0.2">
      <c r="G1009" s="43"/>
    </row>
    <row r="1010" spans="7:7" x14ac:dyDescent="0.2">
      <c r="G1010" s="43"/>
    </row>
    <row r="1011" spans="7:7" x14ac:dyDescent="0.2">
      <c r="G1011" s="43"/>
    </row>
    <row r="1012" spans="7:7" x14ac:dyDescent="0.2">
      <c r="G1012" s="43"/>
    </row>
    <row r="1013" spans="7:7" x14ac:dyDescent="0.2">
      <c r="G1013" s="43"/>
    </row>
    <row r="1014" spans="7:7" x14ac:dyDescent="0.2">
      <c r="G1014" s="43"/>
    </row>
    <row r="1015" spans="7:7" x14ac:dyDescent="0.2">
      <c r="G1015" s="43"/>
    </row>
    <row r="1016" spans="7:7" x14ac:dyDescent="0.2">
      <c r="G1016" s="43"/>
    </row>
    <row r="1017" spans="7:7" x14ac:dyDescent="0.2">
      <c r="G1017" s="43"/>
    </row>
    <row r="1018" spans="7:7" x14ac:dyDescent="0.2">
      <c r="G1018" s="43"/>
    </row>
    <row r="1019" spans="7:7" x14ac:dyDescent="0.2">
      <c r="G1019" s="43"/>
    </row>
    <row r="1020" spans="7:7" x14ac:dyDescent="0.2">
      <c r="G1020" s="43"/>
    </row>
    <row r="1021" spans="7:7" x14ac:dyDescent="0.2">
      <c r="G1021" s="43"/>
    </row>
    <row r="1022" spans="7:7" x14ac:dyDescent="0.2">
      <c r="G1022" s="43"/>
    </row>
    <row r="1023" spans="7:7" x14ac:dyDescent="0.2">
      <c r="G1023" s="43"/>
    </row>
    <row r="1024" spans="7:7" x14ac:dyDescent="0.2">
      <c r="G1024" s="43"/>
    </row>
    <row r="1025" spans="7:7" x14ac:dyDescent="0.2">
      <c r="G1025" s="43"/>
    </row>
    <row r="1026" spans="7:7" x14ac:dyDescent="0.2">
      <c r="G1026" s="43"/>
    </row>
    <row r="1027" spans="7:7" x14ac:dyDescent="0.2">
      <c r="G1027" s="43"/>
    </row>
    <row r="1028" spans="7:7" x14ac:dyDescent="0.2">
      <c r="G1028" s="43"/>
    </row>
    <row r="1029" spans="7:7" x14ac:dyDescent="0.2">
      <c r="G1029" s="43"/>
    </row>
    <row r="1030" spans="7:7" x14ac:dyDescent="0.2">
      <c r="G1030" s="43"/>
    </row>
    <row r="1031" spans="7:7" x14ac:dyDescent="0.2">
      <c r="G1031" s="43"/>
    </row>
    <row r="1032" spans="7:7" x14ac:dyDescent="0.2">
      <c r="G1032" s="43"/>
    </row>
    <row r="1033" spans="7:7" x14ac:dyDescent="0.2">
      <c r="G1033" s="43"/>
    </row>
    <row r="1034" spans="7:7" x14ac:dyDescent="0.2">
      <c r="G1034" s="43"/>
    </row>
    <row r="1035" spans="7:7" x14ac:dyDescent="0.2">
      <c r="G1035" s="43"/>
    </row>
    <row r="1036" spans="7:7" x14ac:dyDescent="0.2">
      <c r="G1036" s="43"/>
    </row>
    <row r="1037" spans="7:7" x14ac:dyDescent="0.2">
      <c r="G1037" s="43"/>
    </row>
    <row r="1038" spans="7:7" x14ac:dyDescent="0.2">
      <c r="G1038" s="43"/>
    </row>
    <row r="1039" spans="7:7" x14ac:dyDescent="0.2">
      <c r="G1039" s="43"/>
    </row>
    <row r="1040" spans="7:7" x14ac:dyDescent="0.2">
      <c r="G1040" s="43"/>
    </row>
    <row r="1041" spans="7:7" x14ac:dyDescent="0.2">
      <c r="G1041" s="43"/>
    </row>
    <row r="1042" spans="7:7" x14ac:dyDescent="0.2">
      <c r="G1042" s="43"/>
    </row>
    <row r="1043" spans="7:7" x14ac:dyDescent="0.2">
      <c r="G1043" s="43"/>
    </row>
    <row r="1044" spans="7:7" x14ac:dyDescent="0.2">
      <c r="G1044" s="43"/>
    </row>
    <row r="1045" spans="7:7" x14ac:dyDescent="0.2">
      <c r="G1045" s="43"/>
    </row>
    <row r="1046" spans="7:7" x14ac:dyDescent="0.2">
      <c r="G1046" s="43"/>
    </row>
    <row r="1047" spans="7:7" x14ac:dyDescent="0.2">
      <c r="G1047" s="43"/>
    </row>
    <row r="1048" spans="7:7" x14ac:dyDescent="0.2">
      <c r="G1048" s="43"/>
    </row>
    <row r="1049" spans="7:7" x14ac:dyDescent="0.2">
      <c r="G1049" s="43"/>
    </row>
    <row r="1050" spans="7:7" x14ac:dyDescent="0.2">
      <c r="G1050" s="43"/>
    </row>
    <row r="1051" spans="7:7" x14ac:dyDescent="0.2">
      <c r="G1051" s="43"/>
    </row>
    <row r="1052" spans="7:7" x14ac:dyDescent="0.2">
      <c r="G1052" s="43"/>
    </row>
    <row r="1053" spans="7:7" x14ac:dyDescent="0.2">
      <c r="G1053" s="43"/>
    </row>
    <row r="1054" spans="7:7" x14ac:dyDescent="0.2">
      <c r="G1054" s="43"/>
    </row>
    <row r="1055" spans="7:7" x14ac:dyDescent="0.2">
      <c r="G1055" s="43"/>
    </row>
    <row r="1056" spans="7:7" x14ac:dyDescent="0.2">
      <c r="G1056" s="43"/>
    </row>
    <row r="1057" spans="7:7" x14ac:dyDescent="0.2">
      <c r="G1057" s="43"/>
    </row>
    <row r="1058" spans="7:7" x14ac:dyDescent="0.2">
      <c r="G1058" s="43"/>
    </row>
    <row r="1059" spans="7:7" x14ac:dyDescent="0.2">
      <c r="G1059" s="43"/>
    </row>
    <row r="1060" spans="7:7" x14ac:dyDescent="0.2">
      <c r="G1060" s="43"/>
    </row>
    <row r="1061" spans="7:7" x14ac:dyDescent="0.2">
      <c r="G1061" s="43"/>
    </row>
    <row r="1062" spans="7:7" x14ac:dyDescent="0.2">
      <c r="G1062" s="43"/>
    </row>
    <row r="1063" spans="7:7" x14ac:dyDescent="0.2">
      <c r="G1063" s="43"/>
    </row>
    <row r="1064" spans="7:7" x14ac:dyDescent="0.2">
      <c r="G1064" s="43"/>
    </row>
    <row r="1065" spans="7:7" x14ac:dyDescent="0.2">
      <c r="G1065" s="43"/>
    </row>
    <row r="1066" spans="7:7" x14ac:dyDescent="0.2">
      <c r="G1066" s="43"/>
    </row>
    <row r="1067" spans="7:7" x14ac:dyDescent="0.2">
      <c r="G1067" s="43"/>
    </row>
    <row r="1068" spans="7:7" x14ac:dyDescent="0.2">
      <c r="G1068" s="43"/>
    </row>
    <row r="1069" spans="7:7" x14ac:dyDescent="0.2">
      <c r="G1069" s="43"/>
    </row>
    <row r="1070" spans="7:7" x14ac:dyDescent="0.2">
      <c r="G1070" s="43"/>
    </row>
    <row r="1071" spans="7:7" x14ac:dyDescent="0.2">
      <c r="G1071" s="43"/>
    </row>
    <row r="1072" spans="7:7" x14ac:dyDescent="0.2">
      <c r="G1072" s="43"/>
    </row>
    <row r="1073" spans="7:7" x14ac:dyDescent="0.2">
      <c r="G1073" s="43"/>
    </row>
    <row r="1074" spans="7:7" x14ac:dyDescent="0.2">
      <c r="G1074" s="43"/>
    </row>
    <row r="1075" spans="7:7" x14ac:dyDescent="0.2">
      <c r="G1075" s="43"/>
    </row>
    <row r="1076" spans="7:7" x14ac:dyDescent="0.2">
      <c r="G1076" s="43"/>
    </row>
    <row r="1077" spans="7:7" x14ac:dyDescent="0.2">
      <c r="G1077" s="43"/>
    </row>
    <row r="1078" spans="7:7" x14ac:dyDescent="0.2">
      <c r="G1078" s="43"/>
    </row>
    <row r="1079" spans="7:7" x14ac:dyDescent="0.2">
      <c r="G1079" s="43"/>
    </row>
    <row r="1080" spans="7:7" x14ac:dyDescent="0.2">
      <c r="G1080" s="43"/>
    </row>
    <row r="1081" spans="7:7" x14ac:dyDescent="0.2">
      <c r="G1081" s="43"/>
    </row>
    <row r="1082" spans="7:7" x14ac:dyDescent="0.2">
      <c r="G1082" s="43"/>
    </row>
    <row r="1083" spans="7:7" x14ac:dyDescent="0.2">
      <c r="G1083" s="43"/>
    </row>
    <row r="1084" spans="7:7" x14ac:dyDescent="0.2">
      <c r="G1084" s="43"/>
    </row>
    <row r="1085" spans="7:7" x14ac:dyDescent="0.2">
      <c r="G1085" s="43"/>
    </row>
    <row r="1086" spans="7:7" x14ac:dyDescent="0.2">
      <c r="G1086" s="43"/>
    </row>
    <row r="1087" spans="7:7" x14ac:dyDescent="0.2">
      <c r="G1087" s="43"/>
    </row>
    <row r="1088" spans="7:7" x14ac:dyDescent="0.2">
      <c r="G1088" s="43"/>
    </row>
    <row r="1089" spans="7:7" x14ac:dyDescent="0.2">
      <c r="G1089" s="43"/>
    </row>
    <row r="1090" spans="7:7" x14ac:dyDescent="0.2">
      <c r="G1090" s="43"/>
    </row>
    <row r="1091" spans="7:7" x14ac:dyDescent="0.2">
      <c r="G1091" s="43"/>
    </row>
    <row r="1092" spans="7:7" x14ac:dyDescent="0.2">
      <c r="G1092" s="43"/>
    </row>
    <row r="1093" spans="7:7" x14ac:dyDescent="0.2">
      <c r="G1093" s="43"/>
    </row>
    <row r="1094" spans="7:7" x14ac:dyDescent="0.2">
      <c r="G1094" s="43"/>
    </row>
    <row r="1095" spans="7:7" x14ac:dyDescent="0.2">
      <c r="G1095" s="43"/>
    </row>
    <row r="1096" spans="7:7" x14ac:dyDescent="0.2">
      <c r="G1096" s="43"/>
    </row>
    <row r="1097" spans="7:7" x14ac:dyDescent="0.2">
      <c r="G1097" s="43"/>
    </row>
    <row r="1098" spans="7:7" x14ac:dyDescent="0.2">
      <c r="G1098" s="43"/>
    </row>
    <row r="1099" spans="7:7" x14ac:dyDescent="0.2">
      <c r="G1099" s="43"/>
    </row>
    <row r="1100" spans="7:7" x14ac:dyDescent="0.2">
      <c r="G1100" s="43"/>
    </row>
    <row r="1101" spans="7:7" x14ac:dyDescent="0.2">
      <c r="G1101" s="43"/>
    </row>
    <row r="1102" spans="7:7" x14ac:dyDescent="0.2">
      <c r="G1102" s="43"/>
    </row>
    <row r="1103" spans="7:7" x14ac:dyDescent="0.2">
      <c r="G1103" s="43"/>
    </row>
    <row r="1104" spans="7:7" x14ac:dyDescent="0.2">
      <c r="G1104" s="43"/>
    </row>
    <row r="1105" spans="7:7" x14ac:dyDescent="0.2">
      <c r="G1105" s="43"/>
    </row>
    <row r="1106" spans="7:7" x14ac:dyDescent="0.2">
      <c r="G1106" s="43"/>
    </row>
    <row r="1107" spans="7:7" x14ac:dyDescent="0.2">
      <c r="G1107" s="43"/>
    </row>
    <row r="1108" spans="7:7" x14ac:dyDescent="0.2">
      <c r="G1108" s="43"/>
    </row>
    <row r="1109" spans="7:7" x14ac:dyDescent="0.2">
      <c r="G1109" s="43"/>
    </row>
    <row r="1110" spans="7:7" x14ac:dyDescent="0.2">
      <c r="G1110" s="43"/>
    </row>
    <row r="1111" spans="7:7" x14ac:dyDescent="0.2">
      <c r="G1111" s="43"/>
    </row>
    <row r="1112" spans="7:7" x14ac:dyDescent="0.2">
      <c r="G1112" s="43"/>
    </row>
    <row r="1113" spans="7:7" x14ac:dyDescent="0.2">
      <c r="G1113" s="43"/>
    </row>
    <row r="1114" spans="7:7" x14ac:dyDescent="0.2">
      <c r="G1114" s="43"/>
    </row>
    <row r="1115" spans="7:7" x14ac:dyDescent="0.2">
      <c r="G1115" s="43"/>
    </row>
    <row r="1116" spans="7:7" x14ac:dyDescent="0.2">
      <c r="G1116" s="43"/>
    </row>
    <row r="1117" spans="7:7" x14ac:dyDescent="0.2">
      <c r="G1117" s="43"/>
    </row>
    <row r="1118" spans="7:7" x14ac:dyDescent="0.2">
      <c r="G1118" s="43"/>
    </row>
    <row r="1119" spans="7:7" x14ac:dyDescent="0.2">
      <c r="G1119" s="43"/>
    </row>
    <row r="1120" spans="7:7" x14ac:dyDescent="0.2">
      <c r="G1120" s="43"/>
    </row>
    <row r="1121" spans="7:7" x14ac:dyDescent="0.2">
      <c r="G1121" s="43"/>
    </row>
    <row r="1122" spans="7:7" x14ac:dyDescent="0.2">
      <c r="G1122" s="43"/>
    </row>
    <row r="1123" spans="7:7" x14ac:dyDescent="0.2">
      <c r="G1123" s="43"/>
    </row>
    <row r="1124" spans="7:7" x14ac:dyDescent="0.2">
      <c r="G1124" s="43"/>
    </row>
    <row r="1125" spans="7:7" x14ac:dyDescent="0.2">
      <c r="G1125" s="43"/>
    </row>
    <row r="1126" spans="7:7" x14ac:dyDescent="0.2">
      <c r="G1126" s="43"/>
    </row>
    <row r="1127" spans="7:7" x14ac:dyDescent="0.2">
      <c r="G1127" s="43"/>
    </row>
    <row r="1128" spans="7:7" x14ac:dyDescent="0.2">
      <c r="G1128" s="43"/>
    </row>
    <row r="1129" spans="7:7" x14ac:dyDescent="0.2">
      <c r="G1129" s="43"/>
    </row>
    <row r="1130" spans="7:7" x14ac:dyDescent="0.2">
      <c r="G1130" s="43"/>
    </row>
    <row r="1131" spans="7:7" x14ac:dyDescent="0.2">
      <c r="G1131" s="43"/>
    </row>
    <row r="1132" spans="7:7" x14ac:dyDescent="0.2">
      <c r="G1132" s="43"/>
    </row>
    <row r="1133" spans="7:7" x14ac:dyDescent="0.2">
      <c r="G1133" s="43"/>
    </row>
    <row r="1134" spans="7:7" x14ac:dyDescent="0.2">
      <c r="G1134" s="43"/>
    </row>
    <row r="1135" spans="7:7" x14ac:dyDescent="0.2">
      <c r="G1135" s="43"/>
    </row>
    <row r="1136" spans="7:7" x14ac:dyDescent="0.2">
      <c r="G1136" s="43"/>
    </row>
    <row r="1137" spans="7:7" x14ac:dyDescent="0.2">
      <c r="G1137" s="43"/>
    </row>
    <row r="1138" spans="7:7" x14ac:dyDescent="0.2">
      <c r="G1138" s="43"/>
    </row>
    <row r="1139" spans="7:7" x14ac:dyDescent="0.2">
      <c r="G1139" s="43"/>
    </row>
    <row r="1140" spans="7:7" x14ac:dyDescent="0.2">
      <c r="G1140" s="43"/>
    </row>
    <row r="1141" spans="7:7" x14ac:dyDescent="0.2">
      <c r="G1141" s="43"/>
    </row>
    <row r="1142" spans="7:7" x14ac:dyDescent="0.2">
      <c r="G1142" s="43"/>
    </row>
    <row r="1143" spans="7:7" x14ac:dyDescent="0.2">
      <c r="G1143" s="43"/>
    </row>
    <row r="1144" spans="7:7" x14ac:dyDescent="0.2">
      <c r="G1144" s="43"/>
    </row>
    <row r="1145" spans="7:7" x14ac:dyDescent="0.2">
      <c r="G1145" s="43"/>
    </row>
    <row r="1146" spans="7:7" x14ac:dyDescent="0.2">
      <c r="G1146" s="43"/>
    </row>
    <row r="1147" spans="7:7" x14ac:dyDescent="0.2">
      <c r="G1147" s="43"/>
    </row>
    <row r="1148" spans="7:7" x14ac:dyDescent="0.2">
      <c r="G1148" s="43"/>
    </row>
    <row r="1149" spans="7:7" x14ac:dyDescent="0.2">
      <c r="G1149" s="43"/>
    </row>
    <row r="1150" spans="7:7" x14ac:dyDescent="0.2">
      <c r="G1150" s="43"/>
    </row>
    <row r="1151" spans="7:7" x14ac:dyDescent="0.2">
      <c r="G1151" s="43"/>
    </row>
    <row r="1152" spans="7:7" x14ac:dyDescent="0.2">
      <c r="G1152" s="43"/>
    </row>
    <row r="1153" spans="7:7" x14ac:dyDescent="0.2">
      <c r="G1153" s="43"/>
    </row>
    <row r="1154" spans="7:7" x14ac:dyDescent="0.2">
      <c r="G1154" s="43"/>
    </row>
    <row r="1155" spans="7:7" x14ac:dyDescent="0.2">
      <c r="G1155" s="43"/>
    </row>
    <row r="1156" spans="7:7" x14ac:dyDescent="0.2">
      <c r="G1156" s="43"/>
    </row>
    <row r="1157" spans="7:7" x14ac:dyDescent="0.2">
      <c r="G1157" s="43"/>
    </row>
    <row r="1158" spans="7:7" x14ac:dyDescent="0.2">
      <c r="G1158" s="43"/>
    </row>
    <row r="1159" spans="7:7" x14ac:dyDescent="0.2">
      <c r="G1159" s="43"/>
    </row>
    <row r="1160" spans="7:7" x14ac:dyDescent="0.2">
      <c r="G1160" s="43"/>
    </row>
    <row r="1161" spans="7:7" x14ac:dyDescent="0.2">
      <c r="G1161" s="43"/>
    </row>
    <row r="1162" spans="7:7" x14ac:dyDescent="0.2">
      <c r="G1162" s="43"/>
    </row>
    <row r="1163" spans="7:7" x14ac:dyDescent="0.2">
      <c r="G1163" s="43"/>
    </row>
    <row r="1164" spans="7:7" x14ac:dyDescent="0.2">
      <c r="G1164" s="43"/>
    </row>
    <row r="1165" spans="7:7" x14ac:dyDescent="0.2">
      <c r="G1165" s="43"/>
    </row>
    <row r="1166" spans="7:7" x14ac:dyDescent="0.2">
      <c r="G1166" s="43"/>
    </row>
    <row r="1167" spans="7:7" x14ac:dyDescent="0.2">
      <c r="G1167" s="43"/>
    </row>
    <row r="1168" spans="7:7" x14ac:dyDescent="0.2">
      <c r="G1168" s="43"/>
    </row>
    <row r="1169" spans="7:7" x14ac:dyDescent="0.2">
      <c r="G1169" s="43"/>
    </row>
    <row r="1170" spans="7:7" x14ac:dyDescent="0.2">
      <c r="G1170" s="43"/>
    </row>
    <row r="1171" spans="7:7" x14ac:dyDescent="0.2">
      <c r="G1171" s="43"/>
    </row>
    <row r="1172" spans="7:7" x14ac:dyDescent="0.2">
      <c r="G1172" s="43"/>
    </row>
    <row r="1173" spans="7:7" x14ac:dyDescent="0.2">
      <c r="G1173" s="43"/>
    </row>
    <row r="1174" spans="7:7" x14ac:dyDescent="0.2">
      <c r="G1174" s="43"/>
    </row>
    <row r="1175" spans="7:7" x14ac:dyDescent="0.2">
      <c r="G1175" s="43"/>
    </row>
    <row r="1176" spans="7:7" x14ac:dyDescent="0.2">
      <c r="G1176" s="43"/>
    </row>
    <row r="1177" spans="7:7" x14ac:dyDescent="0.2">
      <c r="G1177" s="43"/>
    </row>
    <row r="1178" spans="7:7" x14ac:dyDescent="0.2">
      <c r="G1178" s="43"/>
    </row>
    <row r="1179" spans="7:7" x14ac:dyDescent="0.2">
      <c r="G1179" s="43"/>
    </row>
    <row r="1180" spans="7:7" x14ac:dyDescent="0.2">
      <c r="G1180" s="43"/>
    </row>
    <row r="1181" spans="7:7" x14ac:dyDescent="0.2">
      <c r="G1181" s="43"/>
    </row>
    <row r="1182" spans="7:7" x14ac:dyDescent="0.2">
      <c r="G1182" s="43"/>
    </row>
    <row r="1183" spans="7:7" x14ac:dyDescent="0.2">
      <c r="G1183" s="43"/>
    </row>
    <row r="1184" spans="7:7" x14ac:dyDescent="0.2">
      <c r="G1184" s="43"/>
    </row>
    <row r="1185" spans="7:7" x14ac:dyDescent="0.2">
      <c r="G1185" s="43"/>
    </row>
    <row r="1186" spans="7:7" x14ac:dyDescent="0.2">
      <c r="G1186" s="43"/>
    </row>
    <row r="1187" spans="7:7" x14ac:dyDescent="0.2">
      <c r="G1187" s="43"/>
    </row>
    <row r="1188" spans="7:7" x14ac:dyDescent="0.2">
      <c r="G1188" s="43"/>
    </row>
    <row r="1189" spans="7:7" x14ac:dyDescent="0.2">
      <c r="G1189" s="43"/>
    </row>
    <row r="1190" spans="7:7" x14ac:dyDescent="0.2">
      <c r="G1190" s="43"/>
    </row>
    <row r="1191" spans="7:7" x14ac:dyDescent="0.2">
      <c r="G1191" s="43"/>
    </row>
    <row r="1192" spans="7:7" x14ac:dyDescent="0.2">
      <c r="G1192" s="43"/>
    </row>
    <row r="1193" spans="7:7" x14ac:dyDescent="0.2">
      <c r="G1193" s="43"/>
    </row>
    <row r="1194" spans="7:7" x14ac:dyDescent="0.2">
      <c r="G1194" s="43"/>
    </row>
    <row r="1195" spans="7:7" x14ac:dyDescent="0.2">
      <c r="G1195" s="43"/>
    </row>
    <row r="1196" spans="7:7" x14ac:dyDescent="0.2">
      <c r="G1196" s="43"/>
    </row>
    <row r="1197" spans="7:7" x14ac:dyDescent="0.2">
      <c r="G1197" s="43"/>
    </row>
    <row r="1198" spans="7:7" x14ac:dyDescent="0.2">
      <c r="G1198" s="43"/>
    </row>
    <row r="1199" spans="7:7" x14ac:dyDescent="0.2">
      <c r="G1199" s="43"/>
    </row>
    <row r="1200" spans="7:7" x14ac:dyDescent="0.2">
      <c r="G1200" s="43"/>
    </row>
    <row r="1201" spans="7:7" x14ac:dyDescent="0.2">
      <c r="G1201" s="43"/>
    </row>
    <row r="1202" spans="7:7" x14ac:dyDescent="0.2">
      <c r="G1202" s="43"/>
    </row>
    <row r="1203" spans="7:7" x14ac:dyDescent="0.2">
      <c r="G1203" s="43"/>
    </row>
    <row r="1204" spans="7:7" x14ac:dyDescent="0.2">
      <c r="G1204" s="43"/>
    </row>
    <row r="1205" spans="7:7" x14ac:dyDescent="0.2">
      <c r="G1205" s="43"/>
    </row>
    <row r="1206" spans="7:7" x14ac:dyDescent="0.2">
      <c r="G1206" s="43"/>
    </row>
    <row r="1207" spans="7:7" x14ac:dyDescent="0.2">
      <c r="G1207" s="43"/>
    </row>
    <row r="1208" spans="7:7" x14ac:dyDescent="0.2">
      <c r="G1208" s="43"/>
    </row>
    <row r="1209" spans="7:7" x14ac:dyDescent="0.2">
      <c r="G1209" s="43"/>
    </row>
    <row r="1210" spans="7:7" x14ac:dyDescent="0.2">
      <c r="G1210" s="43"/>
    </row>
    <row r="1211" spans="7:7" x14ac:dyDescent="0.2">
      <c r="G1211" s="43"/>
    </row>
    <row r="1212" spans="7:7" x14ac:dyDescent="0.2">
      <c r="G1212" s="43"/>
    </row>
    <row r="1213" spans="7:7" x14ac:dyDescent="0.2">
      <c r="G1213" s="43"/>
    </row>
    <row r="1214" spans="7:7" x14ac:dyDescent="0.2">
      <c r="G1214" s="43"/>
    </row>
    <row r="1215" spans="7:7" x14ac:dyDescent="0.2">
      <c r="G1215" s="43"/>
    </row>
    <row r="1216" spans="7:7" x14ac:dyDescent="0.2">
      <c r="G1216" s="43"/>
    </row>
    <row r="1217" spans="7:7" x14ac:dyDescent="0.2">
      <c r="G1217" s="43"/>
    </row>
    <row r="1218" spans="7:7" x14ac:dyDescent="0.2">
      <c r="G1218" s="43"/>
    </row>
    <row r="1219" spans="7:7" x14ac:dyDescent="0.2">
      <c r="G1219" s="43"/>
    </row>
    <row r="1220" spans="7:7" x14ac:dyDescent="0.2">
      <c r="G1220" s="43"/>
    </row>
    <row r="1221" spans="7:7" x14ac:dyDescent="0.2">
      <c r="G1221" s="43"/>
    </row>
    <row r="1222" spans="7:7" x14ac:dyDescent="0.2">
      <c r="G1222" s="43"/>
    </row>
    <row r="1223" spans="7:7" x14ac:dyDescent="0.2">
      <c r="G1223" s="43"/>
    </row>
    <row r="1224" spans="7:7" x14ac:dyDescent="0.2">
      <c r="G1224" s="43"/>
    </row>
    <row r="1225" spans="7:7" x14ac:dyDescent="0.2">
      <c r="G1225" s="43"/>
    </row>
    <row r="1226" spans="7:7" x14ac:dyDescent="0.2">
      <c r="G1226" s="43"/>
    </row>
    <row r="1227" spans="7:7" x14ac:dyDescent="0.2">
      <c r="G1227" s="43"/>
    </row>
    <row r="1228" spans="7:7" x14ac:dyDescent="0.2">
      <c r="G1228" s="43"/>
    </row>
    <row r="1229" spans="7:7" x14ac:dyDescent="0.2">
      <c r="G1229" s="43"/>
    </row>
    <row r="1230" spans="7:7" x14ac:dyDescent="0.2">
      <c r="G1230" s="43"/>
    </row>
    <row r="1231" spans="7:7" x14ac:dyDescent="0.2">
      <c r="G1231" s="43"/>
    </row>
    <row r="1232" spans="7:7" x14ac:dyDescent="0.2">
      <c r="G1232" s="43"/>
    </row>
    <row r="1233" spans="7:7" x14ac:dyDescent="0.2">
      <c r="G1233" s="43"/>
    </row>
    <row r="1234" spans="7:7" x14ac:dyDescent="0.2">
      <c r="G1234" s="43"/>
    </row>
    <row r="1235" spans="7:7" x14ac:dyDescent="0.2">
      <c r="G1235" s="43"/>
    </row>
    <row r="1236" spans="7:7" x14ac:dyDescent="0.2">
      <c r="G1236" s="43"/>
    </row>
    <row r="1237" spans="7:7" x14ac:dyDescent="0.2">
      <c r="G1237" s="43"/>
    </row>
    <row r="1238" spans="7:7" x14ac:dyDescent="0.2">
      <c r="G1238" s="43"/>
    </row>
    <row r="1239" spans="7:7" x14ac:dyDescent="0.2">
      <c r="G1239" s="43"/>
    </row>
    <row r="1240" spans="7:7" x14ac:dyDescent="0.2">
      <c r="G1240" s="43"/>
    </row>
    <row r="1241" spans="7:7" x14ac:dyDescent="0.2">
      <c r="G1241" s="43"/>
    </row>
    <row r="1242" spans="7:7" x14ac:dyDescent="0.2">
      <c r="G1242" s="43"/>
    </row>
    <row r="1243" spans="7:7" x14ac:dyDescent="0.2">
      <c r="G1243" s="43"/>
    </row>
    <row r="1244" spans="7:7" x14ac:dyDescent="0.2">
      <c r="G1244" s="43"/>
    </row>
    <row r="1245" spans="7:7" x14ac:dyDescent="0.2">
      <c r="G1245" s="43"/>
    </row>
    <row r="1246" spans="7:7" x14ac:dyDescent="0.2">
      <c r="G1246" s="43"/>
    </row>
    <row r="1247" spans="7:7" x14ac:dyDescent="0.2">
      <c r="G1247" s="43"/>
    </row>
    <row r="1248" spans="7:7" x14ac:dyDescent="0.2">
      <c r="G1248" s="43"/>
    </row>
    <row r="1249" spans="7:7" x14ac:dyDescent="0.2">
      <c r="G1249" s="43"/>
    </row>
    <row r="1250" spans="7:7" x14ac:dyDescent="0.2">
      <c r="G1250" s="43"/>
    </row>
    <row r="1251" spans="7:7" x14ac:dyDescent="0.2">
      <c r="G1251" s="43"/>
    </row>
    <row r="1252" spans="7:7" x14ac:dyDescent="0.2">
      <c r="G1252" s="43"/>
    </row>
    <row r="1253" spans="7:7" x14ac:dyDescent="0.2">
      <c r="G1253" s="43"/>
    </row>
    <row r="1254" spans="7:7" x14ac:dyDescent="0.2">
      <c r="G1254" s="43"/>
    </row>
    <row r="1255" spans="7:7" x14ac:dyDescent="0.2">
      <c r="G1255" s="43"/>
    </row>
    <row r="1256" spans="7:7" x14ac:dyDescent="0.2">
      <c r="G1256" s="43"/>
    </row>
    <row r="1257" spans="7:7" x14ac:dyDescent="0.2">
      <c r="G1257" s="43"/>
    </row>
    <row r="1258" spans="7:7" x14ac:dyDescent="0.2">
      <c r="G1258" s="43"/>
    </row>
    <row r="1259" spans="7:7" x14ac:dyDescent="0.2">
      <c r="G1259" s="43"/>
    </row>
    <row r="1260" spans="7:7" x14ac:dyDescent="0.2">
      <c r="G1260" s="43"/>
    </row>
    <row r="1261" spans="7:7" x14ac:dyDescent="0.2">
      <c r="G1261" s="43"/>
    </row>
    <row r="1262" spans="7:7" x14ac:dyDescent="0.2">
      <c r="G1262" s="43"/>
    </row>
    <row r="1263" spans="7:7" x14ac:dyDescent="0.2">
      <c r="G1263" s="43"/>
    </row>
    <row r="1264" spans="7:7" x14ac:dyDescent="0.2">
      <c r="G1264" s="43"/>
    </row>
    <row r="1265" spans="7:7" x14ac:dyDescent="0.2">
      <c r="G1265" s="43"/>
    </row>
    <row r="1266" spans="7:7" x14ac:dyDescent="0.2">
      <c r="G1266" s="43"/>
    </row>
    <row r="1267" spans="7:7" x14ac:dyDescent="0.2">
      <c r="G1267" s="43"/>
    </row>
    <row r="1268" spans="7:7" x14ac:dyDescent="0.2">
      <c r="G1268" s="43"/>
    </row>
  </sheetData>
  <autoFilter ref="A1:H1268" xr:uid="{303E7551-0586-244D-BC5F-737F95FF7C96}"/>
  <hyperlinks>
    <hyperlink ref="E1" display="Last Action Date" xr:uid="{DC9B5A06-8868-264C-83BB-FC80E49A28AE}"/>
    <hyperlink ref="D1" display="Last Action" xr:uid="{FCC17EF7-3C8F-D14E-913A-26285681BC0B}"/>
    <hyperlink ref="C1" display="Sponsor" xr:uid="{6C3FAE5D-F030-BF4D-B656-FE96400332ED}"/>
    <hyperlink ref="B1" display="Catch Title" xr:uid="{758EA5A7-54A1-1C49-9C05-C5E207EF7292}"/>
    <hyperlink ref="A1" display="Bill" xr:uid="{5C18417E-824E-D543-B938-3E94F7302A98}"/>
    <hyperlink ref="A2" r:id="rId1" display="https://www.wyoleg.gov/Legislation/2026/HB0001" xr:uid="{3F537439-967D-F244-9F74-7BD9160E1581}"/>
    <hyperlink ref="A3" r:id="rId2" display="https://www.wyoleg.gov/Legislation/2026/HB0002" xr:uid="{6D4EC9A1-3621-B649-930B-90E16B2F0842}"/>
    <hyperlink ref="A4" r:id="rId3" display="https://www.wyoleg.gov/Legislation/2026/HB0003" xr:uid="{46B43A8B-5D6F-2C49-912F-8051331CF8F0}"/>
    <hyperlink ref="A5" r:id="rId4" display="https://www.wyoleg.gov/Legislation/2026/HB0004" xr:uid="{C655D3B0-2D98-C244-A1E7-A2CC608362B6}"/>
    <hyperlink ref="A6" r:id="rId5" display="https://www.wyoleg.gov/Legislation/2026/HB0005" xr:uid="{ADDF5897-CC0E-4048-9E6C-BFC8A5FFEF9B}"/>
    <hyperlink ref="A7" r:id="rId6" display="https://www.wyoleg.gov/Legislation/2026/HB0006" xr:uid="{08CAB736-A63F-FD4A-BA0C-B2ED17466D17}"/>
    <hyperlink ref="A8" r:id="rId7" display="https://www.wyoleg.gov/Legislation/2026/HB0007" xr:uid="{0F801A65-F088-8A40-89EA-27135CAA1C11}"/>
    <hyperlink ref="A9" r:id="rId8" display="https://www.wyoleg.gov/Legislation/2026/HB0008" xr:uid="{67CB2A2C-0FDF-A348-B5B4-1B2FBCCE09E6}"/>
    <hyperlink ref="A10" r:id="rId9" display="https://www.wyoleg.gov/Legislation/2026/HB0009" xr:uid="{4C20F488-D5E1-6749-B7F8-9B2079CC20DC}"/>
    <hyperlink ref="A11" r:id="rId10" display="https://www.wyoleg.gov/Legislation/2026/HB0010" xr:uid="{A5BD1094-BB4F-E24E-80F4-D0C746D02A82}"/>
    <hyperlink ref="A12" r:id="rId11" display="https://www.wyoleg.gov/Legislation/2026/HB0011" xr:uid="{67B63399-85D3-7F4F-B2CE-5F6EED64A928}"/>
    <hyperlink ref="A13" r:id="rId12" display="https://www.wyoleg.gov/Legislation/2026/HB0012" xr:uid="{9D4BFC28-1508-1F48-9BBA-B0475728E8FB}"/>
    <hyperlink ref="A14" r:id="rId13" display="https://www.wyoleg.gov/Legislation/2026/HB0013" xr:uid="{137A332B-17B5-6547-ADCB-6FA2D255833F}"/>
    <hyperlink ref="A15" r:id="rId14" display="https://www.wyoleg.gov/Legislation/2026/HB0014" xr:uid="{1644E819-B38F-BA47-AAE9-81F31FF73BBA}"/>
    <hyperlink ref="A16" r:id="rId15" display="https://www.wyoleg.gov/Legislation/2026/HB0015" xr:uid="{3D163577-68AB-BC49-B700-CBA49CCA267C}"/>
    <hyperlink ref="A17" r:id="rId16" display="https://www.wyoleg.gov/Legislation/2026/HB0016" xr:uid="{0938C209-F139-074D-A533-0B44E46C6FFF}"/>
    <hyperlink ref="A18" r:id="rId17" display="https://www.wyoleg.gov/Legislation/2026/HB0017" xr:uid="{D3A413FD-494B-5047-BB7D-4FE17C545318}"/>
    <hyperlink ref="A19" r:id="rId18" display="https://www.wyoleg.gov/Legislation/2026/HB0018" xr:uid="{4B4F6898-4242-B146-A666-8A2E41BA3AF5}"/>
    <hyperlink ref="A20" r:id="rId19" display="https://www.wyoleg.gov/Legislation/2026/HB0019" xr:uid="{5B3BE83F-0047-8348-B3A8-6DDF625003D4}"/>
    <hyperlink ref="A21" r:id="rId20" display="https://www.wyoleg.gov/Legislation/2026/HB0020" xr:uid="{31A0A48A-7F62-2F4B-9727-2E94214E018F}"/>
    <hyperlink ref="A22" r:id="rId21" display="https://www.wyoleg.gov/Legislation/2026/HB0021" xr:uid="{BB01E0FC-9E23-704F-95A9-5B401322E730}"/>
    <hyperlink ref="A23" r:id="rId22" display="https://www.wyoleg.gov/Legislation/2026/HB0022" xr:uid="{38EC6C27-70EA-6342-AA1B-223EB9B2F959}"/>
    <hyperlink ref="A24" r:id="rId23" display="https://www.wyoleg.gov/Legislation/2026/HB0023" xr:uid="{349000D4-FFCA-314F-9947-94C596FBFEC4}"/>
    <hyperlink ref="A25" r:id="rId24" display="https://www.wyoleg.gov/Legislation/2026/HB0024" xr:uid="{0032AAE3-89C0-0244-BE97-E005DAFB3C72}"/>
    <hyperlink ref="A26" r:id="rId25" display="https://www.wyoleg.gov/Legislation/2026/HB0025" xr:uid="{7E423F02-540E-6B4A-B10D-F2C561359F4A}"/>
    <hyperlink ref="A27" r:id="rId26" display="https://www.wyoleg.gov/Legislation/2026/HB0026" xr:uid="{225442DF-A92B-9A44-B06E-DB1ECDCB9DD5}"/>
    <hyperlink ref="A28" r:id="rId27" display="https://www.wyoleg.gov/Legislation/2026/HB0027" xr:uid="{270CB9E0-8BC9-F943-A5BE-FC3C723D1010}"/>
    <hyperlink ref="A29" r:id="rId28" display="https://www.wyoleg.gov/Legislation/2026/HB0028" xr:uid="{ED025A2F-17A5-EC44-A612-52971E1D710C}"/>
    <hyperlink ref="A30" r:id="rId29" display="https://www.wyoleg.gov/Legislation/2026/HB0029" xr:uid="{E215F8DD-306B-CE46-8D26-3303F5CCD275}"/>
    <hyperlink ref="A31" r:id="rId30" display="https://www.wyoleg.gov/Legislation/2026/HB0030" xr:uid="{0F5FE990-9A6A-3C4C-95F3-1C211DE5CAD3}"/>
    <hyperlink ref="A32" r:id="rId31" display="https://www.wyoleg.gov/Legislation/2026/HB0031" xr:uid="{375817DE-1778-294D-875F-0846A2F7C4BD}"/>
    <hyperlink ref="A33" r:id="rId32" display="https://www.wyoleg.gov/Legislation/2026/HB0032" xr:uid="{33C3A707-3BCD-2741-A5BB-446EB4CB2FE8}"/>
    <hyperlink ref="A34" r:id="rId33" display="https://www.wyoleg.gov/Legislation/2026/HB0033" xr:uid="{35DA3854-0289-DB4A-A799-3E12428CE21C}"/>
    <hyperlink ref="A35" r:id="rId34" display="https://www.wyoleg.gov/Legislation/2026/HB0034" xr:uid="{A977D246-BD30-164D-A68C-7BDB74857E68}"/>
    <hyperlink ref="A36" r:id="rId35" display="https://www.wyoleg.gov/Legislation/2026/HB0035" xr:uid="{74C1E0E1-04CA-7743-AFF6-6929B497DE48}"/>
    <hyperlink ref="A37" r:id="rId36" display="https://www.wyoleg.gov/Legislation/2026/HB0036" xr:uid="{85CD3544-E821-994A-A3AF-51FBC9ED539A}"/>
    <hyperlink ref="A38" r:id="rId37" display="https://www.wyoleg.gov/Legislation/2026/HB0037" xr:uid="{AEB3EFE4-6881-9041-8C90-9116987ADA88}"/>
    <hyperlink ref="A39" r:id="rId38" display="https://www.wyoleg.gov/Legislation/2026/HB0038" xr:uid="{110D7B5A-455F-F34A-9613-D5FE5BA48E80}"/>
    <hyperlink ref="A40" r:id="rId39" display="https://www.wyoleg.gov/Legislation/2026/HB0039" xr:uid="{8DA6BEAE-13B0-714A-84BD-068F41460F71}"/>
    <hyperlink ref="A41" r:id="rId40" display="https://www.wyoleg.gov/Legislation/2026/HB0040" xr:uid="{89779383-FF37-1D4B-B6B2-C8FAE93A3C7B}"/>
    <hyperlink ref="A42" r:id="rId41" display="https://www.wyoleg.gov/Legislation/2026/HB0041" xr:uid="{43488C22-AB0A-A348-8580-03DD1D6F0F26}"/>
    <hyperlink ref="A43" r:id="rId42" display="https://www.wyoleg.gov/Legislation/2026/HB0042" xr:uid="{A8E4B935-6EAC-A542-9D62-66517E2EEC98}"/>
    <hyperlink ref="A44" r:id="rId43" display="https://www.wyoleg.gov/Legislation/2026/HB0043" xr:uid="{81123D70-E274-FF47-ACAD-B707A9809309}"/>
    <hyperlink ref="A45" r:id="rId44" display="https://www.wyoleg.gov/Legislation/2026/HB0044" xr:uid="{7E2E680D-F251-944E-A49A-09956937E76F}"/>
    <hyperlink ref="A46" r:id="rId45" display="https://www.wyoleg.gov/Legislation/2026/HB0045" xr:uid="{8370518A-E211-B647-88A7-CBCED664F42A}"/>
    <hyperlink ref="A47" r:id="rId46" display="https://www.wyoleg.gov/Legislation/2026/HB0046" xr:uid="{3C7C096F-63AE-9846-A17C-78C19C32B42D}"/>
    <hyperlink ref="A48" r:id="rId47" display="https://www.wyoleg.gov/Legislation/2026/HB0047" xr:uid="{4DF1E711-398F-D54A-A0C7-42C46AE09C20}"/>
    <hyperlink ref="A49" r:id="rId48" display="https://www.wyoleg.gov/Legislation/2026/HB0048" xr:uid="{626D332E-3540-ED43-BEE7-7BB2354027AD}"/>
    <hyperlink ref="A50" r:id="rId49" display="https://www.wyoleg.gov/Legislation/2026/HB0049" xr:uid="{B4BDFA99-F2B5-384F-85AF-F1004F8CFFE5}"/>
    <hyperlink ref="A51" r:id="rId50" display="https://www.wyoleg.gov/Legislation/2026/HB0050" xr:uid="{08D7315B-ACDD-994E-B0EB-0E944C06F7ED}"/>
    <hyperlink ref="A52" r:id="rId51" display="https://www.wyoleg.gov/Legislation/2026/HB0051" xr:uid="{51EE7368-5262-CD4C-9D22-FE60480F8213}"/>
    <hyperlink ref="A53" r:id="rId52" display="https://www.wyoleg.gov/Legislation/2026/HB0052" xr:uid="{4D8517C4-00DF-EC4F-8252-DBABCEF78C4F}"/>
    <hyperlink ref="A54" r:id="rId53" display="https://www.wyoleg.gov/Legislation/2026/HB0053" xr:uid="{8AB8726A-751C-4049-9C1E-5615DE142ADE}"/>
    <hyperlink ref="A55" r:id="rId54" display="https://www.wyoleg.gov/Legislation/2026/HB0054" xr:uid="{BEFBDCB4-A2B1-A243-A674-AC088E8747E6}"/>
    <hyperlink ref="A56" r:id="rId55" display="https://www.wyoleg.gov/Legislation/2026/HB0055" xr:uid="{3F4FAB4C-75EF-3243-83AE-09D2A91DFCB3}"/>
    <hyperlink ref="A57" r:id="rId56" display="https://www.wyoleg.gov/Legislation/2026/HB0056" xr:uid="{D9F9B9C5-FD1E-7046-9D87-5D76B71C0ADE}"/>
    <hyperlink ref="A58" r:id="rId57" display="https://www.wyoleg.gov/Legislation/2026/HB0057" xr:uid="{46F1EC63-53BA-5844-9C65-B6CD2633734E}"/>
    <hyperlink ref="A59" r:id="rId58" display="https://www.wyoleg.gov/Legislation/2026/HB0058" xr:uid="{AC289BF2-F44C-784B-9003-8F407F0A821C}"/>
    <hyperlink ref="A60" r:id="rId59" display="https://www.wyoleg.gov/Legislation/2026/HB0059" xr:uid="{38F5372D-59DD-A743-A678-3A56D62EB195}"/>
    <hyperlink ref="A61" r:id="rId60" display="https://www.wyoleg.gov/Legislation/2026/HB0060" xr:uid="{D356990D-9FBF-8442-955F-BB41F04642C4}"/>
    <hyperlink ref="A62" r:id="rId61" display="https://www.wyoleg.gov/Legislation/2026/HB0061" xr:uid="{97712FC0-1A51-7944-BE26-34D276556326}"/>
    <hyperlink ref="A63" r:id="rId62" display="https://www.wyoleg.gov/Legislation/2026/HB0062" xr:uid="{6F7E9BF6-5052-7E4E-917B-CE4753C5F565}"/>
    <hyperlink ref="A64" r:id="rId63" display="https://www.wyoleg.gov/Legislation/2026/HB0063" xr:uid="{40AFC61B-52C5-1C44-BED1-38AE46719793}"/>
    <hyperlink ref="A65" r:id="rId64" display="https://www.wyoleg.gov/Legislation/2026/HB0064" xr:uid="{76864F59-1BDF-0044-AAFD-26DD1C80909B}"/>
    <hyperlink ref="A66" r:id="rId65" display="https://www.wyoleg.gov/Legislation/2026/HB0065" xr:uid="{1EAD0163-F861-2A47-8C58-4F4A3F9A90BE}"/>
    <hyperlink ref="A67" r:id="rId66" display="https://www.wyoleg.gov/Legislation/2026/HB0066" xr:uid="{A52DFB00-CE54-3B47-9713-17DFA6171C99}"/>
    <hyperlink ref="A68" r:id="rId67" display="https://www.wyoleg.gov/Legislation/2026/HB0067" xr:uid="{3580A78D-1F5B-E247-9D14-C72126AC2947}"/>
    <hyperlink ref="A69" r:id="rId68" display="https://www.wyoleg.gov/Legislation/2026/HB0068" xr:uid="{9DD2DF59-0DCD-964F-8EEC-F9F244D6E9CC}"/>
    <hyperlink ref="A70" r:id="rId69" display="https://www.wyoleg.gov/Legislation/2026/HB0069" xr:uid="{CDD7AA38-C72A-0D4C-9D4C-AC59EDDDBD95}"/>
    <hyperlink ref="A71" r:id="rId70" display="https://www.wyoleg.gov/Legislation/2026/HB0070" xr:uid="{F7BEFF78-E400-E24B-AE61-D66749857294}"/>
    <hyperlink ref="A72" r:id="rId71" display="https://www.wyoleg.gov/Legislation/2026/HB0071" xr:uid="{F6E3EEE6-3ECF-6848-BF8C-857473D75781}"/>
    <hyperlink ref="A73" r:id="rId72" display="https://www.wyoleg.gov/Legislation/2026/HB0072" xr:uid="{42E70658-9889-A043-A71B-E02CECE3F41E}"/>
    <hyperlink ref="A74" r:id="rId73" display="https://www.wyoleg.gov/Legislation/2026/HB0073" xr:uid="{10DC9D12-3178-644D-9F58-94B36385F3CA}"/>
    <hyperlink ref="A75" r:id="rId74" display="https://www.wyoleg.gov/Legislation/2026/HB0074" xr:uid="{82502830-5FBD-2F41-9F2B-3754FC495CEF}"/>
    <hyperlink ref="A76" r:id="rId75" display="https://www.wyoleg.gov/Legislation/2026/HB0075" xr:uid="{CE5F9AFA-64F2-C74F-A92B-5FB4C12D58B9}"/>
    <hyperlink ref="A77" r:id="rId76" display="https://www.wyoleg.gov/Legislation/2026/HB0076" xr:uid="{5144A40D-EA43-0243-A431-E015A70D03BF}"/>
    <hyperlink ref="A78" r:id="rId77" display="https://www.wyoleg.gov/Legislation/2026/HB0077" xr:uid="{7A7DFE2C-A76A-A04F-B502-1C33C8B7AF33}"/>
    <hyperlink ref="A79" r:id="rId78" display="https://www.wyoleg.gov/Legislation/2026/HB0078" xr:uid="{CF4C2791-E230-A44A-B44C-CEEA64138B34}"/>
    <hyperlink ref="A80" r:id="rId79" display="https://www.wyoleg.gov/Legislation/2026/HB0079" xr:uid="{BA945F2E-08EB-654C-A53C-5362692CB250}"/>
    <hyperlink ref="A81" r:id="rId80" display="https://www.wyoleg.gov/Legislation/2026/HB0080" xr:uid="{E33BFB62-08AB-324D-A6FE-D3EE9C3B934E}"/>
    <hyperlink ref="A82" r:id="rId81" display="https://www.wyoleg.gov/Legislation/2026/HB0081" xr:uid="{9C8F8A12-3CC9-DB4D-8107-277AC1CCD473}"/>
    <hyperlink ref="A83" r:id="rId82" display="https://www.wyoleg.gov/Legislation/2026/HB0082" xr:uid="{BC609373-F768-5842-B5D7-29E3ECEA810C}"/>
    <hyperlink ref="A84" r:id="rId83" display="https://www.wyoleg.gov/Legislation/2026/HB0083" xr:uid="{C8EA4760-907F-B046-901C-64A07D838D7D}"/>
    <hyperlink ref="A85" r:id="rId84" display="https://www.wyoleg.gov/Legislation/2026/HB0084" xr:uid="{93C00777-17EB-EF45-BC7F-88E250A46B94}"/>
    <hyperlink ref="A86" r:id="rId85" display="https://www.wyoleg.gov/Legislation/2026/HB0085" xr:uid="{57386E8E-D6CC-2443-A503-F090DC4FE3C5}"/>
    <hyperlink ref="A87" r:id="rId86" display="https://www.wyoleg.gov/Legislation/2026/HB0086" xr:uid="{08E20166-9281-BD4A-816E-25300DD05661}"/>
    <hyperlink ref="A88" r:id="rId87" display="https://www.wyoleg.gov/Legislation/2026/HB0087" xr:uid="{DA50320F-7286-5C46-8114-6408E3D0367A}"/>
    <hyperlink ref="A89" r:id="rId88" display="https://www.wyoleg.gov/Legislation/2026/HB0088" xr:uid="{947FC1F2-4C9F-1D47-B3A5-FB5DC4AA4A52}"/>
    <hyperlink ref="A90" r:id="rId89" display="https://www.wyoleg.gov/Legislation/2026/HB0089" xr:uid="{7038F1A5-4F87-9C4F-8A20-D3358A91FE26}"/>
    <hyperlink ref="A91" r:id="rId90" display="https://www.wyoleg.gov/Legislation/2026/HB0090" xr:uid="{BE5ED293-F749-1146-934A-136EF5BB86A3}"/>
    <hyperlink ref="A92" r:id="rId91" display="https://www.wyoleg.gov/Legislation/2026/HB0091" xr:uid="{3C929112-6FBB-4443-AD31-5CBCECF9FCE5}"/>
    <hyperlink ref="A93" r:id="rId92" display="https://www.wyoleg.gov/Legislation/2026/HB0092" xr:uid="{2C6B6640-A044-EC40-9BD5-70B7A6FD1367}"/>
    <hyperlink ref="A94" r:id="rId93" display="https://www.wyoleg.gov/Legislation/2026/HB0093" xr:uid="{21493542-0542-314D-9F0E-B3D7F23493BE}"/>
    <hyperlink ref="A95" r:id="rId94" display="https://www.wyoleg.gov/Legislation/2026/HB0094" xr:uid="{25DE569E-9939-6D4A-B3CB-D03BE5D4D9C2}"/>
    <hyperlink ref="A96" r:id="rId95" display="https://www.wyoleg.gov/Legislation/2026/HB0095" xr:uid="{F1097AFA-DC07-C845-94E1-13D24E7DC3B9}"/>
    <hyperlink ref="A97" r:id="rId96" display="https://www.wyoleg.gov/Legislation/2026/HB0096" xr:uid="{9BA8D222-A232-A84F-A836-C13454B4589E}"/>
    <hyperlink ref="A98" r:id="rId97" display="https://www.wyoleg.gov/Legislation/2026/HB0097" xr:uid="{84ED6CE1-2B80-924B-90D9-E27A2D8B93D0}"/>
    <hyperlink ref="A99" r:id="rId98" display="https://www.wyoleg.gov/Legislation/2026/HB0098" xr:uid="{0C886B31-2F8F-F04C-BDDF-33549C6CA801}"/>
    <hyperlink ref="A100" r:id="rId99" display="https://www.wyoleg.gov/Legislation/2026/HB0099" xr:uid="{5492A843-2AED-E646-BB4D-7B4B818A8F6C}"/>
    <hyperlink ref="A101" r:id="rId100" display="https://www.wyoleg.gov/Legislation/2026/HB0100" xr:uid="{737DC065-4BBA-E842-94C9-09706E6D62AC}"/>
    <hyperlink ref="A102" r:id="rId101" display="https://www.wyoleg.gov/Legislation/2026/HB0101" xr:uid="{1217C44D-7E16-104D-836C-195111EE61DF}"/>
    <hyperlink ref="A103" r:id="rId102" display="https://www.wyoleg.gov/Legislation/2026/HB0102" xr:uid="{17284E5E-37DA-2048-B377-E7697B41307B}"/>
    <hyperlink ref="A104" r:id="rId103" display="https://www.wyoleg.gov/Legislation/2026/HB0103" xr:uid="{945D9403-9FAE-3546-8B27-D4798ABA3149}"/>
    <hyperlink ref="A105" r:id="rId104" display="https://www.wyoleg.gov/Legislation/2026/HB0104" xr:uid="{7CF13EBB-FAA6-4F40-A6CD-A2D2729C6528}"/>
    <hyperlink ref="A106" r:id="rId105" display="https://www.wyoleg.gov/Legislation/2026/HB0105" xr:uid="{9B22B3C6-E1F1-A84D-A08C-BAF8D9FFF517}"/>
    <hyperlink ref="A107" r:id="rId106" display="https://www.wyoleg.gov/Legislation/2026/HB0106" xr:uid="{27291FC2-D116-E24D-8DB9-CB946A28C589}"/>
    <hyperlink ref="A108" r:id="rId107" display="https://www.wyoleg.gov/Legislation/2026/HB0107" xr:uid="{70C12484-A055-954B-A060-B2C338D8D681}"/>
    <hyperlink ref="A109" r:id="rId108" display="https://www.wyoleg.gov/Legislation/2026/HB0108" xr:uid="{2C9F506C-72E0-BB41-B209-8A7FEB5E4C1B}"/>
    <hyperlink ref="A110" r:id="rId109" display="https://www.wyoleg.gov/Legislation/2026/HB0109" xr:uid="{B6136ED4-379B-F849-81EF-A82895427DEB}"/>
    <hyperlink ref="A111" r:id="rId110" display="https://www.wyoleg.gov/Legislation/2026/HB0110" xr:uid="{F4A35048-DFF0-A24C-A185-E48E6534542C}"/>
    <hyperlink ref="A112" r:id="rId111" display="https://www.wyoleg.gov/Legislation/2026/HB0111" xr:uid="{1458A6EE-D565-E14C-A006-A80C3A19989B}"/>
    <hyperlink ref="A113" r:id="rId112" display="https://www.wyoleg.gov/Legislation/2026/HB0112" xr:uid="{63D21CB2-5534-BF4A-BE34-5896F3E1FDFD}"/>
    <hyperlink ref="A114" r:id="rId113" display="https://www.wyoleg.gov/Legislation/2026/HB0113" xr:uid="{1C8721D8-6F45-8648-9B5C-BAA5D3606A2F}"/>
    <hyperlink ref="A115" r:id="rId114" display="https://www.wyoleg.gov/Legislation/2026/HB0114" xr:uid="{6220113D-0293-A142-B266-B9B206E42C1C}"/>
    <hyperlink ref="A116" r:id="rId115" display="https://www.wyoleg.gov/Legislation/2026/HB0115" xr:uid="{2503CC91-007D-794C-90CE-00F9B82F7828}"/>
    <hyperlink ref="A117" r:id="rId116" display="https://www.wyoleg.gov/Legislation/2026/HB0116" xr:uid="{D6694658-14F6-484F-8E29-B952AC8A70B7}"/>
    <hyperlink ref="A118" r:id="rId117" display="https://www.wyoleg.gov/Legislation/2026/HB0117" xr:uid="{1762FA87-FB18-8846-80EB-137C0088364A}"/>
    <hyperlink ref="A119" r:id="rId118" display="https://www.wyoleg.gov/Legislation/2026/HB0118" xr:uid="{A6A8C414-3248-434E-A529-05205D4B2D9D}"/>
    <hyperlink ref="A120" r:id="rId119" display="https://www.wyoleg.gov/Legislation/2026/HB0119" xr:uid="{4314B355-DB92-9248-BB78-F0EE6B090AC0}"/>
    <hyperlink ref="A121" r:id="rId120" display="https://www.wyoleg.gov/Legislation/2026/HB0120" xr:uid="{0A7EBBE1-C798-8B49-8BDE-F0BA4FBDF878}"/>
    <hyperlink ref="A122" r:id="rId121" display="https://www.wyoleg.gov/Legislation/2026/HB0121" xr:uid="{22E7CDD6-99AE-AF4E-8014-0197E205A64E}"/>
    <hyperlink ref="A123" r:id="rId122" display="https://www.wyoleg.gov/Legislation/2026/HB0122" xr:uid="{FDF3A397-0E47-D34B-8F27-4F895ED68B2B}"/>
    <hyperlink ref="A124" r:id="rId123" display="https://www.wyoleg.gov/Legislation/2026/HB0123" xr:uid="{A05EB964-9F73-0C42-B8DF-EF22D4C1A64A}"/>
    <hyperlink ref="A125" r:id="rId124" display="https://www.wyoleg.gov/Legislation/2026/HB0124" xr:uid="{097C4501-5505-0141-9516-F2786AAB651B}"/>
    <hyperlink ref="A126" r:id="rId125" display="https://www.wyoleg.gov/Legislation/2026/HB0125" xr:uid="{6047BB80-3B39-0C49-913C-B6DC83D0E2BE}"/>
    <hyperlink ref="A127" r:id="rId126" display="https://www.wyoleg.gov/Legislation/2026/HB0126" xr:uid="{FC410B42-1BD8-1E4A-B733-DEF548B7E102}"/>
    <hyperlink ref="A128" r:id="rId127" display="https://www.wyoleg.gov/Legislation/2026/HB0127" xr:uid="{01B5F38C-A765-C44C-A887-6C818AFCA8E9}"/>
    <hyperlink ref="A129" r:id="rId128" display="https://www.wyoleg.gov/Legislation/2026/HB0128" xr:uid="{CD13196A-6CD9-1642-81D9-316D67C8971E}"/>
    <hyperlink ref="A130" r:id="rId129" display="https://www.wyoleg.gov/Legislation/2026/HB0129" xr:uid="{99833B03-FB98-A844-8199-5CFE6F5F05E2}"/>
    <hyperlink ref="A131" r:id="rId130" display="https://www.wyoleg.gov/Legislation/2026/HB0130" xr:uid="{1CF632E6-A166-5246-8B90-7C9B62A8B2BC}"/>
    <hyperlink ref="A132" r:id="rId131" display="https://www.wyoleg.gov/Legislation/2026/HB0131" xr:uid="{E15521E3-DC87-4641-ACFD-4196765A2029}"/>
    <hyperlink ref="A133" r:id="rId132" display="https://www.wyoleg.gov/Legislation/2026/HB0132" xr:uid="{63A834B9-4CF2-694C-9A6F-78B86F075F76}"/>
    <hyperlink ref="A134" r:id="rId133" display="https://www.wyoleg.gov/Legislation/2026/HB0133" xr:uid="{72E8661E-1785-8145-BF00-88C74D704597}"/>
    <hyperlink ref="A135" r:id="rId134" display="https://www.wyoleg.gov/Legislation/2026/HB0134" xr:uid="{C7F0520D-A231-C543-82A5-761AD7DE4F18}"/>
    <hyperlink ref="A136" r:id="rId135" display="https://www.wyoleg.gov/Legislation/2026/HB0135" xr:uid="{7B37255A-2414-3F4A-ADA2-31F569DF555C}"/>
    <hyperlink ref="A137" r:id="rId136" display="https://www.wyoleg.gov/Legislation/2026/HB0136" xr:uid="{61535078-8648-094F-BFCB-1DD33D3D9FE7}"/>
    <hyperlink ref="A138" r:id="rId137" display="https://www.wyoleg.gov/Legislation/2026/HB0137" xr:uid="{410EB043-D6F7-BF49-86B8-2AB995EC71E4}"/>
    <hyperlink ref="A139" r:id="rId138" display="https://www.wyoleg.gov/Legislation/2026/HB0138" xr:uid="{4B71F2DD-50AE-E744-BC6D-469AF506213D}"/>
    <hyperlink ref="A140" r:id="rId139" display="https://www.wyoleg.gov/Legislation/2026/HB0139" xr:uid="{6EE06D01-2C9C-A946-82C6-C0C4B581E091}"/>
    <hyperlink ref="A141" r:id="rId140" display="https://www.wyoleg.gov/Legislation/2026/HB0140" xr:uid="{C05E3B35-069E-8343-93EB-4FAFFE7A975A}"/>
    <hyperlink ref="A142" r:id="rId141" display="https://www.wyoleg.gov/Legislation/2026/HB0141" xr:uid="{6DD8B28E-BCB1-FC4F-9FC2-D096E2C47D6D}"/>
    <hyperlink ref="A143" r:id="rId142" display="https://www.wyoleg.gov/Legislation/2026/HB0142" xr:uid="{F1FFCE7F-38E3-D248-A060-D001CEAFCB5A}"/>
    <hyperlink ref="A144" r:id="rId143" display="https://www.wyoleg.gov/Legislation/2026/HB0143" xr:uid="{870F244F-0EF6-CE47-99E2-39C5A7E95EA2}"/>
    <hyperlink ref="A145" r:id="rId144" display="https://www.wyoleg.gov/Legislation/2026/HB0144" xr:uid="{5E677F60-F6FF-CF42-B861-B21D1DB56CF3}"/>
    <hyperlink ref="A146" r:id="rId145" display="https://www.wyoleg.gov/Legislation/2026/HB0145" xr:uid="{94FCD2BB-3515-9A4F-A9F6-2AA1A87E198A}"/>
    <hyperlink ref="A147" r:id="rId146" display="https://www.wyoleg.gov/Legislation/2026/HB0146" xr:uid="{A94F3E15-F794-324F-9E82-A667A5943723}"/>
    <hyperlink ref="A148" r:id="rId147" display="https://www.wyoleg.gov/Legislation/2026/HB0147" xr:uid="{19774741-86E6-154B-B402-F811BE5021C2}"/>
    <hyperlink ref="A149" r:id="rId148" display="https://www.wyoleg.gov/Legislation/2026/HB0148" xr:uid="{D223B3FB-7F34-6343-B42A-735EAC327B3D}"/>
    <hyperlink ref="A150" r:id="rId149" display="https://www.wyoleg.gov/Legislation/2026/HB0149" xr:uid="{92E3D922-0519-C74A-B1BB-2F75CA19B3F3}"/>
    <hyperlink ref="A151" r:id="rId150" display="https://www.wyoleg.gov/Legislation/2026/HB0150" xr:uid="{FFFC5BD3-E93C-9741-BCA9-6679FC1D6A85}"/>
    <hyperlink ref="A152" r:id="rId151" display="https://www.wyoleg.gov/Legislation/2026/HB0151" xr:uid="{9C15FA04-92B6-734A-B3A8-77036164D62E}"/>
    <hyperlink ref="A153" r:id="rId152" display="https://www.wyoleg.gov/Legislation/2026/HB0152" xr:uid="{3DD248CE-1E45-F44C-8395-6C1E503D2A28}"/>
    <hyperlink ref="A154" r:id="rId153" display="https://www.wyoleg.gov/Legislation/2026/HB0153" xr:uid="{CA35FA4E-F9D8-E84E-B4B6-87F131B4A38C}"/>
    <hyperlink ref="A155" r:id="rId154" display="https://www.wyoleg.gov/Legislation/2026/HB0154" xr:uid="{61326FE6-987A-024A-8B09-64174D91FBB6}"/>
    <hyperlink ref="A156" r:id="rId155" display="https://www.wyoleg.gov/Legislation/2026/HB0155" xr:uid="{1537DA1F-2BAF-1D4A-A1F0-66C48341E213}"/>
    <hyperlink ref="A157" r:id="rId156" display="https://www.wyoleg.gov/Legislation/2026/HB0156" xr:uid="{7EF1676D-C906-2647-8AF3-66093188D9BE}"/>
    <hyperlink ref="A158" r:id="rId157" display="https://www.wyoleg.gov/Legislation/2026/HB0157" xr:uid="{D1A8DE9C-27FB-0C42-94E6-CD582ED06A46}"/>
    <hyperlink ref="A159" r:id="rId158" display="https://www.wyoleg.gov/Legislation/2026/HB0158" xr:uid="{20110674-3CA0-F648-B686-D0AA052F627D}"/>
    <hyperlink ref="A160" r:id="rId159" display="https://www.wyoleg.gov/Legislation/2026/HB0159" xr:uid="{5515CCD1-60AC-0549-874F-42948F6258AF}"/>
    <hyperlink ref="A161" r:id="rId160" display="https://www.wyoleg.gov/Legislation/2026/HB0160" xr:uid="{281A5F2B-7CC5-A841-9ACA-FB00EA3C2A22}"/>
    <hyperlink ref="A162" r:id="rId161" display="https://www.wyoleg.gov/Legislation/2026/HB0161" xr:uid="{DB944E60-5CED-6B43-93F0-10931F8A67A1}"/>
    <hyperlink ref="A163" r:id="rId162" display="https://www.wyoleg.gov/Legislation/2026/HB0162" xr:uid="{75F9E241-3532-6E49-AF5E-821FC069B5BB}"/>
    <hyperlink ref="A164" r:id="rId163" display="https://www.wyoleg.gov/Legislation/2026/HB0163" xr:uid="{6D4F222A-BE80-B743-96A2-D85E738C9E9F}"/>
    <hyperlink ref="A165" r:id="rId164" display="https://www.wyoleg.gov/Legislation/2026/HB0164" xr:uid="{A593087B-F95A-0145-B540-EED904CD4BA8}"/>
    <hyperlink ref="A166" r:id="rId165" display="https://www.wyoleg.gov/Legislation/2026/HB0165" xr:uid="{ABDC1C60-921B-3645-8767-917D874DA2A6}"/>
    <hyperlink ref="A167" r:id="rId166" display="https://www.wyoleg.gov/Legislation/2026/HB0166" xr:uid="{8B3E4F2D-B97A-344D-8BC9-A8B127343721}"/>
    <hyperlink ref="A168" r:id="rId167" display="https://www.wyoleg.gov/Legislation/2026/HB0167" xr:uid="{71A2671A-F22B-134F-86D7-1F87031194DF}"/>
    <hyperlink ref="A169" r:id="rId168" display="https://www.wyoleg.gov/Legislation/2026/HB0168" xr:uid="{8EED7551-C118-5744-9650-AB4B475E9E01}"/>
    <hyperlink ref="A170" r:id="rId169" display="https://www.wyoleg.gov/Legislation/2026/HB0169" xr:uid="{9EE14A05-6C72-2341-9940-F2F1D8333574}"/>
    <hyperlink ref="A171" r:id="rId170" display="https://www.wyoleg.gov/Legislation/2026/HB0170" xr:uid="{2721B631-EEBB-C145-B659-3CEF82E6DB9B}"/>
    <hyperlink ref="A172" r:id="rId171" display="https://www.wyoleg.gov/Legislation/2026/HB0171" xr:uid="{1B24CE83-75E7-D44C-9064-802951E353A8}"/>
    <hyperlink ref="A173" r:id="rId172" display="https://www.wyoleg.gov/Legislation/2026/HB0172" xr:uid="{129EE07B-BBD7-C941-B188-7AFC18641F4A}"/>
    <hyperlink ref="A174" r:id="rId173" display="https://www.wyoleg.gov/Legislation/2026/HB0173" xr:uid="{5784D28B-B2A9-5E4D-9CC2-EABA35BC06D4}"/>
    <hyperlink ref="A175" r:id="rId174" display="https://www.wyoleg.gov/Legislation/2026/HB0174" xr:uid="{9FFF6DFA-F8EA-E947-851E-2F8F9E935379}"/>
    <hyperlink ref="A176" r:id="rId175" display="https://www.wyoleg.gov/Legislation/2026/HB0175" xr:uid="{4980277D-27C5-6941-8780-6ECDC0B76D28}"/>
    <hyperlink ref="A177" r:id="rId176" display="https://www.wyoleg.gov/Legislation/2026/HB0176" xr:uid="{76D54030-20B6-FF4D-8932-93EC68F3D204}"/>
    <hyperlink ref="A178" r:id="rId177" display="https://www.wyoleg.gov/Legislation/2026/HB0177" xr:uid="{CC5FA7FB-1950-A149-8F22-B6E5EEBE8581}"/>
    <hyperlink ref="A179" r:id="rId178" display="https://www.wyoleg.gov/Legislation/2026/HB0178" xr:uid="{0075F8F2-B2F0-9144-B5CB-E4E9A63B60C1}"/>
    <hyperlink ref="A180" r:id="rId179" display="https://www.wyoleg.gov/Legislation/2026/HB0179" xr:uid="{B6B4E028-E58B-E24C-A311-FA0E3D5273DC}"/>
    <hyperlink ref="A181" r:id="rId180" display="https://www.wyoleg.gov/Legislation/2026/HB0180" xr:uid="{932A759C-BD21-5A49-8927-46E1C7A81AA4}"/>
    <hyperlink ref="A182" r:id="rId181" display="https://www.wyoleg.gov/Legislation/2026/HB0181" xr:uid="{63BB8541-0B19-6B41-ACCA-5FAEA4070A9D}"/>
    <hyperlink ref="A183" r:id="rId182" display="https://www.wyoleg.gov/Legislation/2026/HB0182" xr:uid="{5868A421-D2F3-1641-95CC-6125172D0591}"/>
    <hyperlink ref="A184" r:id="rId183" display="https://www.wyoleg.gov/Legislation/2026/HB0183" xr:uid="{00C0BE1F-1245-334F-A8B9-88A1AC273064}"/>
    <hyperlink ref="A185" r:id="rId184" display="https://www.wyoleg.gov/Legislation/2026/HB0184" xr:uid="{235EC484-D87C-3E44-883E-A04F3894DC17}"/>
    <hyperlink ref="A186" r:id="rId185" display="https://www.wyoleg.gov/Legislation/2026/HB0185" xr:uid="{42F89A8C-A91C-C043-B061-495EF8311648}"/>
    <hyperlink ref="A187" r:id="rId186" display="https://www.wyoleg.gov/Legislation/2026/HB0186" xr:uid="{819ED1C8-BDCF-EE49-9B55-89A96BC397A7}"/>
    <hyperlink ref="A188" r:id="rId187" display="https://www.wyoleg.gov/Legislation/2026/HB0187" xr:uid="{6A3DF33A-B262-C341-B9F9-743EEC4E49E7}"/>
    <hyperlink ref="A189" r:id="rId188" display="https://www.wyoleg.gov/Legislation/2026/HB0188" xr:uid="{4F1CE336-E392-774F-A28B-150ECC6192F8}"/>
    <hyperlink ref="A190" r:id="rId189" display="https://www.wyoleg.gov/Legislation/2026/HB0189" xr:uid="{FAEE48CD-0262-0448-BBBB-02C79F738A2C}"/>
    <hyperlink ref="A191" r:id="rId190" display="https://www.wyoleg.gov/Legislation/2026/HB0190" xr:uid="{415F24C8-565B-EE44-BE50-B719B90213CF}"/>
    <hyperlink ref="A192" r:id="rId191" display="https://www.wyoleg.gov/Legislation/2026/HB0191" xr:uid="{9940368E-85F6-2048-85BB-D55A4742533B}"/>
    <hyperlink ref="A193" r:id="rId192" display="https://www.wyoleg.gov/Legislation/2026/HB0192" xr:uid="{B5A051A8-1523-2447-ABA8-BCA4AEDE0CA8}"/>
    <hyperlink ref="A194" r:id="rId193" display="https://www.wyoleg.gov/Legislation/2026/HJ0001" xr:uid="{42CFF9F1-9BE1-A04C-AC4A-14F4B213720E}"/>
    <hyperlink ref="A195" r:id="rId194" display="https://www.wyoleg.gov/Legislation/2026/HJ0002" xr:uid="{54134CA4-D47A-E142-B09F-43D885175B69}"/>
    <hyperlink ref="A196" r:id="rId195" display="https://www.wyoleg.gov/Legislation/2026/HJ0003" xr:uid="{677E9912-453B-084C-B53E-171A9FC90E38}"/>
    <hyperlink ref="A197" r:id="rId196" display="https://www.wyoleg.gov/Legislation/2026/HJ0004" xr:uid="{789E2056-6F0C-8142-869B-B47A402B377F}"/>
    <hyperlink ref="A198" r:id="rId197" display="https://www.wyoleg.gov/Legislation/2026/HJ0005" xr:uid="{B0EA03A2-41FF-6341-91C9-2389F384C422}"/>
    <hyperlink ref="A199" r:id="rId198" display="https://www.wyoleg.gov/Legislation/2026/HJ0006" xr:uid="{A9C2F8DA-DEBD-F54A-8FD6-FFDE762B8022}"/>
    <hyperlink ref="A200" r:id="rId199" display="https://www.wyoleg.gov/Legislation/2026/HJ0007" xr:uid="{8FD60E9D-AAB0-1C4B-ACD4-D20C524A5C49}"/>
    <hyperlink ref="A201" r:id="rId200" display="https://www.wyoleg.gov/Legislation/2026/HJ0008" xr:uid="{40C19E4D-49EE-3C41-8E85-D8C6564CCD47}"/>
    <hyperlink ref="A202" r:id="rId201" display="https://www.wyoleg.gov/Legislation/2026/SF0001" xr:uid="{D73C9ED9-F51B-694A-A7F4-68C0E3A1558F}"/>
    <hyperlink ref="A203" r:id="rId202" display="https://www.wyoleg.gov/Legislation/2026/SF0002" xr:uid="{6BF1A740-FE39-BD42-9EFA-F3355C18E468}"/>
    <hyperlink ref="A204" r:id="rId203" display="https://www.wyoleg.gov/Legislation/2026/SF0003" xr:uid="{A12F0AF0-367B-164B-898C-65111F76C841}"/>
    <hyperlink ref="A205" r:id="rId204" display="https://www.wyoleg.gov/Legislation/2026/SF0004" xr:uid="{E2A08BD1-DDBB-7D48-8F3E-0CBB34F46693}"/>
    <hyperlink ref="A206" r:id="rId205" display="https://www.wyoleg.gov/Legislation/2026/SF0005" xr:uid="{431C9B55-AF14-0D42-8769-51690091A139}"/>
    <hyperlink ref="A207" r:id="rId206" display="https://www.wyoleg.gov/Legislation/2026/SF0006" xr:uid="{815501CE-CF78-C64E-A85D-6D2DB9A15C35}"/>
    <hyperlink ref="A208" r:id="rId207" display="https://www.wyoleg.gov/Legislation/2026/SF0007" xr:uid="{984AAD10-388A-584A-B601-8705E5C3C976}"/>
    <hyperlink ref="A209" r:id="rId208" display="https://www.wyoleg.gov/Legislation/2026/SF0008" xr:uid="{656F4BB0-4FC8-4B4E-B860-7D10498274EE}"/>
    <hyperlink ref="A210" r:id="rId209" display="https://www.wyoleg.gov/Legislation/2026/SF0009" xr:uid="{9938B984-03ED-D449-97A7-1A7399460219}"/>
    <hyperlink ref="A211" r:id="rId210" display="https://www.wyoleg.gov/Legislation/2026/SF0010" xr:uid="{A9A4EA98-4FA9-7746-914E-05F586DA8B20}"/>
    <hyperlink ref="A212" r:id="rId211" display="https://www.wyoleg.gov/Legislation/2026/SF0011" xr:uid="{2E429BAF-31B8-5143-8D6E-FBB0F8113EEA}"/>
    <hyperlink ref="A213" r:id="rId212" display="https://www.wyoleg.gov/Legislation/2026/SF0012" xr:uid="{7605B6F4-9BE8-EF4D-BBC8-CEFC185E1510}"/>
    <hyperlink ref="A214" r:id="rId213" display="https://www.wyoleg.gov/Legislation/2026/SF0013" xr:uid="{0172C2DC-7B25-6647-A2AF-DBCB278C9FED}"/>
    <hyperlink ref="A215" r:id="rId214" display="https://www.wyoleg.gov/Legislation/2026/SF0014" xr:uid="{3D1D551C-0AA7-214C-A22F-92735670BF6C}"/>
    <hyperlink ref="A216" r:id="rId215" display="https://www.wyoleg.gov/Legislation/2026/SF0015" xr:uid="{1E07DC85-7018-BC49-9A66-FC486D6D6BCB}"/>
    <hyperlink ref="A217" r:id="rId216" display="https://www.wyoleg.gov/Legislation/2026/SF0016" xr:uid="{667AE221-F4CF-3440-AF78-C13AC76A4B0E}"/>
    <hyperlink ref="A218" r:id="rId217" display="https://www.wyoleg.gov/Legislation/2026/SF0017" xr:uid="{09783A00-EA50-724A-A087-E7D914F7C79F}"/>
    <hyperlink ref="A219" r:id="rId218" display="https://www.wyoleg.gov/Legislation/2026/SF0018" xr:uid="{DBCCA3E6-4FE7-BA4C-B042-A353A056B256}"/>
    <hyperlink ref="A220" r:id="rId219" display="https://www.wyoleg.gov/Legislation/2026/SF0019" xr:uid="{0925A265-223C-BD4F-AB48-F5B500C27902}"/>
    <hyperlink ref="A221" r:id="rId220" display="https://www.wyoleg.gov/Legislation/2026/SF0020" xr:uid="{A911243B-1402-EF41-AC12-87747979065B}"/>
    <hyperlink ref="A222" r:id="rId221" display="https://www.wyoleg.gov/Legislation/2026/SF0021" xr:uid="{9721BAA3-589B-BD4C-A839-A315E6375034}"/>
    <hyperlink ref="A223" r:id="rId222" display="https://www.wyoleg.gov/Legislation/2026/SF0022" xr:uid="{3861AE86-39ED-0746-A092-061658FED181}"/>
    <hyperlink ref="A224" r:id="rId223" display="https://www.wyoleg.gov/Legislation/2026/SF0023" xr:uid="{21CD552B-8E7F-184C-A017-BC323C0B5ADD}"/>
    <hyperlink ref="A225" r:id="rId224" display="https://www.wyoleg.gov/Legislation/2026/SF0024" xr:uid="{8C9F4F40-F1EC-7641-9314-DB87F414717F}"/>
    <hyperlink ref="A226" r:id="rId225" display="https://www.wyoleg.gov/Legislation/2026/SF0025" xr:uid="{F5712455-8ED7-D74B-A14E-41E85735CFD1}"/>
    <hyperlink ref="A227" r:id="rId226" display="https://www.wyoleg.gov/Legislation/2026/SF0026" xr:uid="{0F80EE59-1E44-B241-AC0E-5A146D6DB554}"/>
    <hyperlink ref="A228" r:id="rId227" display="https://www.wyoleg.gov/Legislation/2026/SF0027" xr:uid="{0E6E9F41-F2D9-AF4A-B852-4AE8D0096D94}"/>
    <hyperlink ref="A229" r:id="rId228" display="https://www.wyoleg.gov/Legislation/2026/SF0028" xr:uid="{FE0B57D1-92A6-0E46-9FB5-C9470AE33E09}"/>
    <hyperlink ref="A230" r:id="rId229" display="https://www.wyoleg.gov/Legislation/2026/SF0029" xr:uid="{FDCAA130-6440-2449-B103-F6739338590F}"/>
    <hyperlink ref="A231" r:id="rId230" display="https://www.wyoleg.gov/Legislation/2026/SF0030" xr:uid="{8729D677-D23D-174E-A238-6511C2AF4FBC}"/>
    <hyperlink ref="A232" r:id="rId231" display="https://www.wyoleg.gov/Legislation/2026/SF0031" xr:uid="{C12CF7DD-00A9-A147-8F11-6BA1E314AE42}"/>
    <hyperlink ref="A233" r:id="rId232" display="https://www.wyoleg.gov/Legislation/2026/SF0032" xr:uid="{B27C81E4-DBCF-144C-BFBC-3369B6C03F29}"/>
    <hyperlink ref="A234" r:id="rId233" display="https://www.wyoleg.gov/Legislation/2026/SF0033" xr:uid="{C87780DE-2442-DE4B-9BBC-69549415FCB2}"/>
    <hyperlink ref="A235" r:id="rId234" display="https://www.wyoleg.gov/Legislation/2026/SF0034" xr:uid="{2C4D3289-92C0-0342-993E-4F2B1BC055B6}"/>
    <hyperlink ref="A236" r:id="rId235" display="https://www.wyoleg.gov/Legislation/2026/SF0035" xr:uid="{AF87F937-2CC6-C54C-9993-D352845352FC}"/>
    <hyperlink ref="A237" r:id="rId236" display="https://www.wyoleg.gov/Legislation/2026/SF0036" xr:uid="{120A6805-70E1-294D-B22A-BEDD3FD482C0}"/>
    <hyperlink ref="A238" r:id="rId237" display="https://www.wyoleg.gov/Legislation/2026/SF0037" xr:uid="{78BC993E-5DFC-D649-BF07-3C726EF2CF2B}"/>
    <hyperlink ref="A239" r:id="rId238" display="https://www.wyoleg.gov/Legislation/2026/SF0038" xr:uid="{AB4DB2AB-6244-2441-8796-BD865E6540B1}"/>
    <hyperlink ref="A240" r:id="rId239" display="https://www.wyoleg.gov/Legislation/2026/SF0039" xr:uid="{2E2DB050-6345-0A40-886E-99FBDADE7973}"/>
    <hyperlink ref="A241" r:id="rId240" display="https://www.wyoleg.gov/Legislation/2026/SF0040" xr:uid="{24B944DB-A2CF-A54D-ABE0-F27212A9ACA2}"/>
    <hyperlink ref="A242" r:id="rId241" display="https://www.wyoleg.gov/Legislation/2026/SF0041" xr:uid="{AEBC7AF3-3C1A-D741-844D-195E8D8A6244}"/>
    <hyperlink ref="A243" r:id="rId242" display="https://www.wyoleg.gov/Legislation/2026/SF0042" xr:uid="{DA3D9268-4D7E-D04D-9152-C844AF1DA86C}"/>
    <hyperlink ref="A244" r:id="rId243" display="https://www.wyoleg.gov/Legislation/2026/SF0043" xr:uid="{C59F836A-80A0-6746-BBD2-0A2E2013501E}"/>
    <hyperlink ref="A245" r:id="rId244" display="https://www.wyoleg.gov/Legislation/2026/SF0044" xr:uid="{C320C741-7220-514B-B098-47441D839D95}"/>
    <hyperlink ref="A246" r:id="rId245" display="https://www.wyoleg.gov/Legislation/2026/SF0045" xr:uid="{12DC4568-D246-FB41-9CED-D4A923E30746}"/>
    <hyperlink ref="A247" r:id="rId246" display="https://www.wyoleg.gov/Legislation/2026/SF0046" xr:uid="{34E31818-57C1-7D49-82FC-FAB63CE31C58}"/>
    <hyperlink ref="A248" r:id="rId247" display="https://www.wyoleg.gov/Legislation/2026/SF0047" xr:uid="{9EEAA3F1-5EE8-954B-BB4B-D9D7C82FAA91}"/>
    <hyperlink ref="A249" r:id="rId248" display="https://www.wyoleg.gov/Legislation/2026/SF0048" xr:uid="{6D49AED8-D7C9-D24D-83F9-8401C18A594F}"/>
    <hyperlink ref="A250" r:id="rId249" display="https://www.wyoleg.gov/Legislation/2026/SF0049" xr:uid="{B674144F-1D8A-144F-AD3E-B11D512DC5E7}"/>
    <hyperlink ref="A251" r:id="rId250" display="https://www.wyoleg.gov/Legislation/2026/SF0050" xr:uid="{8E18D876-8BBB-DA41-9433-EB429524DA81}"/>
    <hyperlink ref="A252" r:id="rId251" display="https://www.wyoleg.gov/Legislation/2026/SF0051" xr:uid="{C85C4AD3-63D3-DE49-A1C4-D44ABFCB3769}"/>
    <hyperlink ref="A253" r:id="rId252" display="https://www.wyoleg.gov/Legislation/2026/SF0052" xr:uid="{536E7FD2-5069-4342-97B6-FEDEACDC7FAF}"/>
    <hyperlink ref="A254" r:id="rId253" display="https://www.wyoleg.gov/Legislation/2026/SF0053" xr:uid="{E70A27E2-E487-DE40-A963-8AF111166C0E}"/>
    <hyperlink ref="A255" r:id="rId254" display="https://www.wyoleg.gov/Legislation/2026/SF0054" xr:uid="{7749E407-B6F5-6B49-A548-675418C03D04}"/>
    <hyperlink ref="A256" r:id="rId255" display="https://www.wyoleg.gov/Legislation/2026/SF0055" xr:uid="{6442A9CD-79BE-8C47-ADC2-D97C7F427D37}"/>
    <hyperlink ref="A257" r:id="rId256" display="https://www.wyoleg.gov/Legislation/2026/SF0056" xr:uid="{341748D1-0A86-D54F-A3B1-E81637BB1D43}"/>
    <hyperlink ref="A258" r:id="rId257" display="https://www.wyoleg.gov/Legislation/2026/SF0057" xr:uid="{B21869F8-3C1B-1D48-967E-A6108A68BC17}"/>
    <hyperlink ref="A259" r:id="rId258" display="https://www.wyoleg.gov/Legislation/2026/SF0058" xr:uid="{F0F92A89-6D07-B344-88F6-BFAACA99AAB2}"/>
    <hyperlink ref="A260" r:id="rId259" display="https://www.wyoleg.gov/Legislation/2026/SF0059" xr:uid="{C6E5463B-041C-F641-9314-0D99440FD239}"/>
    <hyperlink ref="A261" r:id="rId260" display="https://www.wyoleg.gov/Legislation/2026/SF0060" xr:uid="{33FD6266-F5C3-F04D-9A6D-9F80EECEE615}"/>
    <hyperlink ref="A262" r:id="rId261" display="https://www.wyoleg.gov/Legislation/2026/SF0061" xr:uid="{59D3318B-9EB0-A344-8483-7BDFE9CFE7F5}"/>
    <hyperlink ref="A263" r:id="rId262" display="https://www.wyoleg.gov/Legislation/2026/SF0062" xr:uid="{FA875BB0-1C1B-B74A-981C-01B6C5C55689}"/>
    <hyperlink ref="A264" r:id="rId263" display="https://www.wyoleg.gov/Legislation/2026/SF0063" xr:uid="{AD37137C-B5D0-B84C-B0BB-3363EF5D3DFD}"/>
    <hyperlink ref="A265" r:id="rId264" display="https://www.wyoleg.gov/Legislation/2026/SF0064" xr:uid="{ED9AD82E-23E0-AD44-AE9F-6A9EC9577CAB}"/>
    <hyperlink ref="A266" r:id="rId265" display="https://www.wyoleg.gov/Legislation/2026/SF0065" xr:uid="{D645015D-DAF3-D54A-8805-0E1076D38984}"/>
    <hyperlink ref="A267" r:id="rId266" display="https://www.wyoleg.gov/Legislation/2026/SF0066" xr:uid="{32010F94-FE48-6A44-B02D-DEA25A5E4701}"/>
    <hyperlink ref="A268" r:id="rId267" display="https://www.wyoleg.gov/Legislation/2026/SF0067" xr:uid="{E1389D9E-D0D1-BC4C-BDEC-8B7CC4BC0F5E}"/>
    <hyperlink ref="A269" r:id="rId268" display="https://www.wyoleg.gov/Legislation/2026/SF0068" xr:uid="{FDCFA792-AF11-3C40-918A-FDEA6B380726}"/>
    <hyperlink ref="A270" r:id="rId269" display="https://www.wyoleg.gov/Legislation/2026/SF0069" xr:uid="{9802C7E6-BB4E-AF45-8A5C-CD3A864EB755}"/>
    <hyperlink ref="A271" r:id="rId270" display="https://www.wyoleg.gov/Legislation/2026/SF0070" xr:uid="{B90C221E-78AB-EC44-8FF7-788F2E18BDE1}"/>
    <hyperlink ref="A272" r:id="rId271" display="https://www.wyoleg.gov/Legislation/2026/SF0071" xr:uid="{AF0D5148-282E-6749-9C88-7B9705CBAF63}"/>
    <hyperlink ref="A273" r:id="rId272" display="https://www.wyoleg.gov/Legislation/2026/SF0072" xr:uid="{5C573989-CC05-DA43-9F19-A6D7F695D186}"/>
    <hyperlink ref="A274" r:id="rId273" display="https://www.wyoleg.gov/Legislation/2026/SF0073" xr:uid="{05A6182C-2D38-0E47-8748-EED2013A9D1C}"/>
    <hyperlink ref="A275" r:id="rId274" display="https://www.wyoleg.gov/Legislation/2026/SF0074" xr:uid="{763B9ABA-DC42-3B46-B047-83FB9FF46F2D}"/>
    <hyperlink ref="A276" r:id="rId275" display="https://www.wyoleg.gov/Legislation/2026/SF0075" xr:uid="{579914C5-F521-EA4C-86CC-593DFC13D059}"/>
    <hyperlink ref="A277" r:id="rId276" display="https://www.wyoleg.gov/Legislation/2026/SF0076" xr:uid="{CFF50C3F-57AE-8841-9062-282A37C78E68}"/>
    <hyperlink ref="A278" r:id="rId277" display="https://www.wyoleg.gov/Legislation/2026/SF0077" xr:uid="{C4596E11-6BC2-9541-A0F5-C65A8EE71719}"/>
    <hyperlink ref="A279" r:id="rId278" display="https://www.wyoleg.gov/Legislation/2026/SF0078" xr:uid="{63B20197-59AD-5C49-B603-70D820459BAC}"/>
    <hyperlink ref="A280" r:id="rId279" display="https://www.wyoleg.gov/Legislation/2026/SF0079" xr:uid="{3BB47482-7EE0-D142-894B-5B32F09D6DCC}"/>
    <hyperlink ref="A281" r:id="rId280" display="https://www.wyoleg.gov/Legislation/2026/SF0080" xr:uid="{C19171DC-F6AF-254C-A8E1-DA510AC49FB7}"/>
    <hyperlink ref="A282" r:id="rId281" display="https://www.wyoleg.gov/Legislation/2026/SF0081" xr:uid="{E763F0DA-F23A-9640-A500-098F2D230CBF}"/>
    <hyperlink ref="A283" r:id="rId282" display="https://www.wyoleg.gov/Legislation/2026/SF0082" xr:uid="{A64B0291-C9A6-9C47-90C0-77BFA28C9211}"/>
    <hyperlink ref="A284" r:id="rId283" display="https://www.wyoleg.gov/Legislation/2026/SF0083" xr:uid="{1528D0D2-F9D1-5945-A910-4280F1A23D51}"/>
    <hyperlink ref="A285" r:id="rId284" display="https://www.wyoleg.gov/Legislation/2026/SF0084" xr:uid="{C7071C10-E7D4-B240-8B6C-16444436FE14}"/>
    <hyperlink ref="A286" r:id="rId285" display="https://www.wyoleg.gov/Legislation/2026/SF0085" xr:uid="{8450E064-28FD-2748-8396-719EE7CB3351}"/>
    <hyperlink ref="A287" r:id="rId286" display="https://www.wyoleg.gov/Legislation/2026/SF0086" xr:uid="{6233DB47-36BB-7543-BB9D-0D998C12C56B}"/>
    <hyperlink ref="A288" r:id="rId287" display="https://www.wyoleg.gov/Legislation/2026/SF0087" xr:uid="{B44F9D77-6FF6-9A4B-A0FA-CBB2C4B5E2D1}"/>
    <hyperlink ref="A289" r:id="rId288" display="https://www.wyoleg.gov/Legislation/2026/SF0088" xr:uid="{F9367CA3-0CBA-7B4B-A5BC-C175010DF93F}"/>
    <hyperlink ref="A290" r:id="rId289" display="https://www.wyoleg.gov/Legislation/2026/SF0089" xr:uid="{337D4A1F-C7CF-3B48-A980-D1A8AD58D04E}"/>
    <hyperlink ref="A291" r:id="rId290" display="https://www.wyoleg.gov/Legislation/2026/SF0090" xr:uid="{DF96FC33-F0F0-714B-8D50-4CD408A100D8}"/>
    <hyperlink ref="A292" r:id="rId291" display="https://www.wyoleg.gov/Legislation/2026/SF0091" xr:uid="{979D34E7-B355-4D42-9A44-D012DE38AEB7}"/>
    <hyperlink ref="A293" r:id="rId292" display="https://www.wyoleg.gov/Legislation/2026/SF0092" xr:uid="{46E7DB45-00EB-1242-B141-5AA868C91A79}"/>
    <hyperlink ref="A294" r:id="rId293" display="https://www.wyoleg.gov/Legislation/2026/SF0093" xr:uid="{006A12D9-4B81-1743-995D-6EC35E2BD759}"/>
    <hyperlink ref="A295" r:id="rId294" display="https://www.wyoleg.gov/Legislation/2026/SF0094" xr:uid="{3F4EA1B2-5D15-D440-A654-478A87E042B6}"/>
    <hyperlink ref="A296" r:id="rId295" display="https://www.wyoleg.gov/Legislation/2026/SF0095" xr:uid="{46649CFE-E16D-DF49-A2B9-6C64AD6ACD02}"/>
    <hyperlink ref="A297" r:id="rId296" display="https://www.wyoleg.gov/Legislation/2026/SF0096" xr:uid="{6AA45D68-1405-564F-8B4D-315A3739BC08}"/>
    <hyperlink ref="A298" r:id="rId297" display="https://www.wyoleg.gov/Legislation/2026/SF0097" xr:uid="{13515D46-4750-C14C-AA14-180EB5505B6C}"/>
    <hyperlink ref="A299" r:id="rId298" display="https://www.wyoleg.gov/Legislation/2026/SF0098" xr:uid="{40BCB58D-D3E7-884F-99A7-FD48498BBC60}"/>
    <hyperlink ref="A300" r:id="rId299" display="https://www.wyoleg.gov/Legislation/2026/SF0099" xr:uid="{D28334A3-56FD-7846-93F6-489472D10799}"/>
    <hyperlink ref="A301" r:id="rId300" display="https://www.wyoleg.gov/Legislation/2026/SF0100" xr:uid="{F113334A-3791-D34A-A717-27DD2BAB6E5A}"/>
    <hyperlink ref="A302" r:id="rId301" display="https://www.wyoleg.gov/Legislation/2026/SF0101" xr:uid="{3CCB67D8-9243-9541-9573-E0C335181D76}"/>
    <hyperlink ref="A303" r:id="rId302" display="https://www.wyoleg.gov/Legislation/2026/SF0102" xr:uid="{40B1E285-6F8B-0A45-A677-0A8D783A284D}"/>
    <hyperlink ref="A304" r:id="rId303" display="https://www.wyoleg.gov/Legislation/2026/SF0103" xr:uid="{E202AEC1-F273-0648-8565-ED85D480E307}"/>
    <hyperlink ref="A305" r:id="rId304" display="https://www.wyoleg.gov/Legislation/2026/SF0104" xr:uid="{5A1946D3-3903-4442-A9AB-C36C10C93C54}"/>
    <hyperlink ref="A306" r:id="rId305" display="https://www.wyoleg.gov/Legislation/2026/SF0105" xr:uid="{5FDA1747-F60A-E848-95DB-7DA3348BB1AB}"/>
    <hyperlink ref="A307" r:id="rId306" display="https://www.wyoleg.gov/Legislation/2026/SF0106" xr:uid="{7A43FA4B-8B9B-0F4B-A110-E4F721945306}"/>
    <hyperlink ref="A308" r:id="rId307" display="https://www.wyoleg.gov/Legislation/2026/SF0107" xr:uid="{A1C3334B-5E77-334A-BFB1-FB663E11E33B}"/>
    <hyperlink ref="A309" r:id="rId308" display="https://www.wyoleg.gov/Legislation/2026/SF0108" xr:uid="{E80A12ED-F655-874B-A627-F4F714A71A10}"/>
    <hyperlink ref="A310" r:id="rId309" display="https://www.wyoleg.gov/Legislation/2026/SF0109" xr:uid="{75379228-06C6-E947-A0B8-B6E68B40C8F2}"/>
    <hyperlink ref="A311" r:id="rId310" display="https://www.wyoleg.gov/Legislation/2026/SF0110" xr:uid="{76FC10EE-1D1B-3F45-BEBC-89BA99261D9D}"/>
    <hyperlink ref="A312" r:id="rId311" display="https://www.wyoleg.gov/Legislation/2026/SF0111" xr:uid="{B3D18386-5FA0-0741-A46B-826C78CE68E5}"/>
    <hyperlink ref="A313" r:id="rId312" display="https://www.wyoleg.gov/Legislation/2026/SF0112" xr:uid="{17F29F54-30A1-FE4B-977C-C1F88A121862}"/>
    <hyperlink ref="A314" r:id="rId313" display="https://www.wyoleg.gov/Legislation/2026/SF0113" xr:uid="{3619C9A1-268C-BC41-9AAE-3FE7955F4C62}"/>
    <hyperlink ref="A315" r:id="rId314" display="https://www.wyoleg.gov/Legislation/2026/SF0114" xr:uid="{664672BD-7DF5-074F-A58B-CEBB31777E30}"/>
    <hyperlink ref="A316" r:id="rId315" display="https://www.wyoleg.gov/Legislation/2026/SF0115" xr:uid="{EB2BEF1A-B6FE-3D49-9627-3ED7A2DE85BF}"/>
    <hyperlink ref="A317" r:id="rId316" display="https://www.wyoleg.gov/Legislation/2026/SF0116" xr:uid="{E1BF66C3-1619-7845-A771-ED8278B17CBF}"/>
    <hyperlink ref="A318" r:id="rId317" display="https://www.wyoleg.gov/Legislation/2026/SF0117" xr:uid="{F3742866-5E7E-4745-962F-EC1DD0FCCC52}"/>
    <hyperlink ref="A319" r:id="rId318" display="https://www.wyoleg.gov/Legislation/2026/SF0118" xr:uid="{CDEF1742-A6E0-EB49-BDC1-DB40144B3353}"/>
    <hyperlink ref="A320" r:id="rId319" display="https://www.wyoleg.gov/Legislation/2026/SF0119" xr:uid="{CCFE622C-05F5-AB43-B949-2E08BE4E05C7}"/>
    <hyperlink ref="A321" r:id="rId320" display="https://www.wyoleg.gov/Legislation/2026/SF0120" xr:uid="{DF32CED5-93AF-5D40-8C90-98FA3E6D0D75}"/>
    <hyperlink ref="A322" r:id="rId321" display="https://www.wyoleg.gov/Legislation/2026/SF0121" xr:uid="{8C44638C-D2C6-5C42-A110-FFE2ABD52F41}"/>
    <hyperlink ref="A323" r:id="rId322" display="https://www.wyoleg.gov/Legislation/2026/SF0122" xr:uid="{8448F69C-DC2E-C04D-82DE-7AFC99491BC9}"/>
    <hyperlink ref="A324" r:id="rId323" display="https://www.wyoleg.gov/Legislation/2026/SF0123" xr:uid="{42C0DAAA-E607-064F-90AD-D6A83857D12A}"/>
    <hyperlink ref="A325" r:id="rId324" display="https://www.wyoleg.gov/Legislation/2026/SF0124" xr:uid="{CB386B98-1608-4942-997F-A093BD2875D2}"/>
    <hyperlink ref="A326" r:id="rId325" display="https://www.wyoleg.gov/Legislation/2026/SF0125" xr:uid="{5454FF71-B645-D24B-A613-2079DEA47093}"/>
    <hyperlink ref="A327" r:id="rId326" display="https://www.wyoleg.gov/Legislation/2026/SF0126" xr:uid="{363698F7-7641-0B46-B5A3-AB1E1E3549B1}"/>
    <hyperlink ref="A328" r:id="rId327" display="https://www.wyoleg.gov/Legislation/2026/SJ0001" xr:uid="{3736A711-E5F7-2646-886D-7A2DD3CD5A34}"/>
    <hyperlink ref="A329" r:id="rId328" display="https://www.wyoleg.gov/Legislation/2026/SJ0002" xr:uid="{9085AF54-7EC7-A843-B42D-47F6284DEAEC}"/>
    <hyperlink ref="A330" r:id="rId329" display="https://www.wyoleg.gov/Legislation/2026/SJ0003" xr:uid="{AFE4A345-3F03-B04A-B181-49840E44D722}"/>
    <hyperlink ref="A331" r:id="rId330" display="https://www.wyoleg.gov/Legislation/2026/SJ0004" xr:uid="{EFAEDC63-FB12-9F4C-B7BE-80E518843D1A}"/>
    <hyperlink ref="A332" r:id="rId331" display="https://www.wyoleg.gov/Legislation/2026/SJ0005" xr:uid="{59480376-D006-684A-896A-E414005608C3}"/>
    <hyperlink ref="A333" r:id="rId332" display="https://www.wyoleg.gov/Legislation/2026/SJ0006" xr:uid="{B73F6773-4E2D-9B4A-A31C-8A391A5BCD52}"/>
    <hyperlink ref="A334" r:id="rId333" display="https://www.wyoleg.gov/Legislation/2026/SJ0007" xr:uid="{343DC427-A22E-A04C-AAC9-79D670F277CA}"/>
    <hyperlink ref="A335" r:id="rId334" display="https://www.wyoleg.gov/Legislation/2026/SJ0008" xr:uid="{00F9BAC2-2B21-AC48-9C38-520CD5FA7BCD}"/>
    <hyperlink ref="A336" r:id="rId335" display="https://www.wyoleg.gov/Legislation/2026/SJ0009" xr:uid="{AE10AB86-6EF9-B24A-A6EA-E407AF97D6FB}"/>
  </hyperlinks>
  <pageMargins left="0.7" right="0.7" top="0.75" bottom="0.75" header="0.3" footer="0.3"/>
  <pageSetup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63275-75C7-7445-A237-FADDE0251A49}">
  <dimension ref="A1:L336"/>
  <sheetViews>
    <sheetView topLeftCell="D1" zoomScale="93" workbookViewId="0">
      <selection activeCell="J22" sqref="J22"/>
    </sheetView>
  </sheetViews>
  <sheetFormatPr baseColWidth="10" defaultRowHeight="16" x14ac:dyDescent="0.2"/>
  <cols>
    <col min="1" max="1" width="7.5" style="40" bestFit="1" customWidth="1"/>
    <col min="2" max="2" width="46" style="12" bestFit="1" customWidth="1"/>
    <col min="3" max="3" width="20.6640625" style="12" bestFit="1" customWidth="1"/>
    <col min="4" max="4" width="46.1640625" style="12" customWidth="1"/>
    <col min="5" max="5" width="9.33203125" style="46" customWidth="1"/>
    <col min="8" max="8" width="7.5" style="40" bestFit="1" customWidth="1"/>
    <col min="9" max="11" width="46" style="12" bestFit="1" customWidth="1"/>
    <col min="12" max="12" width="9.33203125" style="46" customWidth="1"/>
  </cols>
  <sheetData>
    <row r="1" spans="1:12" ht="17" x14ac:dyDescent="0.2">
      <c r="A1" s="46"/>
      <c r="H1" s="46" t="s">
        <v>1394</v>
      </c>
      <c r="I1" s="12" t="s">
        <v>1395</v>
      </c>
      <c r="J1" s="12" t="s">
        <v>1396</v>
      </c>
      <c r="K1" s="12" t="s">
        <v>1397</v>
      </c>
      <c r="L1" s="46" t="s">
        <v>1398</v>
      </c>
    </row>
    <row r="2" spans="1:12" ht="17" x14ac:dyDescent="0.2">
      <c r="A2" s="40" t="s">
        <v>186</v>
      </c>
      <c r="B2" s="12" t="s">
        <v>766</v>
      </c>
      <c r="C2" s="12" t="s">
        <v>179</v>
      </c>
      <c r="D2" s="12" t="s">
        <v>1414</v>
      </c>
      <c r="E2" s="46">
        <v>46066</v>
      </c>
      <c r="H2" s="40" t="s">
        <v>186</v>
      </c>
      <c r="I2" s="12" t="s">
        <v>766</v>
      </c>
      <c r="J2" s="12" t="s">
        <v>179</v>
      </c>
      <c r="K2" s="12" t="s">
        <v>1503</v>
      </c>
      <c r="L2" s="46">
        <v>46074</v>
      </c>
    </row>
    <row r="3" spans="1:12" ht="34" x14ac:dyDescent="0.2">
      <c r="A3" s="40" t="s">
        <v>188</v>
      </c>
      <c r="B3" s="12" t="s">
        <v>429</v>
      </c>
      <c r="C3" s="12" t="s">
        <v>380</v>
      </c>
      <c r="D3" s="12" t="s">
        <v>1127</v>
      </c>
      <c r="E3" s="46">
        <v>46063</v>
      </c>
      <c r="H3" s="40" t="s">
        <v>188</v>
      </c>
      <c r="I3" s="12" t="s">
        <v>429</v>
      </c>
      <c r="J3" s="12" t="s">
        <v>380</v>
      </c>
      <c r="K3" s="12" t="s">
        <v>663</v>
      </c>
      <c r="L3" s="46">
        <v>46072</v>
      </c>
    </row>
    <row r="4" spans="1:12" ht="17" x14ac:dyDescent="0.2">
      <c r="A4" s="40" t="s">
        <v>4</v>
      </c>
      <c r="B4" s="12" t="s">
        <v>434</v>
      </c>
      <c r="C4" s="12" t="s">
        <v>12</v>
      </c>
      <c r="D4" s="12" t="s">
        <v>1365</v>
      </c>
      <c r="E4" s="46">
        <v>46065</v>
      </c>
      <c r="H4" s="40" t="s">
        <v>4</v>
      </c>
      <c r="I4" s="12" t="s">
        <v>434</v>
      </c>
      <c r="J4" s="12" t="s">
        <v>12</v>
      </c>
      <c r="K4" s="12" t="s">
        <v>1476</v>
      </c>
      <c r="L4" s="46">
        <v>46070</v>
      </c>
    </row>
    <row r="5" spans="1:12" ht="17" x14ac:dyDescent="0.2">
      <c r="A5" s="40" t="s">
        <v>5</v>
      </c>
      <c r="B5" s="12" t="s">
        <v>575</v>
      </c>
      <c r="C5" s="12" t="s">
        <v>12</v>
      </c>
      <c r="D5" s="12" t="s">
        <v>1415</v>
      </c>
      <c r="E5" s="46">
        <v>46066</v>
      </c>
      <c r="H5" s="40" t="s">
        <v>5</v>
      </c>
      <c r="I5" s="12" t="s">
        <v>575</v>
      </c>
      <c r="J5" s="12" t="s">
        <v>12</v>
      </c>
      <c r="K5" s="12" t="s">
        <v>1476</v>
      </c>
      <c r="L5" s="46">
        <v>46070</v>
      </c>
    </row>
    <row r="6" spans="1:12" ht="17" x14ac:dyDescent="0.2">
      <c r="A6" s="40" t="s">
        <v>6</v>
      </c>
      <c r="B6" s="12" t="s">
        <v>576</v>
      </c>
      <c r="C6" s="12" t="s">
        <v>77</v>
      </c>
      <c r="D6" s="12" t="s">
        <v>1416</v>
      </c>
      <c r="E6" s="46">
        <v>46066</v>
      </c>
      <c r="H6" s="40" t="s">
        <v>6</v>
      </c>
      <c r="I6" s="12" t="s">
        <v>576</v>
      </c>
      <c r="J6" s="12" t="s">
        <v>77</v>
      </c>
      <c r="K6" s="12" t="s">
        <v>1450</v>
      </c>
      <c r="L6" s="46">
        <v>46069</v>
      </c>
    </row>
    <row r="7" spans="1:12" ht="34" x14ac:dyDescent="0.2">
      <c r="A7" s="40" t="s">
        <v>7</v>
      </c>
      <c r="B7" s="12" t="s">
        <v>439</v>
      </c>
      <c r="C7" s="12" t="s">
        <v>12</v>
      </c>
      <c r="D7" s="12" t="s">
        <v>882</v>
      </c>
      <c r="E7" s="46">
        <v>46062</v>
      </c>
      <c r="H7" s="40" t="s">
        <v>7</v>
      </c>
      <c r="I7" s="12" t="s">
        <v>439</v>
      </c>
      <c r="J7" s="12" t="s">
        <v>12</v>
      </c>
      <c r="K7" s="12" t="s">
        <v>882</v>
      </c>
      <c r="L7" s="46">
        <v>46062</v>
      </c>
    </row>
    <row r="8" spans="1:12" ht="17" x14ac:dyDescent="0.2">
      <c r="A8" s="40" t="s">
        <v>8</v>
      </c>
      <c r="B8" s="12" t="s">
        <v>443</v>
      </c>
      <c r="C8" s="12" t="s">
        <v>12</v>
      </c>
      <c r="D8" s="12" t="s">
        <v>883</v>
      </c>
      <c r="E8" s="46">
        <v>46062</v>
      </c>
      <c r="H8" s="40" t="s">
        <v>8</v>
      </c>
      <c r="I8" s="12" t="s">
        <v>443</v>
      </c>
      <c r="J8" s="12" t="s">
        <v>12</v>
      </c>
      <c r="K8" s="12" t="s">
        <v>883</v>
      </c>
      <c r="L8" s="46">
        <v>46062</v>
      </c>
    </row>
    <row r="9" spans="1:12" ht="17" x14ac:dyDescent="0.2">
      <c r="A9" s="40" t="s">
        <v>9</v>
      </c>
      <c r="B9" s="12" t="s">
        <v>577</v>
      </c>
      <c r="C9" s="12" t="s">
        <v>10</v>
      </c>
      <c r="D9" s="12" t="s">
        <v>1416</v>
      </c>
      <c r="E9" s="46">
        <v>46066</v>
      </c>
      <c r="H9" s="40" t="s">
        <v>9</v>
      </c>
      <c r="I9" s="12" t="s">
        <v>577</v>
      </c>
      <c r="J9" s="12" t="s">
        <v>10</v>
      </c>
      <c r="K9" s="12" t="s">
        <v>663</v>
      </c>
      <c r="L9" s="46">
        <v>46069</v>
      </c>
    </row>
    <row r="10" spans="1:12" ht="17" x14ac:dyDescent="0.2">
      <c r="A10" s="40" t="s">
        <v>11</v>
      </c>
      <c r="B10" s="12" t="s">
        <v>578</v>
      </c>
      <c r="C10" s="12" t="s">
        <v>10</v>
      </c>
      <c r="D10" s="12" t="s">
        <v>1416</v>
      </c>
      <c r="E10" s="46">
        <v>46066</v>
      </c>
      <c r="H10" s="40" t="s">
        <v>11</v>
      </c>
      <c r="I10" s="12" t="s">
        <v>578</v>
      </c>
      <c r="J10" s="12" t="s">
        <v>10</v>
      </c>
      <c r="K10" s="12" t="s">
        <v>663</v>
      </c>
      <c r="L10" s="46">
        <v>46069</v>
      </c>
    </row>
    <row r="11" spans="1:12" ht="34" x14ac:dyDescent="0.2">
      <c r="A11" s="40" t="s">
        <v>13</v>
      </c>
      <c r="B11" s="12" t="s">
        <v>579</v>
      </c>
      <c r="C11" s="12" t="s">
        <v>10</v>
      </c>
      <c r="D11" s="12" t="s">
        <v>886</v>
      </c>
      <c r="E11" s="46">
        <v>46062</v>
      </c>
      <c r="H11" s="40" t="s">
        <v>13</v>
      </c>
      <c r="I11" s="12" t="s">
        <v>579</v>
      </c>
      <c r="J11" s="12" t="s">
        <v>10</v>
      </c>
      <c r="K11" s="12" t="s">
        <v>663</v>
      </c>
      <c r="L11" s="46">
        <v>46073</v>
      </c>
    </row>
    <row r="12" spans="1:12" ht="34" x14ac:dyDescent="0.2">
      <c r="A12" s="40" t="s">
        <v>14</v>
      </c>
      <c r="B12" s="12" t="s">
        <v>580</v>
      </c>
      <c r="C12" s="12" t="s">
        <v>425</v>
      </c>
      <c r="D12" s="12" t="s">
        <v>1128</v>
      </c>
      <c r="E12" s="46">
        <v>46063</v>
      </c>
      <c r="H12" s="40" t="s">
        <v>14</v>
      </c>
      <c r="I12" s="12" t="s">
        <v>580</v>
      </c>
      <c r="J12" s="12" t="s">
        <v>425</v>
      </c>
      <c r="K12" s="12" t="s">
        <v>1135</v>
      </c>
      <c r="L12" s="46">
        <v>46071</v>
      </c>
    </row>
    <row r="13" spans="1:12" ht="17" x14ac:dyDescent="0.2">
      <c r="A13" s="40" t="s">
        <v>70</v>
      </c>
      <c r="B13" s="12" t="s">
        <v>594</v>
      </c>
      <c r="C13" s="12" t="s">
        <v>49</v>
      </c>
      <c r="D13" s="12" t="s">
        <v>887</v>
      </c>
      <c r="E13" s="46">
        <v>46062</v>
      </c>
      <c r="H13" s="40" t="s">
        <v>70</v>
      </c>
      <c r="I13" s="12" t="s">
        <v>594</v>
      </c>
      <c r="J13" s="12" t="s">
        <v>49</v>
      </c>
      <c r="K13" s="12" t="s">
        <v>887</v>
      </c>
      <c r="L13" s="46">
        <v>46062</v>
      </c>
    </row>
    <row r="14" spans="1:12" ht="17" x14ac:dyDescent="0.2">
      <c r="A14" s="40" t="s">
        <v>71</v>
      </c>
      <c r="B14" s="12" t="s">
        <v>595</v>
      </c>
      <c r="C14" s="12" t="s">
        <v>421</v>
      </c>
      <c r="D14" s="12" t="s">
        <v>1129</v>
      </c>
      <c r="E14" s="46">
        <v>46063</v>
      </c>
      <c r="H14" s="40" t="s">
        <v>71</v>
      </c>
      <c r="I14" s="12" t="s">
        <v>595</v>
      </c>
      <c r="J14" s="12" t="s">
        <v>421</v>
      </c>
      <c r="K14" s="12" t="s">
        <v>1129</v>
      </c>
      <c r="L14" s="46">
        <v>46063</v>
      </c>
    </row>
    <row r="15" spans="1:12" ht="34" x14ac:dyDescent="0.2">
      <c r="A15" s="40" t="s">
        <v>72</v>
      </c>
      <c r="B15" s="12" t="s">
        <v>596</v>
      </c>
      <c r="C15" s="12" t="s">
        <v>421</v>
      </c>
      <c r="D15" s="12" t="s">
        <v>1130</v>
      </c>
      <c r="E15" s="46">
        <v>46063</v>
      </c>
      <c r="H15" s="40" t="s">
        <v>72</v>
      </c>
      <c r="I15" s="12" t="s">
        <v>596</v>
      </c>
      <c r="J15" s="12" t="s">
        <v>421</v>
      </c>
      <c r="K15" s="12" t="s">
        <v>1130</v>
      </c>
      <c r="L15" s="46">
        <v>46063</v>
      </c>
    </row>
    <row r="16" spans="1:12" ht="17" x14ac:dyDescent="0.2">
      <c r="A16" s="40" t="s">
        <v>73</v>
      </c>
      <c r="B16" s="12" t="s">
        <v>603</v>
      </c>
      <c r="C16" s="12" t="s">
        <v>328</v>
      </c>
      <c r="D16" s="12" t="s">
        <v>888</v>
      </c>
      <c r="E16" s="46">
        <v>46062</v>
      </c>
      <c r="H16" s="40" t="s">
        <v>73</v>
      </c>
      <c r="I16" s="12" t="s">
        <v>603</v>
      </c>
      <c r="J16" s="12" t="s">
        <v>328</v>
      </c>
      <c r="K16" s="12" t="s">
        <v>451</v>
      </c>
      <c r="L16" s="46">
        <v>46073</v>
      </c>
    </row>
    <row r="17" spans="1:12" ht="17" x14ac:dyDescent="0.2">
      <c r="A17" s="40" t="s">
        <v>126</v>
      </c>
      <c r="B17" s="12" t="s">
        <v>604</v>
      </c>
      <c r="C17" s="12" t="s">
        <v>328</v>
      </c>
      <c r="D17" s="12" t="s">
        <v>1152</v>
      </c>
      <c r="E17" s="46">
        <v>46064</v>
      </c>
      <c r="H17" s="40" t="s">
        <v>126</v>
      </c>
      <c r="I17" s="12" t="s">
        <v>604</v>
      </c>
      <c r="J17" s="12" t="s">
        <v>328</v>
      </c>
      <c r="K17" s="12" t="s">
        <v>1416</v>
      </c>
      <c r="L17" s="46">
        <v>46074</v>
      </c>
    </row>
    <row r="18" spans="1:12" ht="34" x14ac:dyDescent="0.2">
      <c r="A18" s="40" t="s">
        <v>125</v>
      </c>
      <c r="B18" s="12" t="s">
        <v>605</v>
      </c>
      <c r="C18" s="12" t="s">
        <v>328</v>
      </c>
      <c r="D18" s="12" t="s">
        <v>1135</v>
      </c>
      <c r="E18" s="46">
        <v>46065</v>
      </c>
      <c r="H18" s="40" t="s">
        <v>125</v>
      </c>
      <c r="I18" s="12" t="s">
        <v>605</v>
      </c>
      <c r="J18" s="12" t="s">
        <v>328</v>
      </c>
      <c r="K18" s="12" t="s">
        <v>1477</v>
      </c>
      <c r="L18" s="46">
        <v>46072</v>
      </c>
    </row>
    <row r="19" spans="1:12" ht="17" x14ac:dyDescent="0.2">
      <c r="A19" s="40" t="s">
        <v>187</v>
      </c>
      <c r="B19" s="12" t="s">
        <v>606</v>
      </c>
      <c r="C19" s="12" t="s">
        <v>180</v>
      </c>
      <c r="D19" s="12" t="s">
        <v>891</v>
      </c>
      <c r="E19" s="46">
        <v>46062</v>
      </c>
      <c r="H19" s="40" t="s">
        <v>187</v>
      </c>
      <c r="I19" s="12" t="s">
        <v>606</v>
      </c>
      <c r="J19" s="12" t="s">
        <v>180</v>
      </c>
      <c r="K19" s="12" t="s">
        <v>891</v>
      </c>
      <c r="L19" s="46">
        <v>46062</v>
      </c>
    </row>
    <row r="20" spans="1:12" ht="17" x14ac:dyDescent="0.2">
      <c r="A20" s="40" t="s">
        <v>124</v>
      </c>
      <c r="B20" s="12" t="s">
        <v>607</v>
      </c>
      <c r="C20" s="12" t="s">
        <v>180</v>
      </c>
      <c r="D20" s="12" t="s">
        <v>1135</v>
      </c>
      <c r="E20" s="46">
        <v>46065</v>
      </c>
      <c r="H20" s="40" t="s">
        <v>124</v>
      </c>
      <c r="I20" s="12" t="s">
        <v>607</v>
      </c>
      <c r="J20" s="12" t="s">
        <v>180</v>
      </c>
      <c r="K20" s="12" t="s">
        <v>663</v>
      </c>
      <c r="L20" s="46">
        <v>46072</v>
      </c>
    </row>
    <row r="21" spans="1:12" ht="17" x14ac:dyDescent="0.2">
      <c r="A21" s="40" t="s">
        <v>123</v>
      </c>
      <c r="B21" s="12" t="s">
        <v>608</v>
      </c>
      <c r="C21" s="12" t="s">
        <v>180</v>
      </c>
      <c r="D21" s="12" t="s">
        <v>893</v>
      </c>
      <c r="E21" s="46">
        <v>46062</v>
      </c>
      <c r="H21" s="40" t="s">
        <v>123</v>
      </c>
      <c r="I21" s="12" t="s">
        <v>608</v>
      </c>
      <c r="J21" s="12" t="s">
        <v>180</v>
      </c>
      <c r="K21" s="12" t="s">
        <v>893</v>
      </c>
      <c r="L21" s="46">
        <v>46062</v>
      </c>
    </row>
    <row r="22" spans="1:12" ht="17" x14ac:dyDescent="0.2">
      <c r="A22" s="40" t="s">
        <v>122</v>
      </c>
      <c r="B22" s="12" t="s">
        <v>609</v>
      </c>
      <c r="C22" s="12" t="s">
        <v>180</v>
      </c>
      <c r="D22" s="12" t="s">
        <v>894</v>
      </c>
      <c r="E22" s="46">
        <v>46062</v>
      </c>
      <c r="H22" s="40" t="s">
        <v>122</v>
      </c>
      <c r="I22" s="12" t="s">
        <v>609</v>
      </c>
      <c r="J22" s="12" t="s">
        <v>180</v>
      </c>
      <c r="K22" s="12" t="s">
        <v>894</v>
      </c>
      <c r="L22" s="46">
        <v>46062</v>
      </c>
    </row>
    <row r="23" spans="1:12" ht="17" x14ac:dyDescent="0.2">
      <c r="A23" s="40" t="s">
        <v>121</v>
      </c>
      <c r="B23" s="12" t="s">
        <v>610</v>
      </c>
      <c r="C23" s="12" t="s">
        <v>321</v>
      </c>
      <c r="D23" s="12" t="s">
        <v>1135</v>
      </c>
      <c r="E23" s="46">
        <v>46065</v>
      </c>
      <c r="H23" s="40" t="s">
        <v>121</v>
      </c>
      <c r="I23" s="12" t="s">
        <v>610</v>
      </c>
      <c r="J23" s="12" t="s">
        <v>321</v>
      </c>
      <c r="K23" s="12" t="s">
        <v>663</v>
      </c>
      <c r="L23" s="46">
        <v>46072</v>
      </c>
    </row>
    <row r="24" spans="1:12" ht="17" x14ac:dyDescent="0.2">
      <c r="A24" s="40" t="s">
        <v>120</v>
      </c>
      <c r="B24" s="12" t="s">
        <v>611</v>
      </c>
      <c r="C24" s="12" t="s">
        <v>44</v>
      </c>
      <c r="D24" s="12" t="s">
        <v>1135</v>
      </c>
      <c r="E24" s="46">
        <v>46064</v>
      </c>
      <c r="H24" s="40" t="s">
        <v>120</v>
      </c>
      <c r="I24" s="12" t="s">
        <v>611</v>
      </c>
      <c r="J24" s="12" t="s">
        <v>44</v>
      </c>
      <c r="K24" s="12" t="s">
        <v>663</v>
      </c>
      <c r="L24" s="46">
        <v>46072</v>
      </c>
    </row>
    <row r="25" spans="1:12" ht="17" x14ac:dyDescent="0.2">
      <c r="A25" s="40" t="s">
        <v>119</v>
      </c>
      <c r="B25" s="12" t="s">
        <v>612</v>
      </c>
      <c r="C25" s="12" t="s">
        <v>44</v>
      </c>
      <c r="D25" s="12" t="s">
        <v>1135</v>
      </c>
      <c r="E25" s="46">
        <v>46064</v>
      </c>
      <c r="H25" s="40" t="s">
        <v>119</v>
      </c>
      <c r="I25" s="12" t="s">
        <v>612</v>
      </c>
      <c r="J25" s="12" t="s">
        <v>44</v>
      </c>
      <c r="K25" s="12" t="s">
        <v>663</v>
      </c>
      <c r="L25" s="46">
        <v>46072</v>
      </c>
    </row>
    <row r="26" spans="1:12" ht="34" x14ac:dyDescent="0.2">
      <c r="A26" s="40" t="s">
        <v>139</v>
      </c>
      <c r="B26" s="12" t="s">
        <v>613</v>
      </c>
      <c r="C26" s="12" t="s">
        <v>44</v>
      </c>
      <c r="D26" s="12" t="s">
        <v>1135</v>
      </c>
      <c r="E26" s="46">
        <v>46064</v>
      </c>
      <c r="H26" s="40" t="s">
        <v>139</v>
      </c>
      <c r="I26" s="12" t="s">
        <v>613</v>
      </c>
      <c r="J26" s="12" t="s">
        <v>44</v>
      </c>
      <c r="K26" s="12" t="s">
        <v>1504</v>
      </c>
      <c r="L26" s="46">
        <v>46074</v>
      </c>
    </row>
    <row r="27" spans="1:12" ht="17" x14ac:dyDescent="0.2">
      <c r="A27" s="40" t="s">
        <v>140</v>
      </c>
      <c r="B27" s="12" t="s">
        <v>614</v>
      </c>
      <c r="C27" s="12" t="s">
        <v>440</v>
      </c>
      <c r="D27" s="12" t="s">
        <v>1135</v>
      </c>
      <c r="E27" s="46">
        <v>46065</v>
      </c>
      <c r="H27" s="40" t="s">
        <v>140</v>
      </c>
      <c r="I27" s="12" t="s">
        <v>614</v>
      </c>
      <c r="J27" s="12" t="s">
        <v>440</v>
      </c>
      <c r="K27" s="12" t="s">
        <v>1416</v>
      </c>
      <c r="L27" s="46">
        <v>46074</v>
      </c>
    </row>
    <row r="28" spans="1:12" ht="17" x14ac:dyDescent="0.2">
      <c r="A28" s="40" t="s">
        <v>141</v>
      </c>
      <c r="B28" s="12" t="s">
        <v>615</v>
      </c>
      <c r="C28" s="12" t="s">
        <v>380</v>
      </c>
      <c r="D28" s="12" t="s">
        <v>1132</v>
      </c>
      <c r="E28" s="46">
        <v>46063</v>
      </c>
      <c r="H28" s="40" t="s">
        <v>141</v>
      </c>
      <c r="I28" s="12" t="s">
        <v>615</v>
      </c>
      <c r="J28" s="12" t="s">
        <v>380</v>
      </c>
      <c r="K28" s="12" t="s">
        <v>1132</v>
      </c>
      <c r="L28" s="46">
        <v>46063</v>
      </c>
    </row>
    <row r="29" spans="1:12" ht="17" x14ac:dyDescent="0.2">
      <c r="A29" s="40" t="s">
        <v>135</v>
      </c>
      <c r="B29" s="12" t="s">
        <v>616</v>
      </c>
      <c r="C29" s="12" t="s">
        <v>355</v>
      </c>
      <c r="D29" s="12" t="s">
        <v>1135</v>
      </c>
      <c r="E29" s="46">
        <v>46066</v>
      </c>
      <c r="H29" s="40" t="s">
        <v>135</v>
      </c>
      <c r="I29" s="12" t="s">
        <v>616</v>
      </c>
      <c r="J29" s="12" t="s">
        <v>355</v>
      </c>
      <c r="K29" s="12" t="s">
        <v>1419</v>
      </c>
      <c r="L29" s="46">
        <v>46074</v>
      </c>
    </row>
    <row r="30" spans="1:12" ht="17" x14ac:dyDescent="0.2">
      <c r="A30" s="40" t="s">
        <v>136</v>
      </c>
      <c r="B30" s="12" t="s">
        <v>617</v>
      </c>
      <c r="C30" s="12" t="s">
        <v>361</v>
      </c>
      <c r="D30" s="12" t="s">
        <v>1135</v>
      </c>
      <c r="E30" s="46">
        <v>46065</v>
      </c>
      <c r="H30" s="40" t="s">
        <v>136</v>
      </c>
      <c r="I30" s="12" t="s">
        <v>617</v>
      </c>
      <c r="J30" s="12" t="s">
        <v>361</v>
      </c>
      <c r="K30" s="12" t="s">
        <v>1135</v>
      </c>
      <c r="L30" s="46">
        <v>46065</v>
      </c>
    </row>
    <row r="31" spans="1:12" ht="17" x14ac:dyDescent="0.2">
      <c r="A31" s="40" t="s">
        <v>152</v>
      </c>
      <c r="B31" s="12" t="s">
        <v>618</v>
      </c>
      <c r="C31" s="12" t="s">
        <v>386</v>
      </c>
      <c r="D31" s="12" t="s">
        <v>883</v>
      </c>
      <c r="E31" s="46">
        <v>46063</v>
      </c>
      <c r="H31" s="40" t="s">
        <v>152</v>
      </c>
      <c r="I31" s="12" t="s">
        <v>618</v>
      </c>
      <c r="J31" s="12" t="s">
        <v>386</v>
      </c>
      <c r="K31" s="12" t="s">
        <v>883</v>
      </c>
      <c r="L31" s="46">
        <v>46063</v>
      </c>
    </row>
    <row r="32" spans="1:12" ht="17" x14ac:dyDescent="0.2">
      <c r="A32" s="40" t="s">
        <v>153</v>
      </c>
      <c r="B32" s="12" t="s">
        <v>639</v>
      </c>
      <c r="C32" s="12" t="s">
        <v>640</v>
      </c>
      <c r="D32" s="12" t="s">
        <v>638</v>
      </c>
      <c r="E32" s="46">
        <v>46031</v>
      </c>
      <c r="H32" s="40" t="s">
        <v>153</v>
      </c>
      <c r="I32" s="12" t="s">
        <v>639</v>
      </c>
      <c r="J32" s="12" t="s">
        <v>640</v>
      </c>
      <c r="K32" s="12" t="s">
        <v>447</v>
      </c>
      <c r="L32" s="46">
        <v>46066</v>
      </c>
    </row>
    <row r="33" spans="1:12" ht="17" x14ac:dyDescent="0.2">
      <c r="A33" s="40" t="s">
        <v>155</v>
      </c>
      <c r="B33" s="12" t="s">
        <v>641</v>
      </c>
      <c r="C33" s="12" t="s">
        <v>58</v>
      </c>
      <c r="D33" s="12" t="s">
        <v>1417</v>
      </c>
      <c r="E33" s="46">
        <v>46066</v>
      </c>
      <c r="H33" s="40" t="s">
        <v>155</v>
      </c>
      <c r="I33" s="12" t="s">
        <v>641</v>
      </c>
      <c r="J33" s="12" t="s">
        <v>58</v>
      </c>
      <c r="K33" s="12" t="s">
        <v>1451</v>
      </c>
      <c r="L33" s="46">
        <v>46069</v>
      </c>
    </row>
    <row r="34" spans="1:12" ht="17" x14ac:dyDescent="0.2">
      <c r="A34" s="40" t="s">
        <v>156</v>
      </c>
      <c r="B34" s="12" t="s">
        <v>645</v>
      </c>
      <c r="C34" s="12" t="s">
        <v>314</v>
      </c>
      <c r="D34" s="12" t="s">
        <v>899</v>
      </c>
      <c r="E34" s="46">
        <v>46062</v>
      </c>
      <c r="H34" s="40" t="s">
        <v>156</v>
      </c>
      <c r="I34" s="12" t="s">
        <v>645</v>
      </c>
      <c r="J34" s="12" t="s">
        <v>314</v>
      </c>
      <c r="K34" s="12" t="s">
        <v>899</v>
      </c>
      <c r="L34" s="46">
        <v>46062</v>
      </c>
    </row>
    <row r="35" spans="1:12" ht="17" x14ac:dyDescent="0.2">
      <c r="A35" s="40" t="s">
        <v>157</v>
      </c>
      <c r="B35" s="12" t="s">
        <v>646</v>
      </c>
      <c r="C35" s="12" t="s">
        <v>179</v>
      </c>
      <c r="D35" s="12" t="s">
        <v>1416</v>
      </c>
      <c r="E35" s="46">
        <v>46066</v>
      </c>
      <c r="H35" s="40" t="s">
        <v>157</v>
      </c>
      <c r="I35" s="12" t="s">
        <v>646</v>
      </c>
      <c r="J35" s="12" t="s">
        <v>179</v>
      </c>
      <c r="K35" s="12" t="s">
        <v>1183</v>
      </c>
      <c r="L35" s="46">
        <v>46073</v>
      </c>
    </row>
    <row r="36" spans="1:12" ht="17" x14ac:dyDescent="0.2">
      <c r="A36" s="40" t="s">
        <v>158</v>
      </c>
      <c r="B36" s="12" t="s">
        <v>647</v>
      </c>
      <c r="C36" s="12" t="s">
        <v>179</v>
      </c>
      <c r="D36" s="12" t="s">
        <v>1416</v>
      </c>
      <c r="E36" s="46">
        <v>46066</v>
      </c>
      <c r="H36" s="40" t="s">
        <v>158</v>
      </c>
      <c r="I36" s="12" t="s">
        <v>647</v>
      </c>
      <c r="J36" s="12" t="s">
        <v>179</v>
      </c>
      <c r="K36" s="12" t="s">
        <v>1183</v>
      </c>
      <c r="L36" s="46">
        <v>46073</v>
      </c>
    </row>
    <row r="37" spans="1:12" ht="17" x14ac:dyDescent="0.2">
      <c r="A37" s="40" t="s">
        <v>159</v>
      </c>
      <c r="B37" s="12" t="s">
        <v>648</v>
      </c>
      <c r="C37" s="12" t="s">
        <v>179</v>
      </c>
      <c r="D37" s="12" t="s">
        <v>1365</v>
      </c>
      <c r="E37" s="46">
        <v>46065</v>
      </c>
      <c r="H37" s="40" t="s">
        <v>159</v>
      </c>
      <c r="I37" s="12" t="s">
        <v>1452</v>
      </c>
      <c r="J37" s="12" t="s">
        <v>179</v>
      </c>
      <c r="K37" s="12" t="s">
        <v>663</v>
      </c>
      <c r="L37" s="46">
        <v>46069</v>
      </c>
    </row>
    <row r="38" spans="1:12" ht="17" x14ac:dyDescent="0.2">
      <c r="A38" s="40" t="s">
        <v>160</v>
      </c>
      <c r="B38" s="12" t="s">
        <v>649</v>
      </c>
      <c r="C38" s="12" t="s">
        <v>340</v>
      </c>
      <c r="D38" s="12" t="s">
        <v>1305</v>
      </c>
      <c r="E38" s="46">
        <v>46064</v>
      </c>
      <c r="H38" s="40" t="s">
        <v>160</v>
      </c>
      <c r="I38" s="12" t="s">
        <v>649</v>
      </c>
      <c r="J38" s="12" t="s">
        <v>340</v>
      </c>
      <c r="K38" s="12" t="s">
        <v>1305</v>
      </c>
      <c r="L38" s="46">
        <v>46064</v>
      </c>
    </row>
    <row r="39" spans="1:12" ht="17" x14ac:dyDescent="0.2">
      <c r="A39" s="40" t="s">
        <v>161</v>
      </c>
      <c r="B39" s="12" t="s">
        <v>650</v>
      </c>
      <c r="C39" s="12" t="s">
        <v>412</v>
      </c>
      <c r="D39" s="12" t="s">
        <v>1136</v>
      </c>
      <c r="E39" s="46">
        <v>46063</v>
      </c>
      <c r="H39" s="40" t="s">
        <v>161</v>
      </c>
      <c r="I39" s="12" t="s">
        <v>650</v>
      </c>
      <c r="J39" s="12" t="s">
        <v>412</v>
      </c>
      <c r="K39" s="12" t="s">
        <v>1136</v>
      </c>
      <c r="L39" s="46">
        <v>46063</v>
      </c>
    </row>
    <row r="40" spans="1:12" ht="34" x14ac:dyDescent="0.2">
      <c r="A40" s="40" t="s">
        <v>163</v>
      </c>
      <c r="B40" s="12" t="s">
        <v>651</v>
      </c>
      <c r="C40" s="12" t="s">
        <v>356</v>
      </c>
      <c r="D40" s="12" t="s">
        <v>1137</v>
      </c>
      <c r="E40" s="46">
        <v>46063</v>
      </c>
      <c r="H40" s="40" t="s">
        <v>163</v>
      </c>
      <c r="I40" s="12" t="s">
        <v>651</v>
      </c>
      <c r="J40" s="12" t="s">
        <v>356</v>
      </c>
      <c r="K40" s="12" t="s">
        <v>1505</v>
      </c>
      <c r="L40" s="46">
        <v>46074</v>
      </c>
    </row>
    <row r="41" spans="1:12" ht="17" x14ac:dyDescent="0.2">
      <c r="A41" s="40" t="s">
        <v>164</v>
      </c>
      <c r="B41" s="12" t="s">
        <v>652</v>
      </c>
      <c r="C41" s="12" t="s">
        <v>326</v>
      </c>
      <c r="D41" s="12" t="s">
        <v>1138</v>
      </c>
      <c r="E41" s="46">
        <v>46063</v>
      </c>
      <c r="H41" s="40" t="s">
        <v>164</v>
      </c>
      <c r="I41" s="12" t="s">
        <v>652</v>
      </c>
      <c r="J41" s="12" t="s">
        <v>326</v>
      </c>
      <c r="K41" s="12" t="s">
        <v>1138</v>
      </c>
      <c r="L41" s="46">
        <v>46063</v>
      </c>
    </row>
    <row r="42" spans="1:12" ht="34" x14ac:dyDescent="0.2">
      <c r="A42" s="40" t="s">
        <v>165</v>
      </c>
      <c r="B42" s="12" t="s">
        <v>653</v>
      </c>
      <c r="C42" s="12" t="s">
        <v>422</v>
      </c>
      <c r="D42" s="12" t="s">
        <v>1135</v>
      </c>
      <c r="E42" s="46">
        <v>46065</v>
      </c>
      <c r="H42" s="40" t="s">
        <v>165</v>
      </c>
      <c r="I42" s="12" t="s">
        <v>653</v>
      </c>
      <c r="J42" s="12" t="s">
        <v>422</v>
      </c>
      <c r="K42" s="12" t="s">
        <v>1416</v>
      </c>
      <c r="L42" s="46">
        <v>46074</v>
      </c>
    </row>
    <row r="43" spans="1:12" ht="17" x14ac:dyDescent="0.2">
      <c r="A43" s="40" t="s">
        <v>166</v>
      </c>
      <c r="B43" s="12" t="s">
        <v>654</v>
      </c>
      <c r="C43" s="12" t="s">
        <v>655</v>
      </c>
      <c r="D43" s="12" t="s">
        <v>1135</v>
      </c>
      <c r="E43" s="46">
        <v>46066</v>
      </c>
      <c r="H43" s="40" t="s">
        <v>166</v>
      </c>
      <c r="I43" s="12" t="s">
        <v>654</v>
      </c>
      <c r="J43" s="12" t="s">
        <v>655</v>
      </c>
      <c r="K43" s="12" t="s">
        <v>1135</v>
      </c>
      <c r="L43" s="46">
        <v>46066</v>
      </c>
    </row>
    <row r="44" spans="1:12" ht="34" x14ac:dyDescent="0.2">
      <c r="A44" s="40" t="s">
        <v>169</v>
      </c>
      <c r="B44" s="12" t="s">
        <v>656</v>
      </c>
      <c r="C44" s="12" t="s">
        <v>183</v>
      </c>
      <c r="D44" s="12" t="s">
        <v>900</v>
      </c>
      <c r="E44" s="46">
        <v>46062</v>
      </c>
      <c r="H44" s="40" t="s">
        <v>169</v>
      </c>
      <c r="I44" s="12" t="s">
        <v>656</v>
      </c>
      <c r="J44" s="12" t="s">
        <v>183</v>
      </c>
      <c r="K44" s="12" t="s">
        <v>1416</v>
      </c>
      <c r="L44" s="46">
        <v>46074</v>
      </c>
    </row>
    <row r="45" spans="1:12" ht="34" x14ac:dyDescent="0.2">
      <c r="A45" s="40" t="s">
        <v>215</v>
      </c>
      <c r="B45" s="12" t="s">
        <v>657</v>
      </c>
      <c r="C45" s="12" t="s">
        <v>183</v>
      </c>
      <c r="D45" s="12" t="s">
        <v>901</v>
      </c>
      <c r="E45" s="46">
        <v>46062</v>
      </c>
      <c r="H45" s="40" t="s">
        <v>215</v>
      </c>
      <c r="I45" s="12" t="s">
        <v>657</v>
      </c>
      <c r="J45" s="12" t="s">
        <v>183</v>
      </c>
      <c r="K45" s="12" t="s">
        <v>1416</v>
      </c>
      <c r="L45" s="46">
        <v>46074</v>
      </c>
    </row>
    <row r="46" spans="1:12" ht="17" x14ac:dyDescent="0.2">
      <c r="A46" s="40" t="s">
        <v>216</v>
      </c>
      <c r="B46" s="12" t="s">
        <v>658</v>
      </c>
      <c r="C46" s="12" t="s">
        <v>143</v>
      </c>
      <c r="D46" s="12" t="s">
        <v>1418</v>
      </c>
      <c r="E46" s="46">
        <v>46066</v>
      </c>
      <c r="H46" s="40" t="s">
        <v>216</v>
      </c>
      <c r="I46" s="12" t="s">
        <v>658</v>
      </c>
      <c r="J46" s="12" t="s">
        <v>143</v>
      </c>
      <c r="K46" s="12" t="s">
        <v>1453</v>
      </c>
      <c r="L46" s="46">
        <v>46069</v>
      </c>
    </row>
    <row r="47" spans="1:12" ht="17" x14ac:dyDescent="0.2">
      <c r="A47" s="40" t="s">
        <v>217</v>
      </c>
      <c r="B47" s="12" t="s">
        <v>659</v>
      </c>
      <c r="C47" s="12" t="s">
        <v>143</v>
      </c>
      <c r="D47" s="12" t="s">
        <v>883</v>
      </c>
      <c r="E47" s="46">
        <v>46062</v>
      </c>
      <c r="H47" s="40" t="s">
        <v>217</v>
      </c>
      <c r="I47" s="12" t="s">
        <v>659</v>
      </c>
      <c r="J47" s="12" t="s">
        <v>143</v>
      </c>
      <c r="K47" s="12" t="s">
        <v>883</v>
      </c>
      <c r="L47" s="46">
        <v>46062</v>
      </c>
    </row>
    <row r="48" spans="1:12" ht="17" x14ac:dyDescent="0.2">
      <c r="A48" s="40" t="s">
        <v>218</v>
      </c>
      <c r="B48" s="12" t="s">
        <v>660</v>
      </c>
      <c r="C48" s="12" t="s">
        <v>326</v>
      </c>
      <c r="D48" s="12" t="s">
        <v>1306</v>
      </c>
      <c r="E48" s="46">
        <v>46064</v>
      </c>
      <c r="H48" s="40" t="s">
        <v>218</v>
      </c>
      <c r="I48" s="12" t="s">
        <v>660</v>
      </c>
      <c r="J48" s="12" t="s">
        <v>326</v>
      </c>
      <c r="K48" s="12" t="s">
        <v>1306</v>
      </c>
      <c r="L48" s="46">
        <v>46064</v>
      </c>
    </row>
    <row r="49" spans="1:12" ht="17" x14ac:dyDescent="0.2">
      <c r="A49" s="40" t="s">
        <v>219</v>
      </c>
      <c r="B49" s="12" t="s">
        <v>674</v>
      </c>
      <c r="C49" s="12" t="s">
        <v>19</v>
      </c>
      <c r="D49" s="12" t="s">
        <v>902</v>
      </c>
      <c r="E49" s="46">
        <v>46062</v>
      </c>
      <c r="H49" s="40" t="s">
        <v>219</v>
      </c>
      <c r="I49" s="12" t="s">
        <v>674</v>
      </c>
      <c r="J49" s="12" t="s">
        <v>19</v>
      </c>
      <c r="K49" s="12" t="s">
        <v>902</v>
      </c>
      <c r="L49" s="46">
        <v>46062</v>
      </c>
    </row>
    <row r="50" spans="1:12" ht="17" x14ac:dyDescent="0.2">
      <c r="A50" s="40" t="s">
        <v>220</v>
      </c>
      <c r="B50" s="12" t="s">
        <v>675</v>
      </c>
      <c r="C50" s="12" t="s">
        <v>19</v>
      </c>
      <c r="D50" s="12" t="s">
        <v>902</v>
      </c>
      <c r="E50" s="46">
        <v>46062</v>
      </c>
      <c r="H50" s="40" t="s">
        <v>220</v>
      </c>
      <c r="I50" s="12" t="s">
        <v>675</v>
      </c>
      <c r="J50" s="12" t="s">
        <v>19</v>
      </c>
      <c r="K50" s="12" t="s">
        <v>902</v>
      </c>
      <c r="L50" s="46">
        <v>46062</v>
      </c>
    </row>
    <row r="51" spans="1:12" ht="17" x14ac:dyDescent="0.2">
      <c r="A51" s="40" t="s">
        <v>221</v>
      </c>
      <c r="B51" s="12" t="s">
        <v>676</v>
      </c>
      <c r="C51" s="12" t="s">
        <v>19</v>
      </c>
      <c r="D51" s="12" t="s">
        <v>903</v>
      </c>
      <c r="E51" s="46">
        <v>46062</v>
      </c>
      <c r="H51" s="40" t="s">
        <v>221</v>
      </c>
      <c r="I51" s="12" t="s">
        <v>676</v>
      </c>
      <c r="J51" s="12" t="s">
        <v>19</v>
      </c>
      <c r="K51" s="12" t="s">
        <v>903</v>
      </c>
      <c r="L51" s="46">
        <v>46062</v>
      </c>
    </row>
    <row r="52" spans="1:12" ht="17" x14ac:dyDescent="0.2">
      <c r="A52" s="40" t="s">
        <v>228</v>
      </c>
      <c r="B52" s="12" t="s">
        <v>677</v>
      </c>
      <c r="C52" s="12" t="s">
        <v>19</v>
      </c>
      <c r="D52" s="12" t="s">
        <v>903</v>
      </c>
      <c r="E52" s="46">
        <v>46062</v>
      </c>
      <c r="H52" s="40" t="s">
        <v>228</v>
      </c>
      <c r="I52" s="12" t="s">
        <v>677</v>
      </c>
      <c r="J52" s="12" t="s">
        <v>19</v>
      </c>
      <c r="K52" s="12" t="s">
        <v>903</v>
      </c>
      <c r="L52" s="46">
        <v>46062</v>
      </c>
    </row>
    <row r="53" spans="1:12" ht="17" x14ac:dyDescent="0.2">
      <c r="A53" s="40" t="s">
        <v>229</v>
      </c>
      <c r="B53" s="12" t="s">
        <v>678</v>
      </c>
      <c r="C53" s="12" t="s">
        <v>19</v>
      </c>
      <c r="D53" s="12" t="s">
        <v>1135</v>
      </c>
      <c r="E53" s="46">
        <v>46065</v>
      </c>
      <c r="H53" s="40" t="s">
        <v>229</v>
      </c>
      <c r="I53" s="12" t="s">
        <v>678</v>
      </c>
      <c r="J53" s="12" t="s">
        <v>19</v>
      </c>
      <c r="K53" s="12" t="s">
        <v>1505</v>
      </c>
      <c r="L53" s="46">
        <v>46074</v>
      </c>
    </row>
    <row r="54" spans="1:12" ht="17" x14ac:dyDescent="0.2">
      <c r="A54" s="40" t="s">
        <v>230</v>
      </c>
      <c r="B54" s="12" t="s">
        <v>679</v>
      </c>
      <c r="C54" s="12" t="s">
        <v>19</v>
      </c>
      <c r="D54" s="12" t="s">
        <v>899</v>
      </c>
      <c r="E54" s="46">
        <v>46062</v>
      </c>
      <c r="H54" s="40" t="s">
        <v>230</v>
      </c>
      <c r="I54" s="12" t="s">
        <v>679</v>
      </c>
      <c r="J54" s="12" t="s">
        <v>19</v>
      </c>
      <c r="K54" s="12" t="s">
        <v>899</v>
      </c>
      <c r="L54" s="46">
        <v>46062</v>
      </c>
    </row>
    <row r="55" spans="1:12" ht="17" x14ac:dyDescent="0.2">
      <c r="A55" s="40" t="s">
        <v>231</v>
      </c>
      <c r="B55" s="12" t="s">
        <v>680</v>
      </c>
      <c r="C55" s="12" t="s">
        <v>19</v>
      </c>
      <c r="D55" s="12" t="s">
        <v>905</v>
      </c>
      <c r="E55" s="46">
        <v>46062</v>
      </c>
      <c r="H55" s="40" t="s">
        <v>231</v>
      </c>
      <c r="I55" s="12" t="s">
        <v>680</v>
      </c>
      <c r="J55" s="12" t="s">
        <v>19</v>
      </c>
      <c r="K55" s="12" t="s">
        <v>905</v>
      </c>
      <c r="L55" s="46">
        <v>46062</v>
      </c>
    </row>
    <row r="56" spans="1:12" ht="17" x14ac:dyDescent="0.2">
      <c r="A56" s="40" t="s">
        <v>234</v>
      </c>
      <c r="B56" s="12" t="s">
        <v>681</v>
      </c>
      <c r="C56" s="12" t="s">
        <v>427</v>
      </c>
      <c r="D56" s="12" t="s">
        <v>638</v>
      </c>
      <c r="E56" s="46">
        <v>46044</v>
      </c>
      <c r="H56" s="40" t="s">
        <v>234</v>
      </c>
      <c r="I56" s="12" t="s">
        <v>681</v>
      </c>
      <c r="J56" s="12" t="s">
        <v>427</v>
      </c>
      <c r="K56" s="12" t="s">
        <v>447</v>
      </c>
      <c r="L56" s="46">
        <v>46066</v>
      </c>
    </row>
    <row r="57" spans="1:12" ht="17" x14ac:dyDescent="0.2">
      <c r="A57" s="40" t="s">
        <v>235</v>
      </c>
      <c r="B57" s="12" t="s">
        <v>682</v>
      </c>
      <c r="C57" s="12" t="s">
        <v>330</v>
      </c>
      <c r="D57" s="12" t="s">
        <v>1135</v>
      </c>
      <c r="E57" s="46">
        <v>46064</v>
      </c>
      <c r="H57" s="40" t="s">
        <v>235</v>
      </c>
      <c r="I57" s="12" t="s">
        <v>682</v>
      </c>
      <c r="J57" s="12" t="s">
        <v>330</v>
      </c>
      <c r="K57" s="12" t="s">
        <v>1506</v>
      </c>
      <c r="L57" s="46">
        <v>46074</v>
      </c>
    </row>
    <row r="58" spans="1:12" ht="34" x14ac:dyDescent="0.2">
      <c r="A58" s="40" t="s">
        <v>236</v>
      </c>
      <c r="B58" s="12" t="s">
        <v>683</v>
      </c>
      <c r="C58" s="12" t="s">
        <v>44</v>
      </c>
      <c r="D58" s="12" t="s">
        <v>903</v>
      </c>
      <c r="E58" s="46">
        <v>46062</v>
      </c>
      <c r="H58" s="40" t="s">
        <v>236</v>
      </c>
      <c r="I58" s="12" t="s">
        <v>683</v>
      </c>
      <c r="J58" s="12" t="s">
        <v>44</v>
      </c>
      <c r="K58" s="12" t="s">
        <v>903</v>
      </c>
      <c r="L58" s="46">
        <v>46062</v>
      </c>
    </row>
    <row r="59" spans="1:12" ht="17" x14ac:dyDescent="0.2">
      <c r="A59" s="40" t="s">
        <v>237</v>
      </c>
      <c r="B59" s="12" t="s">
        <v>684</v>
      </c>
      <c r="C59" s="12" t="s">
        <v>324</v>
      </c>
      <c r="D59" s="12" t="s">
        <v>638</v>
      </c>
      <c r="E59" s="46">
        <v>46050</v>
      </c>
      <c r="H59" s="40" t="s">
        <v>237</v>
      </c>
      <c r="I59" s="12" t="s">
        <v>684</v>
      </c>
      <c r="J59" s="12" t="s">
        <v>324</v>
      </c>
      <c r="K59" s="12" t="s">
        <v>447</v>
      </c>
      <c r="L59" s="46">
        <v>46066</v>
      </c>
    </row>
    <row r="60" spans="1:12" ht="17" x14ac:dyDescent="0.2">
      <c r="A60" s="40" t="s">
        <v>238</v>
      </c>
      <c r="B60" s="12" t="s">
        <v>690</v>
      </c>
      <c r="C60" s="12" t="s">
        <v>379</v>
      </c>
      <c r="D60" s="12" t="s">
        <v>1132</v>
      </c>
      <c r="E60" s="46">
        <v>46063</v>
      </c>
      <c r="H60" s="40" t="s">
        <v>238</v>
      </c>
      <c r="I60" s="12" t="s">
        <v>690</v>
      </c>
      <c r="J60" s="12" t="s">
        <v>379</v>
      </c>
      <c r="K60" s="12" t="s">
        <v>1132</v>
      </c>
      <c r="L60" s="46">
        <v>46063</v>
      </c>
    </row>
    <row r="61" spans="1:12" ht="17" x14ac:dyDescent="0.2">
      <c r="A61" s="40" t="s">
        <v>239</v>
      </c>
      <c r="B61" s="12" t="s">
        <v>691</v>
      </c>
      <c r="C61" s="12" t="s">
        <v>321</v>
      </c>
      <c r="D61" s="12" t="s">
        <v>1136</v>
      </c>
      <c r="E61" s="46">
        <v>46063</v>
      </c>
      <c r="H61" s="40" t="s">
        <v>239</v>
      </c>
      <c r="I61" s="12" t="s">
        <v>691</v>
      </c>
      <c r="J61" s="12" t="s">
        <v>321</v>
      </c>
      <c r="K61" s="12" t="s">
        <v>1136</v>
      </c>
      <c r="L61" s="46">
        <v>46063</v>
      </c>
    </row>
    <row r="62" spans="1:12" ht="17" x14ac:dyDescent="0.2">
      <c r="A62" s="40" t="s">
        <v>240</v>
      </c>
      <c r="B62" s="12" t="s">
        <v>692</v>
      </c>
      <c r="C62" s="12" t="s">
        <v>355</v>
      </c>
      <c r="D62" s="12" t="s">
        <v>1135</v>
      </c>
      <c r="E62" s="46">
        <v>46065</v>
      </c>
      <c r="H62" s="40" t="s">
        <v>240</v>
      </c>
      <c r="I62" s="12" t="s">
        <v>692</v>
      </c>
      <c r="J62" s="12" t="s">
        <v>355</v>
      </c>
      <c r="K62" s="12" t="s">
        <v>1135</v>
      </c>
      <c r="L62" s="46">
        <v>46065</v>
      </c>
    </row>
    <row r="63" spans="1:12" ht="34" x14ac:dyDescent="0.2">
      <c r="A63" s="40" t="s">
        <v>241</v>
      </c>
      <c r="B63" s="12" t="s">
        <v>695</v>
      </c>
      <c r="C63" s="12" t="s">
        <v>655</v>
      </c>
      <c r="D63" s="12" t="s">
        <v>1143</v>
      </c>
      <c r="E63" s="46">
        <v>46063</v>
      </c>
      <c r="H63" s="40" t="s">
        <v>241</v>
      </c>
      <c r="I63" s="12" t="s">
        <v>695</v>
      </c>
      <c r="J63" s="12" t="s">
        <v>655</v>
      </c>
      <c r="K63" s="12" t="s">
        <v>1135</v>
      </c>
      <c r="L63" s="46">
        <v>46072</v>
      </c>
    </row>
    <row r="64" spans="1:12" ht="17" x14ac:dyDescent="0.2">
      <c r="A64" s="40" t="s">
        <v>248</v>
      </c>
      <c r="B64" s="12" t="s">
        <v>696</v>
      </c>
      <c r="C64" s="12" t="s">
        <v>352</v>
      </c>
      <c r="D64" s="12" t="s">
        <v>1154</v>
      </c>
      <c r="E64" s="46">
        <v>46064</v>
      </c>
      <c r="H64" s="40" t="s">
        <v>248</v>
      </c>
      <c r="I64" s="12" t="s">
        <v>696</v>
      </c>
      <c r="J64" s="12" t="s">
        <v>352</v>
      </c>
      <c r="K64" s="12" t="s">
        <v>1154</v>
      </c>
      <c r="L64" s="46">
        <v>46064</v>
      </c>
    </row>
    <row r="65" spans="1:12" ht="34" x14ac:dyDescent="0.2">
      <c r="A65" s="40" t="s">
        <v>249</v>
      </c>
      <c r="B65" s="12" t="s">
        <v>697</v>
      </c>
      <c r="C65" s="12" t="s">
        <v>352</v>
      </c>
      <c r="D65" s="12" t="s">
        <v>1154</v>
      </c>
      <c r="E65" s="46">
        <v>46064</v>
      </c>
      <c r="H65" s="40" t="s">
        <v>249</v>
      </c>
      <c r="I65" s="12" t="s">
        <v>697</v>
      </c>
      <c r="J65" s="12" t="s">
        <v>352</v>
      </c>
      <c r="K65" s="12" t="s">
        <v>1154</v>
      </c>
      <c r="L65" s="46">
        <v>46064</v>
      </c>
    </row>
    <row r="66" spans="1:12" ht="17" x14ac:dyDescent="0.2">
      <c r="A66" s="40" t="s">
        <v>250</v>
      </c>
      <c r="B66" s="12" t="s">
        <v>698</v>
      </c>
      <c r="C66" s="12" t="s">
        <v>44</v>
      </c>
      <c r="D66" s="12" t="s">
        <v>902</v>
      </c>
      <c r="E66" s="46">
        <v>46062</v>
      </c>
      <c r="H66" s="40" t="s">
        <v>250</v>
      </c>
      <c r="I66" s="12" t="s">
        <v>698</v>
      </c>
      <c r="J66" s="12" t="s">
        <v>44</v>
      </c>
      <c r="K66" s="12" t="s">
        <v>902</v>
      </c>
      <c r="L66" s="46">
        <v>46062</v>
      </c>
    </row>
    <row r="67" spans="1:12" ht="34" x14ac:dyDescent="0.2">
      <c r="A67" s="40" t="s">
        <v>251</v>
      </c>
      <c r="B67" s="12" t="s">
        <v>699</v>
      </c>
      <c r="C67" s="12" t="s">
        <v>369</v>
      </c>
      <c r="D67" s="12" t="s">
        <v>1144</v>
      </c>
      <c r="E67" s="46">
        <v>46063</v>
      </c>
      <c r="H67" s="40" t="s">
        <v>251</v>
      </c>
      <c r="I67" s="12" t="s">
        <v>699</v>
      </c>
      <c r="J67" s="12" t="s">
        <v>369</v>
      </c>
      <c r="K67" s="12" t="s">
        <v>1135</v>
      </c>
      <c r="L67" s="46">
        <v>46066</v>
      </c>
    </row>
    <row r="68" spans="1:12" ht="34" x14ac:dyDescent="0.2">
      <c r="A68" s="40" t="s">
        <v>252</v>
      </c>
      <c r="B68" s="12" t="s">
        <v>700</v>
      </c>
      <c r="C68" s="12" t="s">
        <v>412</v>
      </c>
      <c r="D68" s="12" t="s">
        <v>1152</v>
      </c>
      <c r="E68" s="46">
        <v>46065</v>
      </c>
      <c r="H68" s="40" t="s">
        <v>252</v>
      </c>
      <c r="I68" s="12" t="s">
        <v>700</v>
      </c>
      <c r="J68" s="12" t="s">
        <v>412</v>
      </c>
      <c r="K68" s="12" t="s">
        <v>1490</v>
      </c>
      <c r="L68" s="46">
        <v>46072</v>
      </c>
    </row>
    <row r="69" spans="1:12" ht="34" x14ac:dyDescent="0.2">
      <c r="A69" s="40" t="s">
        <v>253</v>
      </c>
      <c r="B69" s="12" t="s">
        <v>701</v>
      </c>
      <c r="C69" s="12" t="s">
        <v>322</v>
      </c>
      <c r="D69" s="12" t="s">
        <v>1146</v>
      </c>
      <c r="E69" s="46">
        <v>46063</v>
      </c>
      <c r="H69" s="40" t="s">
        <v>253</v>
      </c>
      <c r="I69" s="12" t="s">
        <v>701</v>
      </c>
      <c r="J69" s="12" t="s">
        <v>322</v>
      </c>
      <c r="K69" s="12" t="s">
        <v>1135</v>
      </c>
      <c r="L69" s="46">
        <v>46071</v>
      </c>
    </row>
    <row r="70" spans="1:12" ht="17" x14ac:dyDescent="0.2">
      <c r="A70" s="40" t="s">
        <v>254</v>
      </c>
      <c r="B70" s="12" t="s">
        <v>702</v>
      </c>
      <c r="C70" s="12" t="s">
        <v>323</v>
      </c>
      <c r="D70" s="12" t="s">
        <v>1135</v>
      </c>
      <c r="E70" s="46">
        <v>46065</v>
      </c>
      <c r="H70" s="40" t="s">
        <v>254</v>
      </c>
      <c r="I70" s="12" t="s">
        <v>702</v>
      </c>
      <c r="J70" s="12" t="s">
        <v>323</v>
      </c>
      <c r="K70" s="12" t="s">
        <v>1507</v>
      </c>
      <c r="L70" s="46">
        <v>46074</v>
      </c>
    </row>
    <row r="71" spans="1:12" ht="34" x14ac:dyDescent="0.2">
      <c r="A71" s="40" t="s">
        <v>255</v>
      </c>
      <c r="B71" s="12" t="s">
        <v>708</v>
      </c>
      <c r="C71" s="12" t="s">
        <v>369</v>
      </c>
      <c r="D71" s="12" t="s">
        <v>1148</v>
      </c>
      <c r="E71" s="46">
        <v>46063</v>
      </c>
      <c r="H71" s="40" t="s">
        <v>255</v>
      </c>
      <c r="I71" s="12" t="s">
        <v>708</v>
      </c>
      <c r="J71" s="12" t="s">
        <v>369</v>
      </c>
      <c r="K71" s="12" t="s">
        <v>1505</v>
      </c>
      <c r="L71" s="46">
        <v>46074</v>
      </c>
    </row>
    <row r="72" spans="1:12" ht="17" x14ac:dyDescent="0.2">
      <c r="A72" s="40" t="s">
        <v>256</v>
      </c>
      <c r="B72" s="12" t="s">
        <v>709</v>
      </c>
      <c r="C72" s="12" t="s">
        <v>342</v>
      </c>
      <c r="D72" s="12" t="s">
        <v>638</v>
      </c>
      <c r="E72" s="46">
        <v>46058</v>
      </c>
      <c r="H72" s="40" t="s">
        <v>256</v>
      </c>
      <c r="I72" s="12" t="s">
        <v>709</v>
      </c>
      <c r="J72" s="12" t="s">
        <v>342</v>
      </c>
      <c r="K72" s="12" t="s">
        <v>447</v>
      </c>
      <c r="L72" s="46">
        <v>46066</v>
      </c>
    </row>
    <row r="73" spans="1:12" ht="17" x14ac:dyDescent="0.2">
      <c r="A73" s="40" t="s">
        <v>257</v>
      </c>
      <c r="B73" s="12" t="s">
        <v>710</v>
      </c>
      <c r="C73" s="12" t="s">
        <v>415</v>
      </c>
      <c r="D73" s="12" t="s">
        <v>638</v>
      </c>
      <c r="E73" s="46">
        <v>46058</v>
      </c>
      <c r="H73" s="40" t="s">
        <v>257</v>
      </c>
      <c r="I73" s="12" t="s">
        <v>710</v>
      </c>
      <c r="J73" s="12" t="s">
        <v>415</v>
      </c>
      <c r="K73" s="12" t="s">
        <v>447</v>
      </c>
      <c r="L73" s="46">
        <v>46066</v>
      </c>
    </row>
    <row r="74" spans="1:12" ht="34" x14ac:dyDescent="0.2">
      <c r="A74" s="40" t="s">
        <v>258</v>
      </c>
      <c r="B74" s="12" t="s">
        <v>711</v>
      </c>
      <c r="C74" s="12" t="s">
        <v>143</v>
      </c>
      <c r="D74" s="12" t="s">
        <v>883</v>
      </c>
      <c r="E74" s="46">
        <v>46062</v>
      </c>
      <c r="H74" s="40" t="s">
        <v>258</v>
      </c>
      <c r="I74" s="12" t="s">
        <v>711</v>
      </c>
      <c r="J74" s="12" t="s">
        <v>143</v>
      </c>
      <c r="K74" s="12" t="s">
        <v>883</v>
      </c>
      <c r="L74" s="46">
        <v>46062</v>
      </c>
    </row>
    <row r="75" spans="1:12" ht="17" x14ac:dyDescent="0.2">
      <c r="A75" s="40" t="s">
        <v>259</v>
      </c>
      <c r="B75" s="12" t="s">
        <v>712</v>
      </c>
      <c r="C75" s="12" t="s">
        <v>378</v>
      </c>
      <c r="D75" s="12" t="s">
        <v>1306</v>
      </c>
      <c r="E75" s="46">
        <v>46064</v>
      </c>
      <c r="H75" s="40" t="s">
        <v>259</v>
      </c>
      <c r="I75" s="12" t="s">
        <v>712</v>
      </c>
      <c r="J75" s="12" t="s">
        <v>378</v>
      </c>
      <c r="K75" s="12" t="s">
        <v>1306</v>
      </c>
      <c r="L75" s="46">
        <v>46064</v>
      </c>
    </row>
    <row r="76" spans="1:12" ht="17" x14ac:dyDescent="0.2">
      <c r="A76" s="40" t="s">
        <v>260</v>
      </c>
      <c r="B76" s="12" t="s">
        <v>713</v>
      </c>
      <c r="C76" s="12" t="s">
        <v>352</v>
      </c>
      <c r="D76" s="12" t="s">
        <v>1135</v>
      </c>
      <c r="E76" s="46">
        <v>46065</v>
      </c>
      <c r="H76" s="40" t="s">
        <v>260</v>
      </c>
      <c r="I76" s="12" t="s">
        <v>713</v>
      </c>
      <c r="J76" s="12" t="s">
        <v>352</v>
      </c>
      <c r="K76" s="12" t="s">
        <v>1506</v>
      </c>
      <c r="L76" s="46">
        <v>46074</v>
      </c>
    </row>
    <row r="77" spans="1:12" ht="34" x14ac:dyDescent="0.2">
      <c r="A77" s="40" t="s">
        <v>261</v>
      </c>
      <c r="B77" s="12" t="s">
        <v>714</v>
      </c>
      <c r="C77" s="12" t="s">
        <v>322</v>
      </c>
      <c r="D77" s="12" t="s">
        <v>1150</v>
      </c>
      <c r="E77" s="46">
        <v>46063</v>
      </c>
      <c r="H77" s="40" t="s">
        <v>261</v>
      </c>
      <c r="I77" s="12" t="s">
        <v>714</v>
      </c>
      <c r="J77" s="12" t="s">
        <v>322</v>
      </c>
      <c r="K77" s="12" t="s">
        <v>1508</v>
      </c>
      <c r="L77" s="46">
        <v>46074</v>
      </c>
    </row>
    <row r="78" spans="1:12" ht="17" x14ac:dyDescent="0.2">
      <c r="A78" s="40" t="s">
        <v>273</v>
      </c>
      <c r="B78" s="12" t="s">
        <v>715</v>
      </c>
      <c r="C78" s="12" t="s">
        <v>380</v>
      </c>
      <c r="D78" s="12" t="s">
        <v>1151</v>
      </c>
      <c r="E78" s="46">
        <v>46063</v>
      </c>
      <c r="H78" s="40" t="s">
        <v>273</v>
      </c>
      <c r="I78" s="12" t="s">
        <v>715</v>
      </c>
      <c r="J78" s="12" t="s">
        <v>380</v>
      </c>
      <c r="K78" s="12" t="s">
        <v>1151</v>
      </c>
      <c r="L78" s="46">
        <v>46063</v>
      </c>
    </row>
    <row r="79" spans="1:12" ht="17" x14ac:dyDescent="0.2">
      <c r="A79" s="40" t="s">
        <v>274</v>
      </c>
      <c r="B79" s="12" t="s">
        <v>716</v>
      </c>
      <c r="C79" s="12" t="s">
        <v>56</v>
      </c>
      <c r="D79" s="12" t="s">
        <v>1135</v>
      </c>
      <c r="E79" s="46">
        <v>46064</v>
      </c>
      <c r="H79" s="40" t="s">
        <v>274</v>
      </c>
      <c r="I79" s="12" t="s">
        <v>716</v>
      </c>
      <c r="J79" s="12" t="s">
        <v>56</v>
      </c>
      <c r="K79" s="12" t="s">
        <v>1416</v>
      </c>
      <c r="L79" s="46">
        <v>46074</v>
      </c>
    </row>
    <row r="80" spans="1:12" ht="34" x14ac:dyDescent="0.2">
      <c r="A80" s="40" t="s">
        <v>275</v>
      </c>
      <c r="B80" s="12" t="s">
        <v>717</v>
      </c>
      <c r="C80" s="12" t="s">
        <v>56</v>
      </c>
      <c r="D80" s="12" t="s">
        <v>906</v>
      </c>
      <c r="E80" s="46">
        <v>46062</v>
      </c>
      <c r="H80" s="40" t="s">
        <v>275</v>
      </c>
      <c r="I80" s="12" t="s">
        <v>717</v>
      </c>
      <c r="J80" s="12" t="s">
        <v>56</v>
      </c>
      <c r="K80" s="12" t="s">
        <v>906</v>
      </c>
      <c r="L80" s="46">
        <v>46062</v>
      </c>
    </row>
    <row r="81" spans="1:12" ht="34" x14ac:dyDescent="0.2">
      <c r="A81" s="40" t="s">
        <v>276</v>
      </c>
      <c r="B81" s="12" t="s">
        <v>718</v>
      </c>
      <c r="C81" s="12" t="s">
        <v>640</v>
      </c>
      <c r="D81" s="12" t="s">
        <v>1153</v>
      </c>
      <c r="E81" s="46">
        <v>46063</v>
      </c>
      <c r="H81" s="40" t="s">
        <v>276</v>
      </c>
      <c r="I81" s="12" t="s">
        <v>718</v>
      </c>
      <c r="J81" s="12" t="s">
        <v>640</v>
      </c>
      <c r="K81" s="12" t="s">
        <v>1416</v>
      </c>
      <c r="L81" s="46">
        <v>46074</v>
      </c>
    </row>
    <row r="82" spans="1:12" ht="17" x14ac:dyDescent="0.2">
      <c r="A82" s="40" t="s">
        <v>277</v>
      </c>
      <c r="B82" s="12" t="s">
        <v>719</v>
      </c>
      <c r="C82" s="12" t="s">
        <v>438</v>
      </c>
      <c r="D82" s="12" t="s">
        <v>1129</v>
      </c>
      <c r="E82" s="46">
        <v>46063</v>
      </c>
      <c r="H82" s="40" t="s">
        <v>277</v>
      </c>
      <c r="I82" s="12" t="s">
        <v>719</v>
      </c>
      <c r="J82" s="12" t="s">
        <v>438</v>
      </c>
      <c r="K82" s="12" t="s">
        <v>1129</v>
      </c>
      <c r="L82" s="46">
        <v>46063</v>
      </c>
    </row>
    <row r="83" spans="1:12" ht="34" x14ac:dyDescent="0.2">
      <c r="A83" s="40" t="s">
        <v>278</v>
      </c>
      <c r="B83" s="12" t="s">
        <v>720</v>
      </c>
      <c r="C83" s="12" t="s">
        <v>326</v>
      </c>
      <c r="D83" s="12" t="s">
        <v>1307</v>
      </c>
      <c r="E83" s="46">
        <v>46064</v>
      </c>
      <c r="H83" s="40" t="s">
        <v>278</v>
      </c>
      <c r="I83" s="12" t="s">
        <v>720</v>
      </c>
      <c r="J83" s="12" t="s">
        <v>326</v>
      </c>
      <c r="K83" s="12" t="s">
        <v>1307</v>
      </c>
      <c r="L83" s="46">
        <v>46064</v>
      </c>
    </row>
    <row r="84" spans="1:12" ht="17" x14ac:dyDescent="0.2">
      <c r="A84" s="40" t="s">
        <v>279</v>
      </c>
      <c r="B84" s="12" t="s">
        <v>721</v>
      </c>
      <c r="C84" s="12" t="s">
        <v>722</v>
      </c>
      <c r="D84" s="12" t="s">
        <v>1135</v>
      </c>
      <c r="E84" s="46">
        <v>46064</v>
      </c>
      <c r="H84" s="40" t="s">
        <v>279</v>
      </c>
      <c r="I84" s="12" t="s">
        <v>721</v>
      </c>
      <c r="J84" s="12" t="s">
        <v>722</v>
      </c>
      <c r="K84" s="12" t="s">
        <v>1416</v>
      </c>
      <c r="L84" s="46">
        <v>46074</v>
      </c>
    </row>
    <row r="85" spans="1:12" ht="17" x14ac:dyDescent="0.2">
      <c r="A85" s="40" t="s">
        <v>280</v>
      </c>
      <c r="B85" s="12" t="s">
        <v>723</v>
      </c>
      <c r="C85" s="12" t="s">
        <v>722</v>
      </c>
      <c r="D85" s="12" t="s">
        <v>1135</v>
      </c>
      <c r="E85" s="46">
        <v>46064</v>
      </c>
      <c r="H85" s="40" t="s">
        <v>280</v>
      </c>
      <c r="I85" s="12" t="s">
        <v>723</v>
      </c>
      <c r="J85" s="12" t="s">
        <v>722</v>
      </c>
      <c r="K85" s="12" t="s">
        <v>1416</v>
      </c>
      <c r="L85" s="46">
        <v>46074</v>
      </c>
    </row>
    <row r="86" spans="1:12" ht="17" x14ac:dyDescent="0.2">
      <c r="A86" s="40" t="s">
        <v>281</v>
      </c>
      <c r="B86" s="12" t="s">
        <v>724</v>
      </c>
      <c r="C86" s="12" t="s">
        <v>722</v>
      </c>
      <c r="D86" s="12" t="s">
        <v>1419</v>
      </c>
      <c r="E86" s="46">
        <v>46066</v>
      </c>
      <c r="H86" s="40" t="s">
        <v>281</v>
      </c>
      <c r="I86" s="12" t="s">
        <v>724</v>
      </c>
      <c r="J86" s="12" t="s">
        <v>722</v>
      </c>
      <c r="K86" s="12" t="s">
        <v>1183</v>
      </c>
      <c r="L86" s="46">
        <v>46073</v>
      </c>
    </row>
    <row r="87" spans="1:12" ht="17" x14ac:dyDescent="0.2">
      <c r="A87" s="40" t="s">
        <v>282</v>
      </c>
      <c r="B87" s="12" t="s">
        <v>725</v>
      </c>
      <c r="C87" s="12" t="s">
        <v>722</v>
      </c>
      <c r="D87" s="12" t="s">
        <v>1420</v>
      </c>
      <c r="E87" s="46">
        <v>46066</v>
      </c>
      <c r="H87" s="40" t="s">
        <v>282</v>
      </c>
      <c r="I87" s="12" t="s">
        <v>725</v>
      </c>
      <c r="J87" s="12" t="s">
        <v>722</v>
      </c>
      <c r="K87" s="12" t="s">
        <v>1454</v>
      </c>
      <c r="L87" s="46">
        <v>46069</v>
      </c>
    </row>
    <row r="88" spans="1:12" ht="17" x14ac:dyDescent="0.2">
      <c r="A88" s="40" t="s">
        <v>283</v>
      </c>
      <c r="B88" s="12" t="s">
        <v>726</v>
      </c>
      <c r="C88" s="12" t="s">
        <v>56</v>
      </c>
      <c r="D88" s="12" t="s">
        <v>1152</v>
      </c>
      <c r="E88" s="46">
        <v>46065</v>
      </c>
      <c r="H88" s="40" t="s">
        <v>283</v>
      </c>
      <c r="I88" s="12" t="s">
        <v>726</v>
      </c>
      <c r="J88" s="12" t="s">
        <v>56</v>
      </c>
      <c r="K88" s="12" t="s">
        <v>663</v>
      </c>
      <c r="L88" s="46">
        <v>46072</v>
      </c>
    </row>
    <row r="89" spans="1:12" ht="17" x14ac:dyDescent="0.2">
      <c r="A89" s="40" t="s">
        <v>284</v>
      </c>
      <c r="B89" s="12" t="s">
        <v>731</v>
      </c>
      <c r="C89" s="12" t="s">
        <v>732</v>
      </c>
      <c r="D89" s="12" t="s">
        <v>1154</v>
      </c>
      <c r="E89" s="46">
        <v>46063</v>
      </c>
      <c r="H89" s="40" t="s">
        <v>284</v>
      </c>
      <c r="I89" s="12" t="s">
        <v>731</v>
      </c>
      <c r="J89" s="12" t="s">
        <v>732</v>
      </c>
      <c r="K89" s="12" t="s">
        <v>1154</v>
      </c>
      <c r="L89" s="46">
        <v>46063</v>
      </c>
    </row>
    <row r="90" spans="1:12" ht="17" x14ac:dyDescent="0.2">
      <c r="A90" s="40" t="s">
        <v>285</v>
      </c>
      <c r="B90" s="12" t="s">
        <v>733</v>
      </c>
      <c r="C90" s="12" t="s">
        <v>427</v>
      </c>
      <c r="D90" s="12" t="s">
        <v>638</v>
      </c>
      <c r="E90" s="46">
        <v>46058</v>
      </c>
      <c r="H90" s="40" t="s">
        <v>285</v>
      </c>
      <c r="I90" s="12" t="s">
        <v>733</v>
      </c>
      <c r="J90" s="12" t="s">
        <v>427</v>
      </c>
      <c r="K90" s="12" t="s">
        <v>447</v>
      </c>
      <c r="L90" s="46">
        <v>46066</v>
      </c>
    </row>
    <row r="91" spans="1:12" ht="17" x14ac:dyDescent="0.2">
      <c r="A91" s="40" t="s">
        <v>286</v>
      </c>
      <c r="B91" s="12" t="s">
        <v>734</v>
      </c>
      <c r="C91" s="12" t="s">
        <v>355</v>
      </c>
      <c r="D91" s="12" t="s">
        <v>1366</v>
      </c>
      <c r="E91" s="46">
        <v>46065</v>
      </c>
      <c r="H91" s="40" t="s">
        <v>286</v>
      </c>
      <c r="I91" s="12" t="s">
        <v>734</v>
      </c>
      <c r="J91" s="12" t="s">
        <v>355</v>
      </c>
      <c r="K91" s="12" t="s">
        <v>1135</v>
      </c>
      <c r="L91" s="46">
        <v>46069</v>
      </c>
    </row>
    <row r="92" spans="1:12" ht="34" x14ac:dyDescent="0.2">
      <c r="A92" s="40" t="s">
        <v>287</v>
      </c>
      <c r="B92" s="12" t="s">
        <v>735</v>
      </c>
      <c r="C92" s="12" t="s">
        <v>342</v>
      </c>
      <c r="D92" s="12" t="s">
        <v>1156</v>
      </c>
      <c r="E92" s="46">
        <v>46063</v>
      </c>
      <c r="H92" s="40" t="s">
        <v>287</v>
      </c>
      <c r="I92" s="12" t="s">
        <v>735</v>
      </c>
      <c r="J92" s="12" t="s">
        <v>342</v>
      </c>
      <c r="K92" s="12" t="s">
        <v>1135</v>
      </c>
      <c r="L92" s="46">
        <v>46072</v>
      </c>
    </row>
    <row r="93" spans="1:12" ht="34" x14ac:dyDescent="0.2">
      <c r="A93" s="40" t="s">
        <v>288</v>
      </c>
      <c r="B93" s="12" t="s">
        <v>736</v>
      </c>
      <c r="C93" s="12" t="s">
        <v>415</v>
      </c>
      <c r="D93" s="12" t="s">
        <v>1157</v>
      </c>
      <c r="E93" s="46">
        <v>46063</v>
      </c>
      <c r="H93" s="40" t="s">
        <v>288</v>
      </c>
      <c r="I93" s="12" t="s">
        <v>736</v>
      </c>
      <c r="J93" s="12" t="s">
        <v>415</v>
      </c>
      <c r="K93" s="12" t="s">
        <v>1416</v>
      </c>
      <c r="L93" s="46">
        <v>46074</v>
      </c>
    </row>
    <row r="94" spans="1:12" ht="17" x14ac:dyDescent="0.2">
      <c r="A94" s="40" t="s">
        <v>289</v>
      </c>
      <c r="B94" s="12" t="s">
        <v>737</v>
      </c>
      <c r="C94" s="12" t="s">
        <v>415</v>
      </c>
      <c r="D94" s="12" t="s">
        <v>893</v>
      </c>
      <c r="E94" s="46">
        <v>46063</v>
      </c>
      <c r="H94" s="40" t="s">
        <v>289</v>
      </c>
      <c r="I94" s="12" t="s">
        <v>737</v>
      </c>
      <c r="J94" s="12" t="s">
        <v>415</v>
      </c>
      <c r="K94" s="12" t="s">
        <v>893</v>
      </c>
      <c r="L94" s="46">
        <v>46063</v>
      </c>
    </row>
    <row r="95" spans="1:12" ht="17" x14ac:dyDescent="0.2">
      <c r="A95" s="40" t="s">
        <v>290</v>
      </c>
      <c r="B95" s="12" t="s">
        <v>745</v>
      </c>
      <c r="C95" s="12" t="s">
        <v>655</v>
      </c>
      <c r="D95" s="12" t="s">
        <v>905</v>
      </c>
      <c r="E95" s="46">
        <v>46063</v>
      </c>
      <c r="H95" s="40" t="s">
        <v>290</v>
      </c>
      <c r="I95" s="12" t="s">
        <v>745</v>
      </c>
      <c r="J95" s="12" t="s">
        <v>655</v>
      </c>
      <c r="K95" s="12" t="s">
        <v>905</v>
      </c>
      <c r="L95" s="46">
        <v>46063</v>
      </c>
    </row>
    <row r="96" spans="1:12" ht="34" x14ac:dyDescent="0.2">
      <c r="A96" s="40" t="s">
        <v>291</v>
      </c>
      <c r="B96" s="12" t="s">
        <v>746</v>
      </c>
      <c r="C96" s="12" t="s">
        <v>338</v>
      </c>
      <c r="D96" s="12" t="s">
        <v>1158</v>
      </c>
      <c r="E96" s="46">
        <v>46063</v>
      </c>
      <c r="H96" s="40" t="s">
        <v>291</v>
      </c>
      <c r="I96" s="12" t="s">
        <v>746</v>
      </c>
      <c r="J96" s="12" t="s">
        <v>338</v>
      </c>
      <c r="K96" s="12" t="s">
        <v>1509</v>
      </c>
      <c r="L96" s="46">
        <v>46074</v>
      </c>
    </row>
    <row r="97" spans="1:12" ht="34" x14ac:dyDescent="0.2">
      <c r="A97" s="40" t="s">
        <v>292</v>
      </c>
      <c r="B97" s="12" t="s">
        <v>747</v>
      </c>
      <c r="C97" s="12" t="s">
        <v>338</v>
      </c>
      <c r="D97" s="12" t="s">
        <v>1159</v>
      </c>
      <c r="E97" s="46">
        <v>46063</v>
      </c>
      <c r="H97" s="40" t="s">
        <v>292</v>
      </c>
      <c r="I97" s="12" t="s">
        <v>747</v>
      </c>
      <c r="J97" s="12" t="s">
        <v>338</v>
      </c>
      <c r="K97" s="12" t="s">
        <v>1415</v>
      </c>
      <c r="L97" s="46">
        <v>46074</v>
      </c>
    </row>
    <row r="98" spans="1:12" ht="34" x14ac:dyDescent="0.2">
      <c r="A98" s="40" t="s">
        <v>293</v>
      </c>
      <c r="B98" s="12" t="s">
        <v>748</v>
      </c>
      <c r="C98" s="12" t="s">
        <v>338</v>
      </c>
      <c r="D98" s="12" t="s">
        <v>1160</v>
      </c>
      <c r="E98" s="46">
        <v>46063</v>
      </c>
      <c r="H98" s="40" t="s">
        <v>293</v>
      </c>
      <c r="I98" s="12" t="s">
        <v>748</v>
      </c>
      <c r="J98" s="12" t="s">
        <v>338</v>
      </c>
      <c r="K98" s="12" t="s">
        <v>1135</v>
      </c>
      <c r="L98" s="46">
        <v>46069</v>
      </c>
    </row>
    <row r="99" spans="1:12" ht="34" x14ac:dyDescent="0.2">
      <c r="A99" s="40" t="s">
        <v>294</v>
      </c>
      <c r="B99" s="12" t="s">
        <v>749</v>
      </c>
      <c r="C99" s="12" t="s">
        <v>338</v>
      </c>
      <c r="D99" s="12" t="s">
        <v>1135</v>
      </c>
      <c r="E99" s="46">
        <v>46065</v>
      </c>
      <c r="H99" s="40" t="s">
        <v>294</v>
      </c>
      <c r="I99" s="12" t="s">
        <v>749</v>
      </c>
      <c r="J99" s="12" t="s">
        <v>338</v>
      </c>
      <c r="K99" s="12" t="s">
        <v>1506</v>
      </c>
      <c r="L99" s="46">
        <v>46074</v>
      </c>
    </row>
    <row r="100" spans="1:12" ht="17" x14ac:dyDescent="0.2">
      <c r="A100" s="40" t="s">
        <v>295</v>
      </c>
      <c r="B100" s="12" t="s">
        <v>909</v>
      </c>
      <c r="C100" s="12" t="s">
        <v>326</v>
      </c>
      <c r="D100" s="12" t="s">
        <v>1308</v>
      </c>
      <c r="E100" s="46">
        <v>46064</v>
      </c>
      <c r="H100" s="40" t="s">
        <v>295</v>
      </c>
      <c r="I100" s="12" t="s">
        <v>909</v>
      </c>
      <c r="J100" s="12" t="s">
        <v>326</v>
      </c>
      <c r="K100" s="12" t="s">
        <v>1308</v>
      </c>
      <c r="L100" s="46">
        <v>46064</v>
      </c>
    </row>
    <row r="101" spans="1:12" ht="17" x14ac:dyDescent="0.2">
      <c r="A101" s="40" t="s">
        <v>296</v>
      </c>
      <c r="B101" s="12" t="s">
        <v>751</v>
      </c>
      <c r="C101" s="12" t="s">
        <v>442</v>
      </c>
      <c r="D101" s="12" t="s">
        <v>1162</v>
      </c>
      <c r="E101" s="46">
        <v>46063</v>
      </c>
      <c r="H101" s="40" t="s">
        <v>296</v>
      </c>
      <c r="I101" s="12" t="s">
        <v>751</v>
      </c>
      <c r="J101" s="12" t="s">
        <v>442</v>
      </c>
      <c r="K101" s="12" t="s">
        <v>1162</v>
      </c>
      <c r="L101" s="46">
        <v>46063</v>
      </c>
    </row>
    <row r="102" spans="1:12" ht="34" x14ac:dyDescent="0.2">
      <c r="A102" s="40" t="s">
        <v>297</v>
      </c>
      <c r="B102" s="12" t="s">
        <v>910</v>
      </c>
      <c r="C102" s="12" t="s">
        <v>322</v>
      </c>
      <c r="D102" s="12" t="s">
        <v>1149</v>
      </c>
      <c r="E102" s="46">
        <v>46063</v>
      </c>
      <c r="H102" s="40" t="s">
        <v>297</v>
      </c>
      <c r="I102" s="12" t="s">
        <v>910</v>
      </c>
      <c r="J102" s="12" t="s">
        <v>322</v>
      </c>
      <c r="K102" s="12" t="s">
        <v>451</v>
      </c>
      <c r="L102" s="46">
        <v>46073</v>
      </c>
    </row>
    <row r="103" spans="1:12" ht="34" x14ac:dyDescent="0.2">
      <c r="A103" s="40" t="s">
        <v>298</v>
      </c>
      <c r="B103" s="12" t="s">
        <v>753</v>
      </c>
      <c r="C103" s="12" t="s">
        <v>379</v>
      </c>
      <c r="D103" s="12" t="s">
        <v>896</v>
      </c>
      <c r="E103" s="46">
        <v>46063</v>
      </c>
      <c r="H103" s="40" t="s">
        <v>298</v>
      </c>
      <c r="I103" s="12" t="s">
        <v>753</v>
      </c>
      <c r="J103" s="12" t="s">
        <v>379</v>
      </c>
      <c r="K103" s="12" t="s">
        <v>1416</v>
      </c>
      <c r="L103" s="46">
        <v>46074</v>
      </c>
    </row>
    <row r="104" spans="1:12" ht="34" x14ac:dyDescent="0.2">
      <c r="A104" s="40" t="s">
        <v>300</v>
      </c>
      <c r="B104" s="12" t="s">
        <v>754</v>
      </c>
      <c r="C104" s="12" t="s">
        <v>372</v>
      </c>
      <c r="D104" s="12" t="s">
        <v>1163</v>
      </c>
      <c r="E104" s="46">
        <v>46063</v>
      </c>
      <c r="H104" s="40" t="s">
        <v>300</v>
      </c>
      <c r="I104" s="12" t="s">
        <v>754</v>
      </c>
      <c r="J104" s="12" t="s">
        <v>372</v>
      </c>
      <c r="K104" s="12" t="s">
        <v>1496</v>
      </c>
      <c r="L104" s="46">
        <v>46074</v>
      </c>
    </row>
    <row r="105" spans="1:12" ht="17" x14ac:dyDescent="0.2">
      <c r="A105" s="40" t="s">
        <v>301</v>
      </c>
      <c r="B105" s="12" t="s">
        <v>755</v>
      </c>
      <c r="C105" s="12" t="s">
        <v>323</v>
      </c>
      <c r="D105" s="12" t="s">
        <v>638</v>
      </c>
      <c r="E105" s="46">
        <v>46059</v>
      </c>
      <c r="H105" s="40" t="s">
        <v>301</v>
      </c>
      <c r="I105" s="12" t="s">
        <v>755</v>
      </c>
      <c r="J105" s="12" t="s">
        <v>323</v>
      </c>
      <c r="K105" s="12" t="s">
        <v>447</v>
      </c>
      <c r="L105" s="46">
        <v>46066</v>
      </c>
    </row>
    <row r="106" spans="1:12" ht="17" x14ac:dyDescent="0.2">
      <c r="A106" s="40" t="s">
        <v>302</v>
      </c>
      <c r="B106" s="12" t="s">
        <v>756</v>
      </c>
      <c r="C106" s="12" t="s">
        <v>179</v>
      </c>
      <c r="D106" s="12" t="s">
        <v>1416</v>
      </c>
      <c r="E106" s="46">
        <v>46066</v>
      </c>
      <c r="H106" s="40" t="s">
        <v>302</v>
      </c>
      <c r="I106" s="12" t="s">
        <v>756</v>
      </c>
      <c r="J106" s="12" t="s">
        <v>179</v>
      </c>
      <c r="K106" s="12" t="s">
        <v>1478</v>
      </c>
      <c r="L106" s="46">
        <v>46070</v>
      </c>
    </row>
    <row r="107" spans="1:12" ht="17" x14ac:dyDescent="0.2">
      <c r="A107" s="40" t="s">
        <v>303</v>
      </c>
      <c r="B107" s="12" t="s">
        <v>757</v>
      </c>
      <c r="C107" s="12" t="s">
        <v>179</v>
      </c>
      <c r="D107" s="12" t="s">
        <v>1416</v>
      </c>
      <c r="E107" s="46">
        <v>46066</v>
      </c>
      <c r="H107" s="40" t="s">
        <v>303</v>
      </c>
      <c r="I107" s="12" t="s">
        <v>757</v>
      </c>
      <c r="J107" s="12" t="s">
        <v>179</v>
      </c>
      <c r="K107" s="12" t="s">
        <v>663</v>
      </c>
      <c r="L107" s="46">
        <v>46069</v>
      </c>
    </row>
    <row r="108" spans="1:12" ht="17" x14ac:dyDescent="0.2">
      <c r="A108" s="40" t="s">
        <v>304</v>
      </c>
      <c r="B108" s="12" t="s">
        <v>758</v>
      </c>
      <c r="C108" s="12" t="s">
        <v>179</v>
      </c>
      <c r="D108" s="12" t="s">
        <v>1365</v>
      </c>
      <c r="E108" s="46">
        <v>46065</v>
      </c>
      <c r="H108" s="40" t="s">
        <v>304</v>
      </c>
      <c r="I108" s="12" t="s">
        <v>758</v>
      </c>
      <c r="J108" s="12" t="s">
        <v>179</v>
      </c>
      <c r="K108" s="12" t="s">
        <v>1478</v>
      </c>
      <c r="L108" s="46">
        <v>46070</v>
      </c>
    </row>
    <row r="109" spans="1:12" ht="34" x14ac:dyDescent="0.2">
      <c r="A109" s="40" t="s">
        <v>305</v>
      </c>
      <c r="B109" s="12" t="s">
        <v>759</v>
      </c>
      <c r="C109" s="12" t="s">
        <v>423</v>
      </c>
      <c r="D109" s="12" t="s">
        <v>1164</v>
      </c>
      <c r="E109" s="46">
        <v>46063</v>
      </c>
      <c r="H109" s="40" t="s">
        <v>305</v>
      </c>
      <c r="I109" s="12" t="s">
        <v>759</v>
      </c>
      <c r="J109" s="12" t="s">
        <v>423</v>
      </c>
      <c r="K109" s="12" t="s">
        <v>1135</v>
      </c>
      <c r="L109" s="46">
        <v>46072</v>
      </c>
    </row>
    <row r="110" spans="1:12" ht="34" x14ac:dyDescent="0.2">
      <c r="A110" s="40" t="s">
        <v>306</v>
      </c>
      <c r="B110" s="12" t="s">
        <v>760</v>
      </c>
      <c r="C110" s="12" t="s">
        <v>423</v>
      </c>
      <c r="D110" s="12" t="s">
        <v>1165</v>
      </c>
      <c r="E110" s="46">
        <v>46063</v>
      </c>
      <c r="H110" s="40" t="s">
        <v>306</v>
      </c>
      <c r="I110" s="12" t="s">
        <v>760</v>
      </c>
      <c r="J110" s="12" t="s">
        <v>423</v>
      </c>
      <c r="K110" s="12" t="s">
        <v>1135</v>
      </c>
      <c r="L110" s="46">
        <v>46072</v>
      </c>
    </row>
    <row r="111" spans="1:12" ht="17" x14ac:dyDescent="0.2">
      <c r="A111" s="40" t="s">
        <v>307</v>
      </c>
      <c r="B111" s="12" t="s">
        <v>767</v>
      </c>
      <c r="C111" s="12" t="s">
        <v>768</v>
      </c>
      <c r="D111" s="12" t="s">
        <v>911</v>
      </c>
      <c r="E111" s="46">
        <v>46062</v>
      </c>
      <c r="H111" s="40" t="s">
        <v>307</v>
      </c>
      <c r="I111" s="12" t="s">
        <v>767</v>
      </c>
      <c r="J111" s="12" t="s">
        <v>768</v>
      </c>
      <c r="K111" s="12" t="s">
        <v>911</v>
      </c>
      <c r="L111" s="46">
        <v>46062</v>
      </c>
    </row>
    <row r="112" spans="1:12" ht="17" x14ac:dyDescent="0.2">
      <c r="A112" s="40" t="s">
        <v>308</v>
      </c>
      <c r="B112" s="12" t="s">
        <v>774</v>
      </c>
      <c r="C112" s="12" t="s">
        <v>179</v>
      </c>
      <c r="D112" s="12" t="s">
        <v>1135</v>
      </c>
      <c r="E112" s="46">
        <v>46065</v>
      </c>
      <c r="H112" s="40" t="s">
        <v>308</v>
      </c>
      <c r="I112" s="12" t="s">
        <v>774</v>
      </c>
      <c r="J112" s="12" t="s">
        <v>179</v>
      </c>
      <c r="K112" s="12" t="s">
        <v>663</v>
      </c>
      <c r="L112" s="46">
        <v>46073</v>
      </c>
    </row>
    <row r="113" spans="1:12" ht="17" x14ac:dyDescent="0.2">
      <c r="A113" s="40" t="s">
        <v>309</v>
      </c>
      <c r="B113" s="12" t="s">
        <v>775</v>
      </c>
      <c r="C113" s="12" t="s">
        <v>179</v>
      </c>
      <c r="D113" s="12" t="s">
        <v>1135</v>
      </c>
      <c r="E113" s="46">
        <v>46065</v>
      </c>
      <c r="H113" s="40" t="s">
        <v>309</v>
      </c>
      <c r="I113" s="12" t="s">
        <v>775</v>
      </c>
      <c r="J113" s="12" t="s">
        <v>179</v>
      </c>
      <c r="K113" s="12" t="s">
        <v>1416</v>
      </c>
      <c r="L113" s="46">
        <v>46074</v>
      </c>
    </row>
    <row r="114" spans="1:12" ht="17" x14ac:dyDescent="0.2">
      <c r="A114" s="40" t="s">
        <v>310</v>
      </c>
      <c r="B114" s="12" t="s">
        <v>776</v>
      </c>
      <c r="C114" s="12" t="s">
        <v>422</v>
      </c>
      <c r="D114" s="12" t="s">
        <v>638</v>
      </c>
      <c r="E114" s="46">
        <v>46062</v>
      </c>
      <c r="H114" s="40" t="s">
        <v>310</v>
      </c>
      <c r="I114" s="12" t="s">
        <v>776</v>
      </c>
      <c r="J114" s="12" t="s">
        <v>422</v>
      </c>
      <c r="K114" s="12" t="s">
        <v>447</v>
      </c>
      <c r="L114" s="46">
        <v>46066</v>
      </c>
    </row>
    <row r="115" spans="1:12" ht="17" x14ac:dyDescent="0.2">
      <c r="A115" s="40" t="s">
        <v>311</v>
      </c>
      <c r="B115" s="12" t="s">
        <v>777</v>
      </c>
      <c r="C115" s="12" t="s">
        <v>340</v>
      </c>
      <c r="D115" s="12" t="s">
        <v>1167</v>
      </c>
      <c r="E115" s="46">
        <v>46063</v>
      </c>
      <c r="H115" s="40" t="s">
        <v>311</v>
      </c>
      <c r="I115" s="12" t="s">
        <v>777</v>
      </c>
      <c r="J115" s="12" t="s">
        <v>340</v>
      </c>
      <c r="K115" s="12" t="s">
        <v>1167</v>
      </c>
      <c r="L115" s="46">
        <v>46063</v>
      </c>
    </row>
    <row r="116" spans="1:12" ht="34" x14ac:dyDescent="0.2">
      <c r="A116" s="40" t="s">
        <v>312</v>
      </c>
      <c r="B116" s="12" t="s">
        <v>778</v>
      </c>
      <c r="C116" s="12" t="s">
        <v>359</v>
      </c>
      <c r="D116" s="12" t="s">
        <v>1309</v>
      </c>
      <c r="E116" s="46">
        <v>46064</v>
      </c>
      <c r="H116" s="40" t="s">
        <v>312</v>
      </c>
      <c r="I116" s="12" t="s">
        <v>778</v>
      </c>
      <c r="J116" s="12" t="s">
        <v>359</v>
      </c>
      <c r="K116" s="12" t="s">
        <v>1135</v>
      </c>
      <c r="L116" s="46">
        <v>46069</v>
      </c>
    </row>
    <row r="117" spans="1:12" ht="34" x14ac:dyDescent="0.2">
      <c r="A117" s="40" t="s">
        <v>313</v>
      </c>
      <c r="B117" s="12" t="s">
        <v>779</v>
      </c>
      <c r="C117" s="12" t="s">
        <v>56</v>
      </c>
      <c r="D117" s="12" t="s">
        <v>1421</v>
      </c>
      <c r="E117" s="46">
        <v>46066</v>
      </c>
      <c r="H117" s="40" t="s">
        <v>313</v>
      </c>
      <c r="I117" s="12" t="s">
        <v>779</v>
      </c>
      <c r="J117" s="12" t="s">
        <v>56</v>
      </c>
      <c r="K117" s="12" t="s">
        <v>1510</v>
      </c>
      <c r="L117" s="46">
        <v>46074</v>
      </c>
    </row>
    <row r="118" spans="1:12" ht="17" x14ac:dyDescent="0.2">
      <c r="A118" s="40" t="s">
        <v>410</v>
      </c>
      <c r="B118" s="12" t="s">
        <v>780</v>
      </c>
      <c r="C118" s="12" t="s">
        <v>347</v>
      </c>
      <c r="D118" s="12" t="s">
        <v>1168</v>
      </c>
      <c r="E118" s="46">
        <v>46063</v>
      </c>
      <c r="H118" s="40" t="s">
        <v>410</v>
      </c>
      <c r="I118" s="12" t="s">
        <v>780</v>
      </c>
      <c r="J118" s="12" t="s">
        <v>347</v>
      </c>
      <c r="K118" s="12" t="s">
        <v>1511</v>
      </c>
      <c r="L118" s="46">
        <v>46074</v>
      </c>
    </row>
    <row r="119" spans="1:12" ht="17" x14ac:dyDescent="0.2">
      <c r="A119" s="40" t="s">
        <v>411</v>
      </c>
      <c r="B119" s="12" t="s">
        <v>781</v>
      </c>
      <c r="C119" s="12" t="s">
        <v>143</v>
      </c>
      <c r="D119" s="12" t="s">
        <v>638</v>
      </c>
      <c r="E119" s="46">
        <v>46062</v>
      </c>
      <c r="H119" s="40" t="s">
        <v>411</v>
      </c>
      <c r="I119" s="12" t="s">
        <v>781</v>
      </c>
      <c r="J119" s="12" t="s">
        <v>143</v>
      </c>
      <c r="K119" s="12" t="s">
        <v>447</v>
      </c>
      <c r="L119" s="46">
        <v>46066</v>
      </c>
    </row>
    <row r="120" spans="1:12" ht="17" x14ac:dyDescent="0.2">
      <c r="A120" s="40" t="s">
        <v>789</v>
      </c>
      <c r="B120" s="12" t="s">
        <v>790</v>
      </c>
      <c r="C120" s="12" t="s">
        <v>333</v>
      </c>
      <c r="D120" s="12" t="s">
        <v>1169</v>
      </c>
      <c r="E120" s="46">
        <v>46063</v>
      </c>
      <c r="H120" s="40" t="s">
        <v>789</v>
      </c>
      <c r="I120" s="12" t="s">
        <v>790</v>
      </c>
      <c r="J120" s="12" t="s">
        <v>333</v>
      </c>
      <c r="K120" s="12" t="s">
        <v>1169</v>
      </c>
      <c r="L120" s="46">
        <v>46063</v>
      </c>
    </row>
    <row r="121" spans="1:12" ht="34" x14ac:dyDescent="0.2">
      <c r="A121" s="40" t="s">
        <v>791</v>
      </c>
      <c r="B121" s="12" t="s">
        <v>792</v>
      </c>
      <c r="C121" s="12" t="s">
        <v>430</v>
      </c>
      <c r="D121" s="12" t="s">
        <v>1170</v>
      </c>
      <c r="E121" s="46">
        <v>46063</v>
      </c>
      <c r="H121" s="40" t="s">
        <v>791</v>
      </c>
      <c r="I121" s="12" t="s">
        <v>792</v>
      </c>
      <c r="J121" s="12" t="s">
        <v>430</v>
      </c>
      <c r="K121" s="12" t="s">
        <v>1416</v>
      </c>
      <c r="L121" s="46">
        <v>46074</v>
      </c>
    </row>
    <row r="122" spans="1:12" ht="34" x14ac:dyDescent="0.2">
      <c r="A122" s="40" t="s">
        <v>793</v>
      </c>
      <c r="B122" s="12" t="s">
        <v>794</v>
      </c>
      <c r="C122" s="12" t="s">
        <v>430</v>
      </c>
      <c r="D122" s="12" t="s">
        <v>1171</v>
      </c>
      <c r="E122" s="46">
        <v>46063</v>
      </c>
      <c r="H122" s="40" t="s">
        <v>793</v>
      </c>
      <c r="I122" s="12" t="s">
        <v>794</v>
      </c>
      <c r="J122" s="12" t="s">
        <v>430</v>
      </c>
      <c r="K122" s="12" t="s">
        <v>451</v>
      </c>
      <c r="L122" s="46">
        <v>46073</v>
      </c>
    </row>
    <row r="123" spans="1:12" ht="17" x14ac:dyDescent="0.2">
      <c r="A123" s="40" t="s">
        <v>795</v>
      </c>
      <c r="B123" s="12" t="s">
        <v>796</v>
      </c>
      <c r="C123" s="12" t="s">
        <v>179</v>
      </c>
      <c r="D123" s="12" t="s">
        <v>1135</v>
      </c>
      <c r="E123" s="46">
        <v>46065</v>
      </c>
      <c r="H123" s="40" t="s">
        <v>795</v>
      </c>
      <c r="I123" s="12" t="s">
        <v>796</v>
      </c>
      <c r="J123" s="12" t="s">
        <v>179</v>
      </c>
      <c r="K123" s="12" t="s">
        <v>663</v>
      </c>
      <c r="L123" s="46">
        <v>46072</v>
      </c>
    </row>
    <row r="124" spans="1:12" ht="17" x14ac:dyDescent="0.2">
      <c r="A124" s="40" t="s">
        <v>797</v>
      </c>
      <c r="B124" s="12" t="s">
        <v>798</v>
      </c>
      <c r="C124" s="12" t="s">
        <v>352</v>
      </c>
      <c r="D124" s="12" t="s">
        <v>1151</v>
      </c>
      <c r="E124" s="46">
        <v>46063</v>
      </c>
      <c r="H124" s="40" t="s">
        <v>797</v>
      </c>
      <c r="I124" s="12" t="s">
        <v>798</v>
      </c>
      <c r="J124" s="12" t="s">
        <v>352</v>
      </c>
      <c r="K124" s="12" t="s">
        <v>1151</v>
      </c>
      <c r="L124" s="46">
        <v>46063</v>
      </c>
    </row>
    <row r="125" spans="1:12" ht="17" x14ac:dyDescent="0.2">
      <c r="A125" s="40" t="s">
        <v>809</v>
      </c>
      <c r="B125" s="12" t="s">
        <v>810</v>
      </c>
      <c r="C125" s="12" t="s">
        <v>358</v>
      </c>
      <c r="D125" s="12" t="s">
        <v>1172</v>
      </c>
      <c r="E125" s="46">
        <v>46063</v>
      </c>
      <c r="H125" s="40" t="s">
        <v>809</v>
      </c>
      <c r="I125" s="12" t="s">
        <v>810</v>
      </c>
      <c r="J125" s="12" t="s">
        <v>358</v>
      </c>
      <c r="K125" s="12" t="s">
        <v>1172</v>
      </c>
      <c r="L125" s="46">
        <v>46063</v>
      </c>
    </row>
    <row r="126" spans="1:12" ht="17" x14ac:dyDescent="0.2">
      <c r="A126" s="40" t="s">
        <v>811</v>
      </c>
      <c r="B126" s="12" t="s">
        <v>812</v>
      </c>
      <c r="C126" s="12" t="s">
        <v>415</v>
      </c>
      <c r="D126" s="12" t="s">
        <v>1173</v>
      </c>
      <c r="E126" s="46">
        <v>46063</v>
      </c>
      <c r="H126" s="40" t="s">
        <v>811</v>
      </c>
      <c r="I126" s="12" t="s">
        <v>812</v>
      </c>
      <c r="J126" s="12" t="s">
        <v>415</v>
      </c>
      <c r="K126" s="12" t="s">
        <v>1173</v>
      </c>
      <c r="L126" s="46">
        <v>46063</v>
      </c>
    </row>
    <row r="127" spans="1:12" ht="17" x14ac:dyDescent="0.2">
      <c r="A127" s="40" t="s">
        <v>813</v>
      </c>
      <c r="B127" s="12" t="s">
        <v>814</v>
      </c>
      <c r="C127" s="12" t="s">
        <v>324</v>
      </c>
      <c r="D127" s="12" t="s">
        <v>1174</v>
      </c>
      <c r="E127" s="46">
        <v>46063</v>
      </c>
      <c r="H127" s="40" t="s">
        <v>813</v>
      </c>
      <c r="I127" s="12" t="s">
        <v>814</v>
      </c>
      <c r="J127" s="12" t="s">
        <v>324</v>
      </c>
      <c r="K127" s="12" t="s">
        <v>1496</v>
      </c>
      <c r="L127" s="46">
        <v>46074</v>
      </c>
    </row>
    <row r="128" spans="1:12" ht="34" x14ac:dyDescent="0.2">
      <c r="A128" s="40" t="s">
        <v>815</v>
      </c>
      <c r="B128" s="12" t="s">
        <v>816</v>
      </c>
      <c r="C128" s="12" t="s">
        <v>324</v>
      </c>
      <c r="D128" s="12" t="s">
        <v>1175</v>
      </c>
      <c r="E128" s="46">
        <v>46063</v>
      </c>
      <c r="H128" s="40" t="s">
        <v>815</v>
      </c>
      <c r="I128" s="12" t="s">
        <v>816</v>
      </c>
      <c r="J128" s="12" t="s">
        <v>324</v>
      </c>
      <c r="K128" s="12" t="s">
        <v>1507</v>
      </c>
      <c r="L128" s="46">
        <v>46074</v>
      </c>
    </row>
    <row r="129" spans="1:12" ht="34" x14ac:dyDescent="0.2">
      <c r="A129" s="40" t="s">
        <v>967</v>
      </c>
      <c r="B129" s="12" t="s">
        <v>968</v>
      </c>
      <c r="C129" s="12" t="s">
        <v>420</v>
      </c>
      <c r="D129" s="12" t="s">
        <v>1311</v>
      </c>
      <c r="E129" s="46">
        <v>46064</v>
      </c>
      <c r="H129" s="40" t="s">
        <v>967</v>
      </c>
      <c r="I129" s="12" t="s">
        <v>968</v>
      </c>
      <c r="J129" s="12" t="s">
        <v>420</v>
      </c>
      <c r="K129" s="12" t="s">
        <v>1419</v>
      </c>
      <c r="L129" s="46">
        <v>46074</v>
      </c>
    </row>
    <row r="130" spans="1:12" ht="17" x14ac:dyDescent="0.2">
      <c r="A130" s="40" t="s">
        <v>969</v>
      </c>
      <c r="B130" s="12" t="s">
        <v>970</v>
      </c>
      <c r="C130" s="12" t="s">
        <v>427</v>
      </c>
      <c r="D130" s="12" t="s">
        <v>1312</v>
      </c>
      <c r="E130" s="46">
        <v>46064</v>
      </c>
      <c r="H130" s="40" t="s">
        <v>969</v>
      </c>
      <c r="I130" s="12" t="s">
        <v>970</v>
      </c>
      <c r="J130" s="12" t="s">
        <v>427</v>
      </c>
      <c r="K130" s="12" t="s">
        <v>1135</v>
      </c>
      <c r="L130" s="46">
        <v>46072</v>
      </c>
    </row>
    <row r="131" spans="1:12" ht="34" x14ac:dyDescent="0.2">
      <c r="A131" s="40" t="s">
        <v>971</v>
      </c>
      <c r="B131" s="12" t="s">
        <v>972</v>
      </c>
      <c r="C131" s="12" t="s">
        <v>424</v>
      </c>
      <c r="D131" s="12" t="s">
        <v>1313</v>
      </c>
      <c r="E131" s="46">
        <v>46064</v>
      </c>
      <c r="H131" s="40" t="s">
        <v>971</v>
      </c>
      <c r="I131" s="12" t="s">
        <v>972</v>
      </c>
      <c r="J131" s="12" t="s">
        <v>424</v>
      </c>
      <c r="K131" s="12" t="s">
        <v>1512</v>
      </c>
      <c r="L131" s="46">
        <v>46074</v>
      </c>
    </row>
    <row r="132" spans="1:12" ht="34" x14ac:dyDescent="0.2">
      <c r="A132" s="40" t="s">
        <v>973</v>
      </c>
      <c r="B132" s="12" t="s">
        <v>974</v>
      </c>
      <c r="C132" s="12" t="s">
        <v>419</v>
      </c>
      <c r="D132" s="12" t="s">
        <v>1154</v>
      </c>
      <c r="E132" s="46">
        <v>46064</v>
      </c>
      <c r="H132" s="40" t="s">
        <v>973</v>
      </c>
      <c r="I132" s="12" t="s">
        <v>974</v>
      </c>
      <c r="J132" s="12" t="s">
        <v>419</v>
      </c>
      <c r="K132" s="12" t="s">
        <v>1154</v>
      </c>
      <c r="L132" s="46">
        <v>46064</v>
      </c>
    </row>
    <row r="133" spans="1:12" ht="34" x14ac:dyDescent="0.2">
      <c r="A133" s="40" t="s">
        <v>975</v>
      </c>
      <c r="B133" s="12" t="s">
        <v>976</v>
      </c>
      <c r="C133" s="12" t="s">
        <v>361</v>
      </c>
      <c r="D133" s="12" t="s">
        <v>1130</v>
      </c>
      <c r="E133" s="46">
        <v>46064</v>
      </c>
      <c r="H133" s="40" t="s">
        <v>975</v>
      </c>
      <c r="I133" s="12" t="s">
        <v>976</v>
      </c>
      <c r="J133" s="12" t="s">
        <v>361</v>
      </c>
      <c r="K133" s="12" t="s">
        <v>1130</v>
      </c>
      <c r="L133" s="46">
        <v>46064</v>
      </c>
    </row>
    <row r="134" spans="1:12" ht="34" x14ac:dyDescent="0.2">
      <c r="A134" s="40" t="s">
        <v>977</v>
      </c>
      <c r="B134" s="12" t="s">
        <v>978</v>
      </c>
      <c r="C134" s="12" t="s">
        <v>361</v>
      </c>
      <c r="D134" s="12" t="s">
        <v>1134</v>
      </c>
      <c r="E134" s="46">
        <v>46064</v>
      </c>
      <c r="H134" s="40" t="s">
        <v>977</v>
      </c>
      <c r="I134" s="12" t="s">
        <v>978</v>
      </c>
      <c r="J134" s="12" t="s">
        <v>361</v>
      </c>
      <c r="K134" s="12" t="s">
        <v>1135</v>
      </c>
      <c r="L134" s="46">
        <v>46071</v>
      </c>
    </row>
    <row r="135" spans="1:12" ht="17" x14ac:dyDescent="0.2">
      <c r="A135" s="40" t="s">
        <v>979</v>
      </c>
      <c r="B135" s="12" t="s">
        <v>980</v>
      </c>
      <c r="C135" s="12" t="s">
        <v>366</v>
      </c>
      <c r="D135" s="12" t="s">
        <v>1314</v>
      </c>
      <c r="E135" s="46">
        <v>46064</v>
      </c>
      <c r="H135" s="40" t="s">
        <v>979</v>
      </c>
      <c r="I135" s="12" t="s">
        <v>980</v>
      </c>
      <c r="J135" s="12" t="s">
        <v>366</v>
      </c>
      <c r="K135" s="12" t="s">
        <v>1314</v>
      </c>
      <c r="L135" s="46">
        <v>46064</v>
      </c>
    </row>
    <row r="136" spans="1:12" ht="17" x14ac:dyDescent="0.2">
      <c r="A136" s="40" t="s">
        <v>981</v>
      </c>
      <c r="B136" s="12" t="s">
        <v>982</v>
      </c>
      <c r="C136" s="12" t="s">
        <v>322</v>
      </c>
      <c r="D136" s="12" t="s">
        <v>1367</v>
      </c>
      <c r="E136" s="46">
        <v>46064</v>
      </c>
      <c r="H136" s="40" t="s">
        <v>981</v>
      </c>
      <c r="I136" s="12" t="s">
        <v>982</v>
      </c>
      <c r="J136" s="12" t="s">
        <v>322</v>
      </c>
      <c r="K136" s="12" t="s">
        <v>1367</v>
      </c>
      <c r="L136" s="46">
        <v>46064</v>
      </c>
    </row>
    <row r="137" spans="1:12" ht="17" x14ac:dyDescent="0.2">
      <c r="A137" s="40" t="s">
        <v>983</v>
      </c>
      <c r="B137" s="12" t="s">
        <v>984</v>
      </c>
      <c r="C137" s="12" t="s">
        <v>373</v>
      </c>
      <c r="D137" s="12" t="s">
        <v>1368</v>
      </c>
      <c r="E137" s="46">
        <v>46064</v>
      </c>
      <c r="H137" s="40" t="s">
        <v>983</v>
      </c>
      <c r="I137" s="12" t="s">
        <v>984</v>
      </c>
      <c r="J137" s="12" t="s">
        <v>373</v>
      </c>
      <c r="K137" s="12" t="s">
        <v>1368</v>
      </c>
      <c r="L137" s="46">
        <v>46064</v>
      </c>
    </row>
    <row r="138" spans="1:12" ht="17" x14ac:dyDescent="0.2">
      <c r="A138" s="40" t="s">
        <v>985</v>
      </c>
      <c r="B138" s="12" t="s">
        <v>986</v>
      </c>
      <c r="C138" s="12" t="s">
        <v>373</v>
      </c>
      <c r="D138" s="12" t="s">
        <v>1369</v>
      </c>
      <c r="E138" s="46">
        <v>46064</v>
      </c>
      <c r="H138" s="40" t="s">
        <v>985</v>
      </c>
      <c r="I138" s="12" t="s">
        <v>986</v>
      </c>
      <c r="J138" s="12" t="s">
        <v>373</v>
      </c>
      <c r="K138" s="12" t="s">
        <v>1369</v>
      </c>
      <c r="L138" s="46">
        <v>46064</v>
      </c>
    </row>
    <row r="139" spans="1:12" ht="17" x14ac:dyDescent="0.2">
      <c r="A139" s="40" t="s">
        <v>987</v>
      </c>
      <c r="B139" s="12" t="s">
        <v>988</v>
      </c>
      <c r="C139" s="12" t="s">
        <v>342</v>
      </c>
      <c r="D139" s="12" t="s">
        <v>638</v>
      </c>
      <c r="E139" s="46">
        <v>46063</v>
      </c>
      <c r="H139" s="40" t="s">
        <v>987</v>
      </c>
      <c r="I139" s="12" t="s">
        <v>988</v>
      </c>
      <c r="J139" s="12" t="s">
        <v>342</v>
      </c>
      <c r="K139" s="12" t="s">
        <v>447</v>
      </c>
      <c r="L139" s="46">
        <v>46066</v>
      </c>
    </row>
    <row r="140" spans="1:12" ht="34" x14ac:dyDescent="0.2">
      <c r="A140" s="40" t="s">
        <v>989</v>
      </c>
      <c r="B140" s="12" t="s">
        <v>990</v>
      </c>
      <c r="C140" s="12" t="s">
        <v>380</v>
      </c>
      <c r="D140" s="12" t="s">
        <v>1138</v>
      </c>
      <c r="E140" s="46">
        <v>46064</v>
      </c>
      <c r="H140" s="40" t="s">
        <v>989</v>
      </c>
      <c r="I140" s="12" t="s">
        <v>990</v>
      </c>
      <c r="J140" s="12" t="s">
        <v>380</v>
      </c>
      <c r="K140" s="12" t="s">
        <v>1138</v>
      </c>
      <c r="L140" s="46">
        <v>46064</v>
      </c>
    </row>
    <row r="141" spans="1:12" ht="34" x14ac:dyDescent="0.2">
      <c r="A141" s="40" t="s">
        <v>991</v>
      </c>
      <c r="B141" s="12" t="s">
        <v>992</v>
      </c>
      <c r="C141" s="12" t="s">
        <v>380</v>
      </c>
      <c r="D141" s="12" t="s">
        <v>1370</v>
      </c>
      <c r="E141" s="46">
        <v>46064</v>
      </c>
      <c r="H141" s="40" t="s">
        <v>991</v>
      </c>
      <c r="I141" s="12" t="s">
        <v>992</v>
      </c>
      <c r="J141" s="12" t="s">
        <v>380</v>
      </c>
      <c r="K141" s="12" t="s">
        <v>1135</v>
      </c>
      <c r="L141" s="46">
        <v>46066</v>
      </c>
    </row>
    <row r="142" spans="1:12" ht="34" x14ac:dyDescent="0.2">
      <c r="A142" s="40" t="s">
        <v>993</v>
      </c>
      <c r="B142" s="12" t="s">
        <v>994</v>
      </c>
      <c r="C142" s="12" t="s">
        <v>366</v>
      </c>
      <c r="D142" s="12" t="s">
        <v>1315</v>
      </c>
      <c r="E142" s="46">
        <v>46064</v>
      </c>
      <c r="H142" s="40" t="s">
        <v>993</v>
      </c>
      <c r="I142" s="12" t="s">
        <v>994</v>
      </c>
      <c r="J142" s="12" t="s">
        <v>366</v>
      </c>
      <c r="K142" s="12" t="s">
        <v>1505</v>
      </c>
      <c r="L142" s="46">
        <v>46074</v>
      </c>
    </row>
    <row r="143" spans="1:12" ht="17" x14ac:dyDescent="0.2">
      <c r="A143" s="40" t="s">
        <v>995</v>
      </c>
      <c r="B143" s="12" t="s">
        <v>996</v>
      </c>
      <c r="C143" s="12" t="s">
        <v>640</v>
      </c>
      <c r="D143" s="12" t="s">
        <v>1371</v>
      </c>
      <c r="E143" s="46">
        <v>46064</v>
      </c>
      <c r="H143" s="40" t="s">
        <v>995</v>
      </c>
      <c r="I143" s="12" t="s">
        <v>996</v>
      </c>
      <c r="J143" s="12" t="s">
        <v>640</v>
      </c>
      <c r="K143" s="12" t="s">
        <v>1371</v>
      </c>
      <c r="L143" s="46">
        <v>46064</v>
      </c>
    </row>
    <row r="144" spans="1:12" ht="17" x14ac:dyDescent="0.2">
      <c r="A144" s="40" t="s">
        <v>997</v>
      </c>
      <c r="B144" s="12" t="s">
        <v>998</v>
      </c>
      <c r="C144" s="12" t="s">
        <v>372</v>
      </c>
      <c r="D144" s="12" t="s">
        <v>1372</v>
      </c>
      <c r="E144" s="46">
        <v>46064</v>
      </c>
      <c r="H144" s="40" t="s">
        <v>997</v>
      </c>
      <c r="I144" s="12" t="s">
        <v>998</v>
      </c>
      <c r="J144" s="12" t="s">
        <v>372</v>
      </c>
      <c r="K144" s="12" t="s">
        <v>1135</v>
      </c>
      <c r="L144" s="46">
        <v>46072</v>
      </c>
    </row>
    <row r="145" spans="1:12" ht="34" x14ac:dyDescent="0.2">
      <c r="A145" s="40" t="s">
        <v>999</v>
      </c>
      <c r="B145" s="12" t="s">
        <v>1000</v>
      </c>
      <c r="C145" s="12" t="s">
        <v>378</v>
      </c>
      <c r="D145" s="12" t="s">
        <v>1373</v>
      </c>
      <c r="E145" s="46">
        <v>46064</v>
      </c>
      <c r="H145" s="40" t="s">
        <v>999</v>
      </c>
      <c r="I145" s="12" t="s">
        <v>1000</v>
      </c>
      <c r="J145" s="12" t="s">
        <v>378</v>
      </c>
      <c r="K145" s="12" t="s">
        <v>1135</v>
      </c>
      <c r="L145" s="46">
        <v>46066</v>
      </c>
    </row>
    <row r="146" spans="1:12" ht="34" x14ac:dyDescent="0.2">
      <c r="A146" s="40" t="s">
        <v>1001</v>
      </c>
      <c r="B146" s="12" t="s">
        <v>1002</v>
      </c>
      <c r="C146" s="12" t="s">
        <v>342</v>
      </c>
      <c r="D146" s="12" t="s">
        <v>1374</v>
      </c>
      <c r="E146" s="46">
        <v>46064</v>
      </c>
      <c r="H146" s="40" t="s">
        <v>1001</v>
      </c>
      <c r="I146" s="12" t="s">
        <v>1002</v>
      </c>
      <c r="J146" s="12" t="s">
        <v>342</v>
      </c>
      <c r="K146" s="12" t="s">
        <v>1505</v>
      </c>
      <c r="L146" s="46">
        <v>46074</v>
      </c>
    </row>
    <row r="147" spans="1:12" ht="34" x14ac:dyDescent="0.2">
      <c r="A147" s="40" t="s">
        <v>1003</v>
      </c>
      <c r="B147" s="12" t="s">
        <v>1004</v>
      </c>
      <c r="C147" s="12" t="s">
        <v>442</v>
      </c>
      <c r="D147" s="12" t="s">
        <v>1375</v>
      </c>
      <c r="E147" s="46">
        <v>46064</v>
      </c>
      <c r="H147" s="40" t="s">
        <v>1003</v>
      </c>
      <c r="I147" s="12" t="s">
        <v>1004</v>
      </c>
      <c r="J147" s="12" t="s">
        <v>442</v>
      </c>
      <c r="K147" s="12" t="s">
        <v>451</v>
      </c>
      <c r="L147" s="46">
        <v>46073</v>
      </c>
    </row>
    <row r="148" spans="1:12" ht="17" x14ac:dyDescent="0.2">
      <c r="A148" s="40" t="s">
        <v>1005</v>
      </c>
      <c r="B148" s="12" t="s">
        <v>1006</v>
      </c>
      <c r="C148" s="12" t="s">
        <v>358</v>
      </c>
      <c r="D148" s="12" t="s">
        <v>1422</v>
      </c>
      <c r="E148" s="46">
        <v>46066</v>
      </c>
      <c r="H148" s="40" t="s">
        <v>1005</v>
      </c>
      <c r="I148" s="12" t="s">
        <v>1006</v>
      </c>
      <c r="J148" s="12" t="s">
        <v>358</v>
      </c>
      <c r="K148" s="12" t="s">
        <v>1506</v>
      </c>
      <c r="L148" s="46">
        <v>46074</v>
      </c>
    </row>
    <row r="149" spans="1:12" ht="17" x14ac:dyDescent="0.2">
      <c r="A149" s="40" t="s">
        <v>1061</v>
      </c>
      <c r="B149" s="12" t="s">
        <v>1062</v>
      </c>
      <c r="C149" s="12" t="s">
        <v>430</v>
      </c>
      <c r="D149" s="12" t="s">
        <v>1423</v>
      </c>
      <c r="E149" s="46">
        <v>46066</v>
      </c>
      <c r="H149" s="40" t="s">
        <v>1061</v>
      </c>
      <c r="I149" s="12" t="s">
        <v>1062</v>
      </c>
      <c r="J149" s="12" t="s">
        <v>430</v>
      </c>
      <c r="K149" s="12" t="s">
        <v>1423</v>
      </c>
      <c r="L149" s="46">
        <v>46066</v>
      </c>
    </row>
    <row r="150" spans="1:12" ht="17" x14ac:dyDescent="0.2">
      <c r="A150" s="40" t="s">
        <v>1063</v>
      </c>
      <c r="B150" s="12" t="s">
        <v>1064</v>
      </c>
      <c r="C150" s="12" t="s">
        <v>357</v>
      </c>
      <c r="D150" s="12" t="s">
        <v>638</v>
      </c>
      <c r="E150" s="46">
        <v>46064</v>
      </c>
      <c r="H150" s="40" t="s">
        <v>1063</v>
      </c>
      <c r="I150" s="12" t="s">
        <v>1064</v>
      </c>
      <c r="J150" s="12" t="s">
        <v>357</v>
      </c>
      <c r="K150" s="12" t="s">
        <v>447</v>
      </c>
      <c r="L150" s="46">
        <v>46066</v>
      </c>
    </row>
    <row r="151" spans="1:12" ht="34" x14ac:dyDescent="0.2">
      <c r="A151" s="40" t="s">
        <v>1065</v>
      </c>
      <c r="B151" s="12" t="s">
        <v>1066</v>
      </c>
      <c r="C151" s="12" t="s">
        <v>438</v>
      </c>
      <c r="D151" s="12" t="s">
        <v>1424</v>
      </c>
      <c r="E151" s="46">
        <v>46066</v>
      </c>
      <c r="H151" s="40" t="s">
        <v>1065</v>
      </c>
      <c r="I151" s="12" t="s">
        <v>1066</v>
      </c>
      <c r="J151" s="12" t="s">
        <v>438</v>
      </c>
      <c r="K151" s="12" t="s">
        <v>1135</v>
      </c>
      <c r="L151" s="46">
        <v>46071</v>
      </c>
    </row>
    <row r="152" spans="1:12" ht="34" x14ac:dyDescent="0.2">
      <c r="A152" s="40" t="s">
        <v>1067</v>
      </c>
      <c r="B152" s="12" t="s">
        <v>1068</v>
      </c>
      <c r="C152" s="12" t="s">
        <v>419</v>
      </c>
      <c r="D152" s="12" t="s">
        <v>638</v>
      </c>
      <c r="E152" s="46">
        <v>46064</v>
      </c>
      <c r="H152" s="40" t="s">
        <v>1067</v>
      </c>
      <c r="I152" s="12" t="s">
        <v>1068</v>
      </c>
      <c r="J152" s="12" t="s">
        <v>419</v>
      </c>
      <c r="K152" s="12" t="s">
        <v>447</v>
      </c>
      <c r="L152" s="46">
        <v>46066</v>
      </c>
    </row>
    <row r="153" spans="1:12" ht="17" x14ac:dyDescent="0.2">
      <c r="A153" s="40" t="s">
        <v>1069</v>
      </c>
      <c r="B153" s="12" t="s">
        <v>1070</v>
      </c>
      <c r="C153" s="12" t="s">
        <v>355</v>
      </c>
      <c r="D153" s="12" t="s">
        <v>638</v>
      </c>
      <c r="E153" s="46">
        <v>46064</v>
      </c>
      <c r="H153" s="40" t="s">
        <v>1069</v>
      </c>
      <c r="I153" s="12" t="s">
        <v>1070</v>
      </c>
      <c r="J153" s="12" t="s">
        <v>355</v>
      </c>
      <c r="K153" s="12" t="s">
        <v>447</v>
      </c>
      <c r="L153" s="46">
        <v>46066</v>
      </c>
    </row>
    <row r="154" spans="1:12" ht="17" x14ac:dyDescent="0.2">
      <c r="A154" s="40" t="s">
        <v>1071</v>
      </c>
      <c r="B154" s="12" t="s">
        <v>1072</v>
      </c>
      <c r="C154" s="12" t="s">
        <v>437</v>
      </c>
      <c r="D154" s="12" t="s">
        <v>638</v>
      </c>
      <c r="E154" s="46">
        <v>46064</v>
      </c>
      <c r="H154" s="40" t="s">
        <v>1071</v>
      </c>
      <c r="I154" s="12" t="s">
        <v>1072</v>
      </c>
      <c r="J154" s="12" t="s">
        <v>437</v>
      </c>
      <c r="K154" s="12" t="s">
        <v>447</v>
      </c>
      <c r="L154" s="46">
        <v>46066</v>
      </c>
    </row>
    <row r="155" spans="1:12" ht="17" x14ac:dyDescent="0.2">
      <c r="A155" s="40" t="s">
        <v>1073</v>
      </c>
      <c r="B155" s="12" t="s">
        <v>1074</v>
      </c>
      <c r="C155" s="12" t="s">
        <v>355</v>
      </c>
      <c r="D155" s="12" t="s">
        <v>638</v>
      </c>
      <c r="E155" s="46">
        <v>46064</v>
      </c>
      <c r="H155" s="40" t="s">
        <v>1073</v>
      </c>
      <c r="I155" s="12" t="s">
        <v>1074</v>
      </c>
      <c r="J155" s="12" t="s">
        <v>355</v>
      </c>
      <c r="K155" s="12" t="s">
        <v>447</v>
      </c>
      <c r="L155" s="46">
        <v>46066</v>
      </c>
    </row>
    <row r="156" spans="1:12" ht="34" x14ac:dyDescent="0.2">
      <c r="A156" s="40" t="s">
        <v>1075</v>
      </c>
      <c r="B156" s="12" t="s">
        <v>1076</v>
      </c>
      <c r="C156" s="12" t="s">
        <v>421</v>
      </c>
      <c r="D156" s="12" t="s">
        <v>638</v>
      </c>
      <c r="E156" s="46">
        <v>46064</v>
      </c>
      <c r="H156" s="40" t="s">
        <v>1075</v>
      </c>
      <c r="I156" s="12" t="s">
        <v>1076</v>
      </c>
      <c r="J156" s="12" t="s">
        <v>421</v>
      </c>
      <c r="K156" s="12" t="s">
        <v>447</v>
      </c>
      <c r="L156" s="46">
        <v>46066</v>
      </c>
    </row>
    <row r="157" spans="1:12" ht="17" x14ac:dyDescent="0.2">
      <c r="A157" s="40" t="s">
        <v>1077</v>
      </c>
      <c r="B157" s="12" t="s">
        <v>1078</v>
      </c>
      <c r="C157" s="12" t="s">
        <v>326</v>
      </c>
      <c r="D157" s="12" t="s">
        <v>1369</v>
      </c>
      <c r="E157" s="46">
        <v>46065</v>
      </c>
      <c r="H157" s="40" t="s">
        <v>1077</v>
      </c>
      <c r="I157" s="12" t="s">
        <v>1078</v>
      </c>
      <c r="J157" s="12" t="s">
        <v>326</v>
      </c>
      <c r="K157" s="12" t="s">
        <v>1369</v>
      </c>
      <c r="L157" s="46">
        <v>46065</v>
      </c>
    </row>
    <row r="158" spans="1:12" ht="34" x14ac:dyDescent="0.2">
      <c r="A158" s="40" t="s">
        <v>1079</v>
      </c>
      <c r="B158" s="12" t="s">
        <v>1080</v>
      </c>
      <c r="C158" s="12" t="s">
        <v>387</v>
      </c>
      <c r="D158" s="12" t="s">
        <v>1425</v>
      </c>
      <c r="E158" s="46">
        <v>46066</v>
      </c>
      <c r="H158" s="40" t="s">
        <v>1079</v>
      </c>
      <c r="I158" s="12" t="s">
        <v>1080</v>
      </c>
      <c r="J158" s="12" t="s">
        <v>387</v>
      </c>
      <c r="K158" s="12" t="s">
        <v>1509</v>
      </c>
      <c r="L158" s="46">
        <v>46074</v>
      </c>
    </row>
    <row r="159" spans="1:12" ht="17" x14ac:dyDescent="0.2">
      <c r="A159" s="40" t="s">
        <v>1081</v>
      </c>
      <c r="B159" s="12" t="s">
        <v>1082</v>
      </c>
      <c r="C159" s="12" t="s">
        <v>359</v>
      </c>
      <c r="D159" s="12" t="s">
        <v>638</v>
      </c>
      <c r="E159" s="46">
        <v>46064</v>
      </c>
      <c r="H159" s="40" t="s">
        <v>1081</v>
      </c>
      <c r="I159" s="12" t="s">
        <v>1082</v>
      </c>
      <c r="J159" s="12" t="s">
        <v>359</v>
      </c>
      <c r="K159" s="12" t="s">
        <v>447</v>
      </c>
      <c r="L159" s="46">
        <v>46066</v>
      </c>
    </row>
    <row r="160" spans="1:12" ht="34" x14ac:dyDescent="0.2">
      <c r="A160" s="40" t="s">
        <v>1083</v>
      </c>
      <c r="B160" s="12" t="s">
        <v>1084</v>
      </c>
      <c r="C160" s="12" t="s">
        <v>379</v>
      </c>
      <c r="D160" s="12" t="s">
        <v>1426</v>
      </c>
      <c r="E160" s="46">
        <v>46066</v>
      </c>
      <c r="H160" s="40" t="s">
        <v>1083</v>
      </c>
      <c r="I160" s="12" t="s">
        <v>1084</v>
      </c>
      <c r="J160" s="12" t="s">
        <v>379</v>
      </c>
      <c r="K160" s="12" t="s">
        <v>1496</v>
      </c>
      <c r="L160" s="46">
        <v>46074</v>
      </c>
    </row>
    <row r="161" spans="1:12" ht="34" x14ac:dyDescent="0.2">
      <c r="A161" s="40" t="s">
        <v>1085</v>
      </c>
      <c r="B161" s="12" t="s">
        <v>1086</v>
      </c>
      <c r="C161" s="12" t="s">
        <v>369</v>
      </c>
      <c r="D161" s="12" t="s">
        <v>1427</v>
      </c>
      <c r="E161" s="46">
        <v>46066</v>
      </c>
      <c r="H161" s="40" t="s">
        <v>1085</v>
      </c>
      <c r="I161" s="12" t="s">
        <v>1086</v>
      </c>
      <c r="J161" s="12" t="s">
        <v>369</v>
      </c>
      <c r="K161" s="12" t="s">
        <v>451</v>
      </c>
      <c r="L161" s="46">
        <v>46073</v>
      </c>
    </row>
    <row r="162" spans="1:12" ht="17" x14ac:dyDescent="0.2">
      <c r="A162" s="40" t="s">
        <v>1087</v>
      </c>
      <c r="B162" s="12" t="s">
        <v>1088</v>
      </c>
      <c r="C162" s="12" t="s">
        <v>438</v>
      </c>
      <c r="D162" s="12" t="s">
        <v>638</v>
      </c>
      <c r="E162" s="46">
        <v>46064</v>
      </c>
      <c r="H162" s="40" t="s">
        <v>1087</v>
      </c>
      <c r="I162" s="12" t="s">
        <v>1088</v>
      </c>
      <c r="J162" s="12" t="s">
        <v>438</v>
      </c>
      <c r="K162" s="12" t="s">
        <v>447</v>
      </c>
      <c r="L162" s="46">
        <v>46066</v>
      </c>
    </row>
    <row r="163" spans="1:12" ht="17" x14ac:dyDescent="0.2">
      <c r="A163" s="40" t="s">
        <v>1089</v>
      </c>
      <c r="B163" s="12" t="s">
        <v>1090</v>
      </c>
      <c r="C163" s="12" t="s">
        <v>379</v>
      </c>
      <c r="D163" s="12" t="s">
        <v>638</v>
      </c>
      <c r="E163" s="46">
        <v>46064</v>
      </c>
      <c r="H163" s="40" t="s">
        <v>1089</v>
      </c>
      <c r="I163" s="12" t="s">
        <v>1090</v>
      </c>
      <c r="J163" s="12" t="s">
        <v>379</v>
      </c>
      <c r="K163" s="12" t="s">
        <v>447</v>
      </c>
      <c r="L163" s="46">
        <v>46066</v>
      </c>
    </row>
    <row r="164" spans="1:12" ht="17" x14ac:dyDescent="0.2">
      <c r="A164" s="40" t="s">
        <v>1176</v>
      </c>
      <c r="B164" s="12" t="s">
        <v>1177</v>
      </c>
      <c r="C164" s="12" t="s">
        <v>425</v>
      </c>
      <c r="D164" s="12" t="s">
        <v>638</v>
      </c>
      <c r="E164" s="46">
        <v>46064</v>
      </c>
      <c r="H164" s="40" t="s">
        <v>1176</v>
      </c>
      <c r="I164" s="12" t="s">
        <v>1177</v>
      </c>
      <c r="J164" s="12" t="s">
        <v>425</v>
      </c>
      <c r="K164" s="12" t="s">
        <v>447</v>
      </c>
      <c r="L164" s="46">
        <v>46066</v>
      </c>
    </row>
    <row r="165" spans="1:12" ht="17" x14ac:dyDescent="0.2">
      <c r="A165" s="40" t="s">
        <v>1178</v>
      </c>
      <c r="B165" s="12" t="s">
        <v>1179</v>
      </c>
      <c r="C165" s="12" t="s">
        <v>425</v>
      </c>
      <c r="D165" s="12" t="s">
        <v>638</v>
      </c>
      <c r="E165" s="46">
        <v>46064</v>
      </c>
      <c r="H165" s="40" t="s">
        <v>1178</v>
      </c>
      <c r="I165" s="12" t="s">
        <v>1179</v>
      </c>
      <c r="J165" s="12" t="s">
        <v>425</v>
      </c>
      <c r="K165" s="12" t="s">
        <v>447</v>
      </c>
      <c r="L165" s="46">
        <v>46066</v>
      </c>
    </row>
    <row r="166" spans="1:12" ht="34" x14ac:dyDescent="0.2">
      <c r="A166" s="40" t="s">
        <v>1180</v>
      </c>
      <c r="B166" s="12" t="s">
        <v>1181</v>
      </c>
      <c r="C166" s="12" t="s">
        <v>437</v>
      </c>
      <c r="D166" s="12" t="s">
        <v>638</v>
      </c>
      <c r="E166" s="46">
        <v>46064</v>
      </c>
      <c r="H166" s="40" t="s">
        <v>1180</v>
      </c>
      <c r="I166" s="12" t="s">
        <v>1181</v>
      </c>
      <c r="J166" s="12" t="s">
        <v>437</v>
      </c>
      <c r="K166" s="12" t="s">
        <v>447</v>
      </c>
      <c r="L166" s="46">
        <v>46066</v>
      </c>
    </row>
    <row r="167" spans="1:12" ht="17" x14ac:dyDescent="0.2">
      <c r="A167" s="40" t="s">
        <v>1232</v>
      </c>
      <c r="B167" s="12" t="s">
        <v>1233</v>
      </c>
      <c r="C167" s="12" t="s">
        <v>357</v>
      </c>
      <c r="D167" s="12" t="s">
        <v>638</v>
      </c>
      <c r="E167" s="46">
        <v>46064</v>
      </c>
      <c r="H167" s="40" t="s">
        <v>1232</v>
      </c>
      <c r="I167" s="12" t="s">
        <v>1233</v>
      </c>
      <c r="J167" s="12" t="s">
        <v>357</v>
      </c>
      <c r="K167" s="12" t="s">
        <v>447</v>
      </c>
      <c r="L167" s="46">
        <v>46066</v>
      </c>
    </row>
    <row r="168" spans="1:12" ht="17" x14ac:dyDescent="0.2">
      <c r="A168" s="40" t="s">
        <v>1234</v>
      </c>
      <c r="B168" s="12" t="s">
        <v>1235</v>
      </c>
      <c r="C168" s="12" t="s">
        <v>640</v>
      </c>
      <c r="D168" s="12" t="s">
        <v>638</v>
      </c>
      <c r="E168" s="46">
        <v>46064</v>
      </c>
      <c r="H168" s="40" t="s">
        <v>1234</v>
      </c>
      <c r="I168" s="12" t="s">
        <v>1235</v>
      </c>
      <c r="J168" s="12" t="s">
        <v>640</v>
      </c>
      <c r="K168" s="12" t="s">
        <v>447</v>
      </c>
      <c r="L168" s="46">
        <v>46066</v>
      </c>
    </row>
    <row r="169" spans="1:12" ht="17" x14ac:dyDescent="0.2">
      <c r="A169" s="40" t="s">
        <v>1236</v>
      </c>
      <c r="B169" s="12" t="s">
        <v>1237</v>
      </c>
      <c r="C169" s="12" t="s">
        <v>323</v>
      </c>
      <c r="D169" s="12" t="s">
        <v>638</v>
      </c>
      <c r="E169" s="46">
        <v>46064</v>
      </c>
      <c r="H169" s="40" t="s">
        <v>1236</v>
      </c>
      <c r="I169" s="12" t="s">
        <v>1237</v>
      </c>
      <c r="J169" s="12" t="s">
        <v>323</v>
      </c>
      <c r="K169" s="12" t="s">
        <v>447</v>
      </c>
      <c r="L169" s="46">
        <v>46066</v>
      </c>
    </row>
    <row r="170" spans="1:12" ht="34" x14ac:dyDescent="0.2">
      <c r="A170" s="40" t="s">
        <v>1238</v>
      </c>
      <c r="B170" s="12" t="s">
        <v>1239</v>
      </c>
      <c r="C170" s="12" t="s">
        <v>422</v>
      </c>
      <c r="D170" s="12" t="s">
        <v>638</v>
      </c>
      <c r="E170" s="46">
        <v>46064</v>
      </c>
      <c r="H170" s="40" t="s">
        <v>1238</v>
      </c>
      <c r="I170" s="12" t="s">
        <v>1239</v>
      </c>
      <c r="J170" s="12" t="s">
        <v>422</v>
      </c>
      <c r="K170" s="12" t="s">
        <v>447</v>
      </c>
      <c r="L170" s="46">
        <v>46066</v>
      </c>
    </row>
    <row r="171" spans="1:12" ht="17" x14ac:dyDescent="0.2">
      <c r="A171" s="40" t="s">
        <v>1240</v>
      </c>
      <c r="B171" s="12" t="s">
        <v>1241</v>
      </c>
      <c r="C171" s="12" t="s">
        <v>422</v>
      </c>
      <c r="D171" s="12" t="s">
        <v>638</v>
      </c>
      <c r="E171" s="46">
        <v>46064</v>
      </c>
      <c r="H171" s="40" t="s">
        <v>1240</v>
      </c>
      <c r="I171" s="12" t="s">
        <v>1241</v>
      </c>
      <c r="J171" s="12" t="s">
        <v>422</v>
      </c>
      <c r="K171" s="12" t="s">
        <v>447</v>
      </c>
      <c r="L171" s="46">
        <v>46066</v>
      </c>
    </row>
    <row r="172" spans="1:12" ht="17" x14ac:dyDescent="0.2">
      <c r="A172" s="40" t="s">
        <v>1246</v>
      </c>
      <c r="B172" s="12" t="s">
        <v>1247</v>
      </c>
      <c r="C172" s="12" t="s">
        <v>431</v>
      </c>
      <c r="D172" s="12" t="s">
        <v>638</v>
      </c>
      <c r="E172" s="46">
        <v>46064</v>
      </c>
      <c r="H172" s="40" t="s">
        <v>1246</v>
      </c>
      <c r="I172" s="12" t="s">
        <v>1247</v>
      </c>
      <c r="J172" s="12" t="s">
        <v>431</v>
      </c>
      <c r="K172" s="12" t="s">
        <v>447</v>
      </c>
      <c r="L172" s="46">
        <v>46066</v>
      </c>
    </row>
    <row r="173" spans="1:12" ht="17" x14ac:dyDescent="0.2">
      <c r="A173" s="40" t="s">
        <v>1248</v>
      </c>
      <c r="B173" s="12" t="s">
        <v>1249</v>
      </c>
      <c r="C173" s="12" t="s">
        <v>431</v>
      </c>
      <c r="D173" s="12" t="s">
        <v>638</v>
      </c>
      <c r="E173" s="46">
        <v>46064</v>
      </c>
      <c r="H173" s="40" t="s">
        <v>1248</v>
      </c>
      <c r="I173" s="12" t="s">
        <v>1249</v>
      </c>
      <c r="J173" s="12" t="s">
        <v>431</v>
      </c>
      <c r="K173" s="12" t="s">
        <v>447</v>
      </c>
      <c r="L173" s="46">
        <v>46066</v>
      </c>
    </row>
    <row r="174" spans="1:12" ht="17" x14ac:dyDescent="0.2">
      <c r="A174" s="40" t="s">
        <v>1250</v>
      </c>
      <c r="B174" s="12" t="s">
        <v>1251</v>
      </c>
      <c r="C174" s="12" t="s">
        <v>1252</v>
      </c>
      <c r="D174" s="12" t="s">
        <v>638</v>
      </c>
      <c r="E174" s="46">
        <v>46064</v>
      </c>
      <c r="H174" s="40" t="s">
        <v>1250</v>
      </c>
      <c r="I174" s="12" t="s">
        <v>1251</v>
      </c>
      <c r="J174" s="12" t="s">
        <v>1252</v>
      </c>
      <c r="K174" s="12" t="s">
        <v>447</v>
      </c>
      <c r="L174" s="46">
        <v>46066</v>
      </c>
    </row>
    <row r="175" spans="1:12" ht="17" x14ac:dyDescent="0.2">
      <c r="A175" s="40" t="s">
        <v>1253</v>
      </c>
      <c r="B175" s="12" t="s">
        <v>1254</v>
      </c>
      <c r="C175" s="12" t="s">
        <v>655</v>
      </c>
      <c r="D175" s="12" t="s">
        <v>638</v>
      </c>
      <c r="E175" s="46">
        <v>46064</v>
      </c>
      <c r="H175" s="40" t="s">
        <v>1253</v>
      </c>
      <c r="I175" s="12" t="s">
        <v>1254</v>
      </c>
      <c r="J175" s="12" t="s">
        <v>655</v>
      </c>
      <c r="K175" s="12" t="s">
        <v>447</v>
      </c>
      <c r="L175" s="46">
        <v>46066</v>
      </c>
    </row>
    <row r="176" spans="1:12" ht="17" x14ac:dyDescent="0.2">
      <c r="A176" s="40" t="s">
        <v>1255</v>
      </c>
      <c r="B176" s="12" t="s">
        <v>1256</v>
      </c>
      <c r="C176" s="12" t="s">
        <v>655</v>
      </c>
      <c r="D176" s="12" t="s">
        <v>638</v>
      </c>
      <c r="E176" s="46">
        <v>46064</v>
      </c>
      <c r="H176" s="40" t="s">
        <v>1255</v>
      </c>
      <c r="I176" s="12" t="s">
        <v>1256</v>
      </c>
      <c r="J176" s="12" t="s">
        <v>655</v>
      </c>
      <c r="K176" s="12" t="s">
        <v>447</v>
      </c>
      <c r="L176" s="46">
        <v>46066</v>
      </c>
    </row>
    <row r="177" spans="1:12" ht="34" x14ac:dyDescent="0.2">
      <c r="A177" s="40" t="s">
        <v>1257</v>
      </c>
      <c r="B177" s="12" t="s">
        <v>1258</v>
      </c>
      <c r="C177" s="12" t="s">
        <v>640</v>
      </c>
      <c r="D177" s="12" t="s">
        <v>638</v>
      </c>
      <c r="E177" s="46">
        <v>46064</v>
      </c>
      <c r="H177" s="40" t="s">
        <v>1257</v>
      </c>
      <c r="I177" s="12" t="s">
        <v>1258</v>
      </c>
      <c r="J177" s="12" t="s">
        <v>640</v>
      </c>
      <c r="K177" s="12" t="s">
        <v>447</v>
      </c>
      <c r="L177" s="46">
        <v>46066</v>
      </c>
    </row>
    <row r="178" spans="1:12" ht="17" x14ac:dyDescent="0.2">
      <c r="A178" s="40" t="s">
        <v>1259</v>
      </c>
      <c r="B178" s="12" t="s">
        <v>1260</v>
      </c>
      <c r="C178" s="12" t="s">
        <v>1261</v>
      </c>
      <c r="D178" s="12" t="s">
        <v>638</v>
      </c>
      <c r="E178" s="46">
        <v>46064</v>
      </c>
      <c r="H178" s="40" t="s">
        <v>1259</v>
      </c>
      <c r="I178" s="12" t="s">
        <v>1260</v>
      </c>
      <c r="J178" s="12" t="s">
        <v>1261</v>
      </c>
      <c r="K178" s="12" t="s">
        <v>447</v>
      </c>
      <c r="L178" s="46">
        <v>46066</v>
      </c>
    </row>
    <row r="179" spans="1:12" ht="34" x14ac:dyDescent="0.2">
      <c r="A179" s="40" t="s">
        <v>1272</v>
      </c>
      <c r="B179" s="12" t="s">
        <v>1273</v>
      </c>
      <c r="C179" s="12" t="s">
        <v>425</v>
      </c>
      <c r="D179" s="12" t="s">
        <v>1428</v>
      </c>
      <c r="E179" s="46">
        <v>46066</v>
      </c>
      <c r="H179" s="40" t="s">
        <v>1272</v>
      </c>
      <c r="I179" s="12" t="s">
        <v>1273</v>
      </c>
      <c r="J179" s="12" t="s">
        <v>425</v>
      </c>
      <c r="K179" s="12" t="s">
        <v>1505</v>
      </c>
      <c r="L179" s="46">
        <v>46074</v>
      </c>
    </row>
    <row r="180" spans="1:12" ht="17" x14ac:dyDescent="0.2">
      <c r="A180" s="40" t="s">
        <v>1274</v>
      </c>
      <c r="B180" s="12" t="s">
        <v>1275</v>
      </c>
      <c r="C180" s="12" t="s">
        <v>369</v>
      </c>
      <c r="D180" s="12" t="s">
        <v>1172</v>
      </c>
      <c r="E180" s="46">
        <v>46066</v>
      </c>
      <c r="H180" s="40" t="s">
        <v>1274</v>
      </c>
      <c r="I180" s="12" t="s">
        <v>1275</v>
      </c>
      <c r="J180" s="12" t="s">
        <v>369</v>
      </c>
      <c r="K180" s="12" t="s">
        <v>1172</v>
      </c>
      <c r="L180" s="46">
        <v>46066</v>
      </c>
    </row>
    <row r="181" spans="1:12" ht="34" x14ac:dyDescent="0.2">
      <c r="A181" s="40" t="s">
        <v>1276</v>
      </c>
      <c r="B181" s="12" t="s">
        <v>1277</v>
      </c>
      <c r="C181" s="12" t="s">
        <v>438</v>
      </c>
      <c r="D181" s="12" t="s">
        <v>638</v>
      </c>
      <c r="E181" s="46">
        <v>46064</v>
      </c>
      <c r="H181" s="40" t="s">
        <v>1276</v>
      </c>
      <c r="I181" s="12" t="s">
        <v>1277</v>
      </c>
      <c r="J181" s="12" t="s">
        <v>438</v>
      </c>
      <c r="K181" s="12" t="s">
        <v>447</v>
      </c>
      <c r="L181" s="46">
        <v>46066</v>
      </c>
    </row>
    <row r="182" spans="1:12" ht="17" x14ac:dyDescent="0.2">
      <c r="A182" s="40" t="s">
        <v>1278</v>
      </c>
      <c r="B182" s="12" t="s">
        <v>1279</v>
      </c>
      <c r="C182" s="12" t="s">
        <v>369</v>
      </c>
      <c r="D182" s="12" t="s">
        <v>638</v>
      </c>
      <c r="E182" s="46">
        <v>46064</v>
      </c>
      <c r="H182" s="40" t="s">
        <v>1278</v>
      </c>
      <c r="I182" s="12" t="s">
        <v>1279</v>
      </c>
      <c r="J182" s="12" t="s">
        <v>369</v>
      </c>
      <c r="K182" s="12" t="s">
        <v>447</v>
      </c>
      <c r="L182" s="46">
        <v>46066</v>
      </c>
    </row>
    <row r="183" spans="1:12" ht="17" x14ac:dyDescent="0.2">
      <c r="A183" s="40" t="s">
        <v>1280</v>
      </c>
      <c r="B183" s="12" t="s">
        <v>1281</v>
      </c>
      <c r="C183" s="12" t="s">
        <v>430</v>
      </c>
      <c r="D183" s="12" t="s">
        <v>638</v>
      </c>
      <c r="E183" s="46">
        <v>46064</v>
      </c>
      <c r="H183" s="40" t="s">
        <v>1280</v>
      </c>
      <c r="I183" s="12" t="s">
        <v>1281</v>
      </c>
      <c r="J183" s="12" t="s">
        <v>430</v>
      </c>
      <c r="K183" s="12" t="s">
        <v>447</v>
      </c>
      <c r="L183" s="46">
        <v>46066</v>
      </c>
    </row>
    <row r="184" spans="1:12" ht="17" x14ac:dyDescent="0.2">
      <c r="A184" s="40" t="s">
        <v>1282</v>
      </c>
      <c r="B184" s="12" t="s">
        <v>1283</v>
      </c>
      <c r="C184" s="12" t="s">
        <v>342</v>
      </c>
      <c r="D184" s="12" t="s">
        <v>638</v>
      </c>
      <c r="E184" s="46">
        <v>46064</v>
      </c>
      <c r="H184" s="40" t="s">
        <v>1282</v>
      </c>
      <c r="I184" s="12" t="s">
        <v>1283</v>
      </c>
      <c r="J184" s="12" t="s">
        <v>342</v>
      </c>
      <c r="K184" s="12" t="s">
        <v>447</v>
      </c>
      <c r="L184" s="46">
        <v>46066</v>
      </c>
    </row>
    <row r="185" spans="1:12" ht="17" x14ac:dyDescent="0.2">
      <c r="A185" s="40" t="s">
        <v>1284</v>
      </c>
      <c r="B185" s="12" t="s">
        <v>1285</v>
      </c>
      <c r="C185" s="12" t="s">
        <v>372</v>
      </c>
      <c r="D185" s="12" t="s">
        <v>638</v>
      </c>
      <c r="E185" s="46">
        <v>46064</v>
      </c>
      <c r="H185" s="40" t="s">
        <v>1284</v>
      </c>
      <c r="I185" s="12" t="s">
        <v>1285</v>
      </c>
      <c r="J185" s="12" t="s">
        <v>372</v>
      </c>
      <c r="K185" s="12" t="s">
        <v>447</v>
      </c>
      <c r="L185" s="46">
        <v>46066</v>
      </c>
    </row>
    <row r="186" spans="1:12" ht="17" x14ac:dyDescent="0.2">
      <c r="A186" s="40" t="s">
        <v>1286</v>
      </c>
      <c r="B186" s="12" t="s">
        <v>1287</v>
      </c>
      <c r="C186" s="12" t="s">
        <v>372</v>
      </c>
      <c r="D186" s="12" t="s">
        <v>638</v>
      </c>
      <c r="E186" s="46">
        <v>46064</v>
      </c>
      <c r="H186" s="40" t="s">
        <v>1286</v>
      </c>
      <c r="I186" s="12" t="s">
        <v>1287</v>
      </c>
      <c r="J186" s="12" t="s">
        <v>372</v>
      </c>
      <c r="K186" s="12" t="s">
        <v>447</v>
      </c>
      <c r="L186" s="46">
        <v>46066</v>
      </c>
    </row>
    <row r="187" spans="1:12" ht="34" x14ac:dyDescent="0.2">
      <c r="A187" s="40" t="s">
        <v>1288</v>
      </c>
      <c r="B187" s="12" t="s">
        <v>1289</v>
      </c>
      <c r="C187" s="12" t="s">
        <v>372</v>
      </c>
      <c r="D187" s="12" t="s">
        <v>1429</v>
      </c>
      <c r="E187" s="46">
        <v>46066</v>
      </c>
      <c r="H187" s="40" t="s">
        <v>1288</v>
      </c>
      <c r="I187" s="12" t="s">
        <v>1289</v>
      </c>
      <c r="J187" s="12" t="s">
        <v>372</v>
      </c>
      <c r="K187" s="12" t="s">
        <v>1429</v>
      </c>
      <c r="L187" s="46">
        <v>46066</v>
      </c>
    </row>
    <row r="188" spans="1:12" ht="17" x14ac:dyDescent="0.2">
      <c r="A188" s="40" t="s">
        <v>1290</v>
      </c>
      <c r="B188" s="12" t="s">
        <v>1291</v>
      </c>
      <c r="C188" s="12" t="s">
        <v>1292</v>
      </c>
      <c r="D188" s="12" t="s">
        <v>1310</v>
      </c>
      <c r="E188" s="46">
        <v>46066</v>
      </c>
      <c r="H188" s="40" t="s">
        <v>1290</v>
      </c>
      <c r="I188" s="12" t="s">
        <v>1291</v>
      </c>
      <c r="J188" s="12" t="s">
        <v>1292</v>
      </c>
      <c r="K188" s="12" t="s">
        <v>1310</v>
      </c>
      <c r="L188" s="46">
        <v>46066</v>
      </c>
    </row>
    <row r="189" spans="1:12" ht="34" x14ac:dyDescent="0.2">
      <c r="A189" s="40" t="s">
        <v>1293</v>
      </c>
      <c r="B189" s="12" t="s">
        <v>1294</v>
      </c>
      <c r="C189" s="12" t="s">
        <v>338</v>
      </c>
      <c r="D189" s="12" t="s">
        <v>638</v>
      </c>
      <c r="E189" s="46">
        <v>46064</v>
      </c>
      <c r="H189" s="40" t="s">
        <v>1293</v>
      </c>
      <c r="I189" s="12" t="s">
        <v>1294</v>
      </c>
      <c r="J189" s="12" t="s">
        <v>338</v>
      </c>
      <c r="K189" s="12" t="s">
        <v>447</v>
      </c>
      <c r="L189" s="46">
        <v>46066</v>
      </c>
    </row>
    <row r="190" spans="1:12" ht="34" x14ac:dyDescent="0.2">
      <c r="A190" s="40" t="s">
        <v>1295</v>
      </c>
      <c r="B190" s="12" t="s">
        <v>1296</v>
      </c>
      <c r="C190" s="12" t="s">
        <v>1292</v>
      </c>
      <c r="D190" s="12" t="s">
        <v>638</v>
      </c>
      <c r="E190" s="46">
        <v>46064</v>
      </c>
      <c r="H190" s="40" t="s">
        <v>1295</v>
      </c>
      <c r="I190" s="12" t="s">
        <v>1296</v>
      </c>
      <c r="J190" s="12" t="s">
        <v>1292</v>
      </c>
      <c r="K190" s="12" t="s">
        <v>447</v>
      </c>
      <c r="L190" s="46">
        <v>46066</v>
      </c>
    </row>
    <row r="191" spans="1:12" ht="17" x14ac:dyDescent="0.2">
      <c r="A191" s="40" t="s">
        <v>1297</v>
      </c>
      <c r="B191" s="12" t="s">
        <v>1298</v>
      </c>
      <c r="C191" s="12" t="s">
        <v>326</v>
      </c>
      <c r="D191" s="12" t="s">
        <v>638</v>
      </c>
      <c r="E191" s="46">
        <v>46064</v>
      </c>
      <c r="H191" s="40" t="s">
        <v>1297</v>
      </c>
      <c r="I191" s="12" t="s">
        <v>1298</v>
      </c>
      <c r="J191" s="12" t="s">
        <v>326</v>
      </c>
      <c r="K191" s="12" t="s">
        <v>447</v>
      </c>
      <c r="L191" s="46">
        <v>46066</v>
      </c>
    </row>
    <row r="192" spans="1:12" ht="17" x14ac:dyDescent="0.2">
      <c r="A192" s="40" t="s">
        <v>1299</v>
      </c>
      <c r="B192" s="12" t="s">
        <v>1300</v>
      </c>
      <c r="C192" s="12" t="s">
        <v>437</v>
      </c>
      <c r="D192" s="12" t="s">
        <v>638</v>
      </c>
      <c r="E192" s="46">
        <v>46064</v>
      </c>
      <c r="H192" s="40" t="s">
        <v>1299</v>
      </c>
      <c r="I192" s="12" t="s">
        <v>1300</v>
      </c>
      <c r="J192" s="12" t="s">
        <v>437</v>
      </c>
      <c r="K192" s="12" t="s">
        <v>447</v>
      </c>
      <c r="L192" s="46">
        <v>46066</v>
      </c>
    </row>
    <row r="193" spans="1:12" ht="17" x14ac:dyDescent="0.2">
      <c r="A193" s="40" t="s">
        <v>1301</v>
      </c>
      <c r="B193" s="12" t="s">
        <v>1302</v>
      </c>
      <c r="C193" s="12" t="s">
        <v>442</v>
      </c>
      <c r="D193" s="12" t="s">
        <v>638</v>
      </c>
      <c r="E193" s="46">
        <v>46064</v>
      </c>
      <c r="H193" s="40" t="s">
        <v>1301</v>
      </c>
      <c r="I193" s="12" t="s">
        <v>1302</v>
      </c>
      <c r="J193" s="12" t="s">
        <v>442</v>
      </c>
      <c r="K193" s="12" t="s">
        <v>447</v>
      </c>
      <c r="L193" s="46">
        <v>46066</v>
      </c>
    </row>
    <row r="194" spans="1:12" ht="34" x14ac:dyDescent="0.2">
      <c r="A194" s="40" t="s">
        <v>154</v>
      </c>
      <c r="B194" s="12" t="s">
        <v>581</v>
      </c>
      <c r="C194" s="12" t="s">
        <v>49</v>
      </c>
      <c r="D194" s="12" t="s">
        <v>912</v>
      </c>
      <c r="E194" s="46">
        <v>46062</v>
      </c>
      <c r="H194" s="40" t="s">
        <v>154</v>
      </c>
      <c r="I194" s="12" t="s">
        <v>581</v>
      </c>
      <c r="J194" s="12" t="s">
        <v>49</v>
      </c>
      <c r="K194" s="12" t="s">
        <v>912</v>
      </c>
      <c r="L194" s="46">
        <v>46062</v>
      </c>
    </row>
    <row r="195" spans="1:12" ht="17" x14ac:dyDescent="0.2">
      <c r="A195" s="40" t="s">
        <v>388</v>
      </c>
      <c r="B195" s="12" t="s">
        <v>597</v>
      </c>
      <c r="C195" s="12" t="s">
        <v>593</v>
      </c>
      <c r="D195" s="12" t="s">
        <v>1416</v>
      </c>
      <c r="E195" s="46">
        <v>46066</v>
      </c>
      <c r="H195" s="40" t="s">
        <v>388</v>
      </c>
      <c r="I195" s="12" t="s">
        <v>597</v>
      </c>
      <c r="J195" s="12" t="s">
        <v>593</v>
      </c>
      <c r="K195" s="12" t="s">
        <v>1183</v>
      </c>
      <c r="L195" s="46">
        <v>46072</v>
      </c>
    </row>
    <row r="196" spans="1:12" ht="34" x14ac:dyDescent="0.2">
      <c r="A196" s="40" t="s">
        <v>389</v>
      </c>
      <c r="B196" s="12" t="s">
        <v>642</v>
      </c>
      <c r="C196" s="12" t="s">
        <v>341</v>
      </c>
      <c r="D196" s="12" t="s">
        <v>905</v>
      </c>
      <c r="E196" s="46">
        <v>46063</v>
      </c>
      <c r="H196" s="40" t="s">
        <v>389</v>
      </c>
      <c r="I196" s="12" t="s">
        <v>642</v>
      </c>
      <c r="J196" s="12" t="s">
        <v>341</v>
      </c>
      <c r="K196" s="12" t="s">
        <v>905</v>
      </c>
      <c r="L196" s="46">
        <v>46063</v>
      </c>
    </row>
    <row r="197" spans="1:12" ht="34" x14ac:dyDescent="0.2">
      <c r="A197" s="40" t="s">
        <v>417</v>
      </c>
      <c r="B197" s="12" t="s">
        <v>661</v>
      </c>
      <c r="C197" s="12" t="s">
        <v>143</v>
      </c>
      <c r="D197" s="12" t="s">
        <v>902</v>
      </c>
      <c r="E197" s="46">
        <v>46062</v>
      </c>
      <c r="H197" s="40" t="s">
        <v>417</v>
      </c>
      <c r="I197" s="12" t="s">
        <v>661</v>
      </c>
      <c r="J197" s="12" t="s">
        <v>143</v>
      </c>
      <c r="K197" s="12" t="s">
        <v>902</v>
      </c>
      <c r="L197" s="46">
        <v>46062</v>
      </c>
    </row>
    <row r="198" spans="1:12" ht="34" x14ac:dyDescent="0.2">
      <c r="A198" s="40" t="s">
        <v>433</v>
      </c>
      <c r="B198" s="12" t="s">
        <v>785</v>
      </c>
      <c r="C198" s="12" t="s">
        <v>356</v>
      </c>
      <c r="D198" s="12" t="s">
        <v>1316</v>
      </c>
      <c r="E198" s="46">
        <v>46064</v>
      </c>
      <c r="H198" s="40" t="s">
        <v>433</v>
      </c>
      <c r="I198" s="12" t="s">
        <v>785</v>
      </c>
      <c r="J198" s="12" t="s">
        <v>356</v>
      </c>
      <c r="K198" s="12" t="s">
        <v>1135</v>
      </c>
      <c r="L198" s="46">
        <v>46066</v>
      </c>
    </row>
    <row r="199" spans="1:12" ht="17" x14ac:dyDescent="0.2">
      <c r="A199" s="40" t="s">
        <v>1007</v>
      </c>
      <c r="B199" s="12" t="s">
        <v>1008</v>
      </c>
      <c r="C199" s="12" t="s">
        <v>437</v>
      </c>
      <c r="D199" s="12" t="s">
        <v>638</v>
      </c>
      <c r="E199" s="46">
        <v>46064</v>
      </c>
      <c r="H199" s="40" t="s">
        <v>1007</v>
      </c>
      <c r="I199" s="12" t="s">
        <v>1008</v>
      </c>
      <c r="J199" s="12" t="s">
        <v>437</v>
      </c>
      <c r="K199" s="12" t="s">
        <v>447</v>
      </c>
      <c r="L199" s="46">
        <v>46066</v>
      </c>
    </row>
    <row r="200" spans="1:12" ht="17" x14ac:dyDescent="0.2">
      <c r="A200" s="40" t="s">
        <v>1091</v>
      </c>
      <c r="B200" s="12" t="s">
        <v>1092</v>
      </c>
      <c r="C200" s="12" t="s">
        <v>438</v>
      </c>
      <c r="D200" s="12" t="s">
        <v>638</v>
      </c>
      <c r="E200" s="46">
        <v>46064</v>
      </c>
      <c r="H200" s="40" t="s">
        <v>1091</v>
      </c>
      <c r="I200" s="12" t="s">
        <v>1092</v>
      </c>
      <c r="J200" s="12" t="s">
        <v>438</v>
      </c>
      <c r="K200" s="12" t="s">
        <v>447</v>
      </c>
      <c r="L200" s="46">
        <v>46066</v>
      </c>
    </row>
    <row r="201" spans="1:12" ht="17" x14ac:dyDescent="0.2">
      <c r="A201" s="40" t="s">
        <v>1242</v>
      </c>
      <c r="B201" s="12" t="s">
        <v>1243</v>
      </c>
      <c r="C201" s="12" t="s">
        <v>422</v>
      </c>
      <c r="D201" s="12" t="s">
        <v>638</v>
      </c>
      <c r="E201" s="46">
        <v>46064</v>
      </c>
      <c r="H201" s="40" t="s">
        <v>1242</v>
      </c>
      <c r="I201" s="12" t="s">
        <v>1243</v>
      </c>
      <c r="J201" s="12" t="s">
        <v>422</v>
      </c>
      <c r="K201" s="12" t="s">
        <v>447</v>
      </c>
      <c r="L201" s="46">
        <v>46066</v>
      </c>
    </row>
    <row r="202" spans="1:12" ht="17" x14ac:dyDescent="0.2">
      <c r="A202" s="40" t="s">
        <v>445</v>
      </c>
      <c r="B202" s="12" t="s">
        <v>365</v>
      </c>
      <c r="C202" s="12" t="s">
        <v>179</v>
      </c>
      <c r="D202" s="12" t="s">
        <v>1182</v>
      </c>
      <c r="E202" s="46">
        <v>46066</v>
      </c>
      <c r="H202" s="40" t="s">
        <v>445</v>
      </c>
      <c r="I202" s="12" t="s">
        <v>365</v>
      </c>
      <c r="J202" s="12" t="s">
        <v>179</v>
      </c>
      <c r="K202" s="12" t="s">
        <v>1497</v>
      </c>
      <c r="L202" s="46">
        <v>46073</v>
      </c>
    </row>
    <row r="203" spans="1:12" ht="17" x14ac:dyDescent="0.2">
      <c r="A203" s="40" t="s">
        <v>184</v>
      </c>
      <c r="B203" s="12" t="s">
        <v>662</v>
      </c>
      <c r="C203" s="12" t="s">
        <v>183</v>
      </c>
      <c r="D203" s="12" t="s">
        <v>1430</v>
      </c>
      <c r="E203" s="46">
        <v>46066</v>
      </c>
      <c r="H203" s="40" t="s">
        <v>184</v>
      </c>
      <c r="I203" s="12" t="s">
        <v>662</v>
      </c>
      <c r="J203" s="12" t="s">
        <v>183</v>
      </c>
      <c r="K203" s="12" t="s">
        <v>1491</v>
      </c>
      <c r="L203" s="46">
        <v>46072</v>
      </c>
    </row>
    <row r="204" spans="1:12" ht="17" x14ac:dyDescent="0.2">
      <c r="A204" s="40" t="s">
        <v>15</v>
      </c>
      <c r="B204" s="12" t="s">
        <v>582</v>
      </c>
      <c r="C204" s="12" t="s">
        <v>77</v>
      </c>
      <c r="D204" s="12" t="s">
        <v>913</v>
      </c>
      <c r="E204" s="46">
        <v>46062</v>
      </c>
      <c r="H204" s="40" t="s">
        <v>15</v>
      </c>
      <c r="I204" s="12" t="s">
        <v>582</v>
      </c>
      <c r="J204" s="12" t="s">
        <v>77</v>
      </c>
      <c r="K204" s="12" t="s">
        <v>913</v>
      </c>
      <c r="L204" s="46">
        <v>46062</v>
      </c>
    </row>
    <row r="205" spans="1:12" ht="17" x14ac:dyDescent="0.2">
      <c r="A205" s="40" t="s">
        <v>16</v>
      </c>
      <c r="B205" s="12" t="s">
        <v>583</v>
      </c>
      <c r="C205" s="12" t="s">
        <v>12</v>
      </c>
      <c r="D205" s="12" t="s">
        <v>1183</v>
      </c>
      <c r="E205" s="46">
        <v>46066</v>
      </c>
      <c r="H205" s="40" t="s">
        <v>16</v>
      </c>
      <c r="I205" s="12" t="s">
        <v>583</v>
      </c>
      <c r="J205" s="12" t="s">
        <v>12</v>
      </c>
      <c r="K205" s="12" t="s">
        <v>1456</v>
      </c>
      <c r="L205" s="46">
        <v>46071</v>
      </c>
    </row>
    <row r="206" spans="1:12" ht="17" x14ac:dyDescent="0.2">
      <c r="A206" s="40" t="s">
        <v>17</v>
      </c>
      <c r="B206" s="12" t="s">
        <v>584</v>
      </c>
      <c r="C206" s="12" t="s">
        <v>12</v>
      </c>
      <c r="D206" s="12" t="s">
        <v>1182</v>
      </c>
      <c r="E206" s="46">
        <v>46066</v>
      </c>
      <c r="H206" s="40" t="s">
        <v>17</v>
      </c>
      <c r="I206" s="12" t="s">
        <v>584</v>
      </c>
      <c r="J206" s="12" t="s">
        <v>12</v>
      </c>
      <c r="K206" s="12" t="s">
        <v>1135</v>
      </c>
      <c r="L206" s="46">
        <v>46073</v>
      </c>
    </row>
    <row r="207" spans="1:12" ht="17" x14ac:dyDescent="0.2">
      <c r="A207" s="40" t="s">
        <v>18</v>
      </c>
      <c r="B207" s="12" t="s">
        <v>585</v>
      </c>
      <c r="C207" s="12" t="s">
        <v>12</v>
      </c>
      <c r="D207" s="12" t="s">
        <v>1182</v>
      </c>
      <c r="E207" s="46">
        <v>46066</v>
      </c>
      <c r="H207" s="40" t="s">
        <v>18</v>
      </c>
      <c r="I207" s="12" t="s">
        <v>585</v>
      </c>
      <c r="J207" s="12" t="s">
        <v>12</v>
      </c>
      <c r="K207" s="12" t="s">
        <v>1456</v>
      </c>
      <c r="L207" s="46">
        <v>46071</v>
      </c>
    </row>
    <row r="208" spans="1:12" ht="17" x14ac:dyDescent="0.2">
      <c r="A208" s="40" t="s">
        <v>114</v>
      </c>
      <c r="B208" s="12" t="s">
        <v>426</v>
      </c>
      <c r="C208" s="12" t="s">
        <v>10</v>
      </c>
      <c r="D208" s="12" t="s">
        <v>638</v>
      </c>
      <c r="E208" s="46">
        <v>46066</v>
      </c>
      <c r="H208" s="40" t="s">
        <v>114</v>
      </c>
      <c r="I208" s="12" t="s">
        <v>426</v>
      </c>
      <c r="J208" s="12" t="s">
        <v>10</v>
      </c>
      <c r="K208" s="12" t="s">
        <v>1135</v>
      </c>
      <c r="L208" s="46">
        <v>46073</v>
      </c>
    </row>
    <row r="209" spans="1:12" ht="17" x14ac:dyDescent="0.2">
      <c r="A209" s="40" t="s">
        <v>20</v>
      </c>
      <c r="B209" s="12" t="s">
        <v>586</v>
      </c>
      <c r="C209" s="12" t="s">
        <v>10</v>
      </c>
      <c r="D209" s="12" t="s">
        <v>1376</v>
      </c>
      <c r="E209" s="46">
        <v>46065</v>
      </c>
      <c r="H209" s="40" t="s">
        <v>20</v>
      </c>
      <c r="I209" s="12" t="s">
        <v>586</v>
      </c>
      <c r="J209" s="12" t="s">
        <v>10</v>
      </c>
      <c r="K209" s="12" t="s">
        <v>1135</v>
      </c>
      <c r="L209" s="46">
        <v>46073</v>
      </c>
    </row>
    <row r="210" spans="1:12" ht="17" x14ac:dyDescent="0.2">
      <c r="A210" s="40" t="s">
        <v>21</v>
      </c>
      <c r="B210" s="12" t="s">
        <v>587</v>
      </c>
      <c r="C210" s="12" t="s">
        <v>10</v>
      </c>
      <c r="D210" s="12" t="s">
        <v>1183</v>
      </c>
      <c r="E210" s="46">
        <v>46063</v>
      </c>
      <c r="H210" s="40" t="s">
        <v>21</v>
      </c>
      <c r="I210" s="12" t="s">
        <v>587</v>
      </c>
      <c r="J210" s="12" t="s">
        <v>10</v>
      </c>
      <c r="K210" s="12" t="s">
        <v>1455</v>
      </c>
      <c r="L210" s="46">
        <v>46071</v>
      </c>
    </row>
    <row r="211" spans="1:12" ht="34" x14ac:dyDescent="0.2">
      <c r="A211" s="40" t="s">
        <v>22</v>
      </c>
      <c r="B211" s="12" t="s">
        <v>588</v>
      </c>
      <c r="C211" s="12" t="s">
        <v>10</v>
      </c>
      <c r="D211" s="12" t="s">
        <v>638</v>
      </c>
      <c r="E211" s="46">
        <v>46066</v>
      </c>
      <c r="H211" s="40" t="s">
        <v>22</v>
      </c>
      <c r="I211" s="12" t="s">
        <v>588</v>
      </c>
      <c r="J211" s="12" t="s">
        <v>10</v>
      </c>
      <c r="K211" s="12" t="s">
        <v>1152</v>
      </c>
      <c r="L211" s="46">
        <v>46073</v>
      </c>
    </row>
    <row r="212" spans="1:12" ht="17" x14ac:dyDescent="0.2">
      <c r="A212" s="40" t="s">
        <v>23</v>
      </c>
      <c r="B212" s="12" t="s">
        <v>589</v>
      </c>
      <c r="C212" s="12" t="s">
        <v>58</v>
      </c>
      <c r="D212" s="12" t="s">
        <v>638</v>
      </c>
      <c r="E212" s="46">
        <v>46066</v>
      </c>
      <c r="H212" s="40" t="s">
        <v>23</v>
      </c>
      <c r="I212" s="12" t="s">
        <v>589</v>
      </c>
      <c r="J212" s="12" t="s">
        <v>58</v>
      </c>
      <c r="K212" s="12" t="s">
        <v>1135</v>
      </c>
      <c r="L212" s="46">
        <v>46071</v>
      </c>
    </row>
    <row r="213" spans="1:12" ht="34" x14ac:dyDescent="0.2">
      <c r="A213" s="40" t="s">
        <v>74</v>
      </c>
      <c r="B213" s="12" t="s">
        <v>590</v>
      </c>
      <c r="C213" s="12" t="s">
        <v>58</v>
      </c>
      <c r="D213" s="12" t="s">
        <v>1183</v>
      </c>
      <c r="E213" s="46">
        <v>46065</v>
      </c>
      <c r="H213" s="40" t="s">
        <v>74</v>
      </c>
      <c r="I213" s="12" t="s">
        <v>590</v>
      </c>
      <c r="J213" s="12" t="s">
        <v>58</v>
      </c>
      <c r="K213" s="12" t="s">
        <v>1457</v>
      </c>
      <c r="L213" s="46">
        <v>46071</v>
      </c>
    </row>
    <row r="214" spans="1:12" ht="34" x14ac:dyDescent="0.2">
      <c r="A214" s="40" t="s">
        <v>75</v>
      </c>
      <c r="B214" s="12" t="s">
        <v>381</v>
      </c>
      <c r="C214" s="12" t="s">
        <v>58</v>
      </c>
      <c r="D214" s="12" t="s">
        <v>1183</v>
      </c>
      <c r="E214" s="46">
        <v>46065</v>
      </c>
      <c r="H214" s="40" t="s">
        <v>75</v>
      </c>
      <c r="I214" s="12" t="s">
        <v>381</v>
      </c>
      <c r="J214" s="12" t="s">
        <v>58</v>
      </c>
      <c r="K214" s="12" t="s">
        <v>1457</v>
      </c>
      <c r="L214" s="46">
        <v>46071</v>
      </c>
    </row>
    <row r="215" spans="1:12" ht="17" x14ac:dyDescent="0.2">
      <c r="A215" s="40" t="s">
        <v>76</v>
      </c>
      <c r="B215" s="12" t="s">
        <v>591</v>
      </c>
      <c r="C215" s="12" t="s">
        <v>44</v>
      </c>
      <c r="D215" s="12" t="s">
        <v>1183</v>
      </c>
      <c r="E215" s="46">
        <v>46066</v>
      </c>
      <c r="H215" s="40" t="s">
        <v>76</v>
      </c>
      <c r="I215" s="12" t="s">
        <v>591</v>
      </c>
      <c r="J215" s="12" t="s">
        <v>44</v>
      </c>
      <c r="K215" s="12" t="s">
        <v>1459</v>
      </c>
      <c r="L215" s="46">
        <v>46071</v>
      </c>
    </row>
    <row r="216" spans="1:12" ht="17" x14ac:dyDescent="0.2">
      <c r="A216" s="40" t="s">
        <v>118</v>
      </c>
      <c r="B216" s="12" t="s">
        <v>598</v>
      </c>
      <c r="C216" s="12" t="s">
        <v>49</v>
      </c>
      <c r="D216" s="12" t="s">
        <v>917</v>
      </c>
      <c r="E216" s="46">
        <v>46062</v>
      </c>
      <c r="H216" s="40" t="s">
        <v>118</v>
      </c>
      <c r="I216" s="12" t="s">
        <v>598</v>
      </c>
      <c r="J216" s="12" t="s">
        <v>49</v>
      </c>
      <c r="K216" s="12" t="s">
        <v>917</v>
      </c>
      <c r="L216" s="46">
        <v>46062</v>
      </c>
    </row>
    <row r="217" spans="1:12" ht="17" x14ac:dyDescent="0.2">
      <c r="A217" s="40" t="s">
        <v>117</v>
      </c>
      <c r="B217" s="12" t="s">
        <v>599</v>
      </c>
      <c r="C217" s="12" t="s">
        <v>49</v>
      </c>
      <c r="D217" s="12" t="s">
        <v>638</v>
      </c>
      <c r="E217" s="46">
        <v>46066</v>
      </c>
      <c r="H217" s="40" t="s">
        <v>117</v>
      </c>
      <c r="I217" s="12" t="s">
        <v>599</v>
      </c>
      <c r="J217" s="12" t="s">
        <v>49</v>
      </c>
      <c r="K217" s="12" t="s">
        <v>1135</v>
      </c>
      <c r="L217" s="46">
        <v>46072</v>
      </c>
    </row>
    <row r="218" spans="1:12" ht="17" x14ac:dyDescent="0.2">
      <c r="A218" s="40" t="s">
        <v>116</v>
      </c>
      <c r="B218" s="12" t="s">
        <v>600</v>
      </c>
      <c r="C218" s="12" t="s">
        <v>593</v>
      </c>
      <c r="D218" s="12" t="s">
        <v>1182</v>
      </c>
      <c r="E218" s="46">
        <v>46066</v>
      </c>
      <c r="H218" s="40" t="s">
        <v>116</v>
      </c>
      <c r="I218" s="12" t="s">
        <v>600</v>
      </c>
      <c r="J218" s="12" t="s">
        <v>593</v>
      </c>
      <c r="K218" s="12" t="s">
        <v>1458</v>
      </c>
      <c r="L218" s="46">
        <v>46071</v>
      </c>
    </row>
    <row r="219" spans="1:12" ht="17" x14ac:dyDescent="0.2">
      <c r="A219" s="40" t="s">
        <v>115</v>
      </c>
      <c r="B219" s="12" t="s">
        <v>601</v>
      </c>
      <c r="C219" s="12" t="s">
        <v>44</v>
      </c>
      <c r="D219" s="12" t="s">
        <v>638</v>
      </c>
      <c r="E219" s="46">
        <v>46066</v>
      </c>
      <c r="H219" s="40" t="s">
        <v>115</v>
      </c>
      <c r="I219" s="12" t="s">
        <v>601</v>
      </c>
      <c r="J219" s="12" t="s">
        <v>44</v>
      </c>
      <c r="K219" s="12" t="s">
        <v>1135</v>
      </c>
      <c r="L219" s="46">
        <v>46074</v>
      </c>
    </row>
    <row r="220" spans="1:12" ht="17" x14ac:dyDescent="0.2">
      <c r="A220" s="40" t="s">
        <v>142</v>
      </c>
      <c r="B220" s="12" t="s">
        <v>602</v>
      </c>
      <c r="C220" s="12" t="s">
        <v>334</v>
      </c>
      <c r="D220" s="12" t="s">
        <v>1185</v>
      </c>
      <c r="E220" s="46">
        <v>46063</v>
      </c>
      <c r="H220" s="40" t="s">
        <v>142</v>
      </c>
      <c r="I220" s="12" t="s">
        <v>602</v>
      </c>
      <c r="J220" s="12" t="s">
        <v>334</v>
      </c>
      <c r="K220" s="12" t="s">
        <v>1456</v>
      </c>
      <c r="L220" s="46">
        <v>46073</v>
      </c>
    </row>
    <row r="221" spans="1:12" ht="34" x14ac:dyDescent="0.2">
      <c r="A221" s="40" t="s">
        <v>144</v>
      </c>
      <c r="B221" s="12" t="s">
        <v>619</v>
      </c>
      <c r="C221" s="12" t="s">
        <v>328</v>
      </c>
      <c r="D221" s="12" t="s">
        <v>918</v>
      </c>
      <c r="E221" s="46">
        <v>46062</v>
      </c>
      <c r="H221" s="40" t="s">
        <v>144</v>
      </c>
      <c r="I221" s="12" t="s">
        <v>619</v>
      </c>
      <c r="J221" s="12" t="s">
        <v>328</v>
      </c>
      <c r="K221" s="12" t="s">
        <v>638</v>
      </c>
      <c r="L221" s="46">
        <v>46073</v>
      </c>
    </row>
    <row r="222" spans="1:12" ht="34" x14ac:dyDescent="0.2">
      <c r="A222" s="40" t="s">
        <v>145</v>
      </c>
      <c r="B222" s="12" t="s">
        <v>620</v>
      </c>
      <c r="C222" s="12" t="s">
        <v>328</v>
      </c>
      <c r="D222" s="12" t="s">
        <v>920</v>
      </c>
      <c r="E222" s="46">
        <v>46062</v>
      </c>
      <c r="H222" s="40" t="s">
        <v>145</v>
      </c>
      <c r="I222" s="12" t="s">
        <v>620</v>
      </c>
      <c r="J222" s="12" t="s">
        <v>328</v>
      </c>
      <c r="K222" s="12" t="s">
        <v>1182</v>
      </c>
      <c r="L222" s="46">
        <v>46073</v>
      </c>
    </row>
    <row r="223" spans="1:12" ht="34" x14ac:dyDescent="0.2">
      <c r="A223" s="40" t="s">
        <v>146</v>
      </c>
      <c r="B223" s="12" t="s">
        <v>621</v>
      </c>
      <c r="C223" s="12" t="s">
        <v>328</v>
      </c>
      <c r="D223" s="12" t="s">
        <v>920</v>
      </c>
      <c r="E223" s="46">
        <v>46062</v>
      </c>
      <c r="H223" s="40" t="s">
        <v>146</v>
      </c>
      <c r="I223" s="12" t="s">
        <v>621</v>
      </c>
      <c r="J223" s="12" t="s">
        <v>328</v>
      </c>
      <c r="K223" s="12" t="s">
        <v>1376</v>
      </c>
      <c r="L223" s="46">
        <v>46073</v>
      </c>
    </row>
    <row r="224" spans="1:12" ht="17" x14ac:dyDescent="0.2">
      <c r="A224" s="40" t="s">
        <v>147</v>
      </c>
      <c r="B224" s="12" t="s">
        <v>622</v>
      </c>
      <c r="C224" s="12" t="s">
        <v>243</v>
      </c>
      <c r="D224" s="12" t="s">
        <v>1185</v>
      </c>
      <c r="E224" s="46">
        <v>46063</v>
      </c>
      <c r="H224" s="40" t="s">
        <v>147</v>
      </c>
      <c r="I224" s="12" t="s">
        <v>622</v>
      </c>
      <c r="J224" s="12" t="s">
        <v>243</v>
      </c>
      <c r="K224" s="12" t="s">
        <v>1456</v>
      </c>
      <c r="L224" s="46">
        <v>46073</v>
      </c>
    </row>
    <row r="225" spans="1:12" ht="17" x14ac:dyDescent="0.2">
      <c r="A225" s="40" t="s">
        <v>148</v>
      </c>
      <c r="B225" s="12" t="s">
        <v>623</v>
      </c>
      <c r="C225" s="12" t="s">
        <v>180</v>
      </c>
      <c r="D225" s="12" t="s">
        <v>638</v>
      </c>
      <c r="E225" s="46">
        <v>46066</v>
      </c>
      <c r="H225" s="40" t="s">
        <v>148</v>
      </c>
      <c r="I225" s="12" t="s">
        <v>623</v>
      </c>
      <c r="J225" s="12" t="s">
        <v>180</v>
      </c>
      <c r="K225" s="12" t="s">
        <v>1135</v>
      </c>
      <c r="L225" s="46">
        <v>46072</v>
      </c>
    </row>
    <row r="226" spans="1:12" ht="17" x14ac:dyDescent="0.2">
      <c r="A226" s="40" t="s">
        <v>149</v>
      </c>
      <c r="B226" s="12" t="s">
        <v>624</v>
      </c>
      <c r="C226" s="12" t="s">
        <v>180</v>
      </c>
      <c r="D226" s="12" t="s">
        <v>921</v>
      </c>
      <c r="E226" s="46">
        <v>46062</v>
      </c>
      <c r="H226" s="40" t="s">
        <v>149</v>
      </c>
      <c r="I226" s="12" t="s">
        <v>624</v>
      </c>
      <c r="J226" s="12" t="s">
        <v>180</v>
      </c>
      <c r="K226" s="12" t="s">
        <v>1376</v>
      </c>
      <c r="L226" s="46">
        <v>46073</v>
      </c>
    </row>
    <row r="227" spans="1:12" ht="17" x14ac:dyDescent="0.2">
      <c r="A227" s="40" t="s">
        <v>150</v>
      </c>
      <c r="B227" s="12" t="s">
        <v>625</v>
      </c>
      <c r="C227" s="12" t="s">
        <v>180</v>
      </c>
      <c r="D227" s="12" t="s">
        <v>922</v>
      </c>
      <c r="E227" s="46">
        <v>46062</v>
      </c>
      <c r="H227" s="40" t="s">
        <v>150</v>
      </c>
      <c r="I227" s="12" t="s">
        <v>625</v>
      </c>
      <c r="J227" s="12" t="s">
        <v>180</v>
      </c>
      <c r="K227" s="12" t="s">
        <v>1376</v>
      </c>
      <c r="L227" s="46">
        <v>46073</v>
      </c>
    </row>
    <row r="228" spans="1:12" ht="17" x14ac:dyDescent="0.2">
      <c r="A228" s="40" t="s">
        <v>137</v>
      </c>
      <c r="B228" s="12" t="s">
        <v>626</v>
      </c>
      <c r="C228" s="12" t="s">
        <v>362</v>
      </c>
      <c r="D228" s="12" t="s">
        <v>1186</v>
      </c>
      <c r="E228" s="46">
        <v>46063</v>
      </c>
      <c r="H228" s="40" t="s">
        <v>137</v>
      </c>
      <c r="I228" s="12" t="s">
        <v>626</v>
      </c>
      <c r="J228" s="12" t="s">
        <v>362</v>
      </c>
      <c r="K228" s="12" t="s">
        <v>638</v>
      </c>
      <c r="L228" s="46">
        <v>46073</v>
      </c>
    </row>
    <row r="229" spans="1:12" ht="17" x14ac:dyDescent="0.2">
      <c r="A229" s="40" t="s">
        <v>138</v>
      </c>
      <c r="B229" s="12" t="s">
        <v>627</v>
      </c>
      <c r="C229" s="12" t="s">
        <v>19</v>
      </c>
      <c r="D229" s="12" t="s">
        <v>1376</v>
      </c>
      <c r="E229" s="46">
        <v>46066</v>
      </c>
      <c r="H229" s="40" t="s">
        <v>138</v>
      </c>
      <c r="I229" s="12" t="s">
        <v>627</v>
      </c>
      <c r="J229" s="12" t="s">
        <v>19</v>
      </c>
      <c r="K229" s="12" t="s">
        <v>1135</v>
      </c>
      <c r="L229" s="46">
        <v>46074</v>
      </c>
    </row>
    <row r="230" spans="1:12" ht="17" x14ac:dyDescent="0.2">
      <c r="A230" s="40" t="s">
        <v>162</v>
      </c>
      <c r="B230" s="12" t="s">
        <v>628</v>
      </c>
      <c r="C230" s="12" t="s">
        <v>19</v>
      </c>
      <c r="D230" s="12" t="s">
        <v>924</v>
      </c>
      <c r="E230" s="46">
        <v>46062</v>
      </c>
      <c r="H230" s="40" t="s">
        <v>162</v>
      </c>
      <c r="I230" s="12" t="s">
        <v>628</v>
      </c>
      <c r="J230" s="12" t="s">
        <v>19</v>
      </c>
      <c r="K230" s="12" t="s">
        <v>924</v>
      </c>
      <c r="L230" s="46">
        <v>46062</v>
      </c>
    </row>
    <row r="231" spans="1:12" ht="17" x14ac:dyDescent="0.2">
      <c r="A231" s="40" t="s">
        <v>167</v>
      </c>
      <c r="B231" s="12" t="s">
        <v>629</v>
      </c>
      <c r="C231" s="12" t="s">
        <v>19</v>
      </c>
      <c r="D231" s="12" t="s">
        <v>1376</v>
      </c>
      <c r="E231" s="46">
        <v>46066</v>
      </c>
      <c r="H231" s="40" t="s">
        <v>167</v>
      </c>
      <c r="I231" s="12" t="s">
        <v>629</v>
      </c>
      <c r="J231" s="12" t="s">
        <v>19</v>
      </c>
      <c r="K231" s="12" t="s">
        <v>1135</v>
      </c>
      <c r="L231" s="46">
        <v>46072</v>
      </c>
    </row>
    <row r="232" spans="1:12" ht="17" x14ac:dyDescent="0.2">
      <c r="A232" s="40" t="s">
        <v>168</v>
      </c>
      <c r="B232" s="12" t="s">
        <v>630</v>
      </c>
      <c r="C232" s="12" t="s">
        <v>19</v>
      </c>
      <c r="D232" s="12" t="s">
        <v>638</v>
      </c>
      <c r="E232" s="46">
        <v>46066</v>
      </c>
      <c r="H232" s="40" t="s">
        <v>168</v>
      </c>
      <c r="I232" s="12" t="s">
        <v>630</v>
      </c>
      <c r="J232" s="12" t="s">
        <v>19</v>
      </c>
      <c r="K232" s="12" t="s">
        <v>1135</v>
      </c>
      <c r="L232" s="46">
        <v>46072</v>
      </c>
    </row>
    <row r="233" spans="1:12" ht="17" x14ac:dyDescent="0.2">
      <c r="A233" s="40" t="s">
        <v>170</v>
      </c>
      <c r="B233" s="12" t="s">
        <v>631</v>
      </c>
      <c r="C233" s="12" t="s">
        <v>19</v>
      </c>
      <c r="D233" s="12" t="s">
        <v>1183</v>
      </c>
      <c r="E233" s="46">
        <v>46066</v>
      </c>
      <c r="H233" s="40" t="s">
        <v>170</v>
      </c>
      <c r="I233" s="12" t="s">
        <v>631</v>
      </c>
      <c r="J233" s="12" t="s">
        <v>19</v>
      </c>
      <c r="K233" s="12" t="s">
        <v>1430</v>
      </c>
      <c r="L233" s="46">
        <v>46073</v>
      </c>
    </row>
    <row r="234" spans="1:12" ht="17" x14ac:dyDescent="0.2">
      <c r="A234" s="40" t="s">
        <v>171</v>
      </c>
      <c r="B234" s="12" t="s">
        <v>632</v>
      </c>
      <c r="C234" s="12" t="s">
        <v>19</v>
      </c>
      <c r="D234" s="12" t="s">
        <v>925</v>
      </c>
      <c r="E234" s="46">
        <v>46062</v>
      </c>
      <c r="H234" s="40" t="s">
        <v>171</v>
      </c>
      <c r="I234" s="12" t="s">
        <v>632</v>
      </c>
      <c r="J234" s="12" t="s">
        <v>19</v>
      </c>
      <c r="K234" s="12" t="s">
        <v>925</v>
      </c>
      <c r="L234" s="46">
        <v>46062</v>
      </c>
    </row>
    <row r="235" spans="1:12" ht="17" x14ac:dyDescent="0.2">
      <c r="A235" s="40" t="s">
        <v>172</v>
      </c>
      <c r="B235" s="12" t="s">
        <v>633</v>
      </c>
      <c r="C235" s="12" t="s">
        <v>332</v>
      </c>
      <c r="D235" s="12" t="s">
        <v>1183</v>
      </c>
      <c r="E235" s="46">
        <v>46065</v>
      </c>
      <c r="H235" s="40" t="s">
        <v>172</v>
      </c>
      <c r="I235" s="12" t="s">
        <v>633</v>
      </c>
      <c r="J235" s="12" t="s">
        <v>332</v>
      </c>
      <c r="K235" s="12" t="s">
        <v>1461</v>
      </c>
      <c r="L235" s="46">
        <v>46069</v>
      </c>
    </row>
    <row r="236" spans="1:12" ht="34" x14ac:dyDescent="0.2">
      <c r="A236" s="40" t="s">
        <v>173</v>
      </c>
      <c r="B236" s="12" t="s">
        <v>634</v>
      </c>
      <c r="C236" s="12" t="s">
        <v>243</v>
      </c>
      <c r="D236" s="12" t="s">
        <v>1188</v>
      </c>
      <c r="E236" s="46">
        <v>46063</v>
      </c>
      <c r="H236" s="40" t="s">
        <v>173</v>
      </c>
      <c r="I236" s="12" t="s">
        <v>634</v>
      </c>
      <c r="J236" s="12" t="s">
        <v>243</v>
      </c>
      <c r="K236" s="12" t="s">
        <v>1376</v>
      </c>
      <c r="L236" s="46">
        <v>46073</v>
      </c>
    </row>
    <row r="237" spans="1:12" ht="17" x14ac:dyDescent="0.2">
      <c r="A237" s="40" t="s">
        <v>174</v>
      </c>
      <c r="B237" s="12" t="s">
        <v>635</v>
      </c>
      <c r="C237" s="12" t="s">
        <v>44</v>
      </c>
      <c r="D237" s="12" t="s">
        <v>1183</v>
      </c>
      <c r="E237" s="46">
        <v>46066</v>
      </c>
      <c r="H237" s="40" t="s">
        <v>174</v>
      </c>
      <c r="I237" s="12" t="s">
        <v>635</v>
      </c>
      <c r="J237" s="12" t="s">
        <v>44</v>
      </c>
      <c r="K237" s="12" t="s">
        <v>1135</v>
      </c>
      <c r="L237" s="46">
        <v>46074</v>
      </c>
    </row>
    <row r="238" spans="1:12" ht="34" x14ac:dyDescent="0.2">
      <c r="A238" s="40" t="s">
        <v>175</v>
      </c>
      <c r="B238" s="12" t="s">
        <v>637</v>
      </c>
      <c r="C238" s="12" t="s">
        <v>132</v>
      </c>
      <c r="D238" s="12" t="s">
        <v>1189</v>
      </c>
      <c r="E238" s="46">
        <v>46063</v>
      </c>
      <c r="H238" s="40" t="s">
        <v>175</v>
      </c>
      <c r="I238" s="12" t="s">
        <v>637</v>
      </c>
      <c r="J238" s="12" t="s">
        <v>132</v>
      </c>
      <c r="K238" s="12" t="s">
        <v>1492</v>
      </c>
      <c r="L238" s="46">
        <v>46072</v>
      </c>
    </row>
    <row r="239" spans="1:12" ht="17" x14ac:dyDescent="0.2">
      <c r="A239" s="40" t="s">
        <v>176</v>
      </c>
      <c r="B239" s="12" t="s">
        <v>643</v>
      </c>
      <c r="C239" s="12" t="s">
        <v>327</v>
      </c>
      <c r="D239" s="12" t="s">
        <v>927</v>
      </c>
      <c r="E239" s="46">
        <v>46062</v>
      </c>
      <c r="H239" s="40" t="s">
        <v>176</v>
      </c>
      <c r="I239" s="12" t="s">
        <v>643</v>
      </c>
      <c r="J239" s="12" t="s">
        <v>327</v>
      </c>
      <c r="K239" s="12" t="s">
        <v>927</v>
      </c>
      <c r="L239" s="46">
        <v>46062</v>
      </c>
    </row>
    <row r="240" spans="1:12" ht="17" x14ac:dyDescent="0.2">
      <c r="A240" s="40" t="s">
        <v>177</v>
      </c>
      <c r="B240" s="12" t="s">
        <v>644</v>
      </c>
      <c r="C240" s="12" t="s">
        <v>327</v>
      </c>
      <c r="D240" s="12" t="s">
        <v>1183</v>
      </c>
      <c r="E240" s="46">
        <v>46064</v>
      </c>
      <c r="H240" s="40" t="s">
        <v>177</v>
      </c>
      <c r="I240" s="12" t="s">
        <v>1498</v>
      </c>
      <c r="J240" s="12" t="s">
        <v>327</v>
      </c>
      <c r="K240" s="12" t="s">
        <v>638</v>
      </c>
      <c r="L240" s="46">
        <v>46073</v>
      </c>
    </row>
    <row r="241" spans="1:12" ht="17" x14ac:dyDescent="0.2">
      <c r="A241" s="40" t="s">
        <v>178</v>
      </c>
      <c r="B241" s="12" t="s">
        <v>664</v>
      </c>
      <c r="C241" s="12" t="s">
        <v>362</v>
      </c>
      <c r="D241" s="12" t="s">
        <v>1191</v>
      </c>
      <c r="E241" s="46">
        <v>46063</v>
      </c>
      <c r="H241" s="40" t="s">
        <v>178</v>
      </c>
      <c r="I241" s="12" t="s">
        <v>664</v>
      </c>
      <c r="J241" s="12" t="s">
        <v>362</v>
      </c>
      <c r="K241" s="12" t="s">
        <v>1191</v>
      </c>
      <c r="L241" s="46">
        <v>46063</v>
      </c>
    </row>
    <row r="242" spans="1:12" ht="17" x14ac:dyDescent="0.2">
      <c r="A242" s="40" t="s">
        <v>181</v>
      </c>
      <c r="B242" s="12" t="s">
        <v>665</v>
      </c>
      <c r="C242" s="12" t="s">
        <v>368</v>
      </c>
      <c r="D242" s="12" t="s">
        <v>1185</v>
      </c>
      <c r="E242" s="46">
        <v>46063</v>
      </c>
      <c r="H242" s="40" t="s">
        <v>181</v>
      </c>
      <c r="I242" s="12" t="s">
        <v>665</v>
      </c>
      <c r="J242" s="12" t="s">
        <v>368</v>
      </c>
      <c r="K242" s="12" t="s">
        <v>1460</v>
      </c>
      <c r="L242" s="46">
        <v>46073</v>
      </c>
    </row>
    <row r="243" spans="1:12" ht="17" x14ac:dyDescent="0.2">
      <c r="A243" s="40" t="s">
        <v>182</v>
      </c>
      <c r="B243" s="12" t="s">
        <v>666</v>
      </c>
      <c r="C243" s="12" t="s">
        <v>382</v>
      </c>
      <c r="D243" s="12" t="s">
        <v>1192</v>
      </c>
      <c r="E243" s="46">
        <v>46063</v>
      </c>
      <c r="H243" s="40" t="s">
        <v>182</v>
      </c>
      <c r="I243" s="12" t="s">
        <v>666</v>
      </c>
      <c r="J243" s="12" t="s">
        <v>382</v>
      </c>
      <c r="K243" s="12" t="s">
        <v>1192</v>
      </c>
      <c r="L243" s="46">
        <v>46063</v>
      </c>
    </row>
    <row r="244" spans="1:12" ht="17" x14ac:dyDescent="0.2">
      <c r="A244" s="40" t="s">
        <v>222</v>
      </c>
      <c r="B244" s="12" t="s">
        <v>667</v>
      </c>
      <c r="C244" s="12" t="s">
        <v>335</v>
      </c>
      <c r="D244" s="12" t="s">
        <v>1193</v>
      </c>
      <c r="E244" s="46">
        <v>46063</v>
      </c>
      <c r="H244" s="40" t="s">
        <v>222</v>
      </c>
      <c r="I244" s="12" t="s">
        <v>667</v>
      </c>
      <c r="J244" s="12" t="s">
        <v>335</v>
      </c>
      <c r="K244" s="12" t="s">
        <v>638</v>
      </c>
      <c r="L244" s="46">
        <v>46073</v>
      </c>
    </row>
    <row r="245" spans="1:12" ht="34" x14ac:dyDescent="0.2">
      <c r="A245" s="40" t="s">
        <v>223</v>
      </c>
      <c r="B245" s="12" t="s">
        <v>668</v>
      </c>
      <c r="C245" s="12" t="s">
        <v>183</v>
      </c>
      <c r="D245" s="12" t="s">
        <v>928</v>
      </c>
      <c r="E245" s="46">
        <v>46062</v>
      </c>
      <c r="H245" s="40" t="s">
        <v>223</v>
      </c>
      <c r="I245" s="12" t="s">
        <v>668</v>
      </c>
      <c r="J245" s="12" t="s">
        <v>183</v>
      </c>
      <c r="K245" s="12" t="s">
        <v>638</v>
      </c>
      <c r="L245" s="46">
        <v>46073</v>
      </c>
    </row>
    <row r="246" spans="1:12" ht="17" x14ac:dyDescent="0.2">
      <c r="A246" s="40" t="s">
        <v>224</v>
      </c>
      <c r="B246" s="12" t="s">
        <v>669</v>
      </c>
      <c r="C246" s="12" t="s">
        <v>183</v>
      </c>
      <c r="D246" s="12" t="s">
        <v>1183</v>
      </c>
      <c r="E246" s="46">
        <v>46066</v>
      </c>
      <c r="H246" s="40" t="s">
        <v>224</v>
      </c>
      <c r="I246" s="12" t="s">
        <v>669</v>
      </c>
      <c r="J246" s="12" t="s">
        <v>183</v>
      </c>
      <c r="K246" s="12" t="s">
        <v>1135</v>
      </c>
      <c r="L246" s="46">
        <v>46073</v>
      </c>
    </row>
    <row r="247" spans="1:12" ht="34" x14ac:dyDescent="0.2">
      <c r="A247" s="40" t="s">
        <v>225</v>
      </c>
      <c r="B247" s="12" t="s">
        <v>670</v>
      </c>
      <c r="C247" s="12" t="s">
        <v>183</v>
      </c>
      <c r="D247" s="12" t="s">
        <v>928</v>
      </c>
      <c r="E247" s="46">
        <v>46062</v>
      </c>
      <c r="H247" s="40" t="s">
        <v>225</v>
      </c>
      <c r="I247" s="12" t="s">
        <v>670</v>
      </c>
      <c r="J247" s="12" t="s">
        <v>183</v>
      </c>
      <c r="K247" s="12" t="s">
        <v>638</v>
      </c>
      <c r="L247" s="46">
        <v>46073</v>
      </c>
    </row>
    <row r="248" spans="1:12" ht="17" x14ac:dyDescent="0.2">
      <c r="A248" s="40" t="s">
        <v>226</v>
      </c>
      <c r="B248" s="12" t="s">
        <v>930</v>
      </c>
      <c r="C248" s="12" t="s">
        <v>44</v>
      </c>
      <c r="D248" s="12" t="s">
        <v>1183</v>
      </c>
      <c r="E248" s="46">
        <v>46066</v>
      </c>
      <c r="H248" s="40" t="s">
        <v>226</v>
      </c>
      <c r="I248" s="12" t="s">
        <v>930</v>
      </c>
      <c r="J248" s="12" t="s">
        <v>44</v>
      </c>
      <c r="K248" s="12" t="s">
        <v>1135</v>
      </c>
      <c r="L248" s="46">
        <v>46074</v>
      </c>
    </row>
    <row r="249" spans="1:12" ht="17" x14ac:dyDescent="0.2">
      <c r="A249" s="40" t="s">
        <v>227</v>
      </c>
      <c r="B249" s="12" t="s">
        <v>672</v>
      </c>
      <c r="C249" s="12" t="s">
        <v>332</v>
      </c>
      <c r="D249" s="12" t="s">
        <v>1194</v>
      </c>
      <c r="E249" s="46">
        <v>46063</v>
      </c>
      <c r="H249" s="40" t="s">
        <v>227</v>
      </c>
      <c r="I249" s="12" t="s">
        <v>672</v>
      </c>
      <c r="J249" s="12" t="s">
        <v>332</v>
      </c>
      <c r="K249" s="12" t="s">
        <v>1456</v>
      </c>
      <c r="L249" s="46">
        <v>46073</v>
      </c>
    </row>
    <row r="250" spans="1:12" ht="17" x14ac:dyDescent="0.2">
      <c r="A250" s="40" t="s">
        <v>232</v>
      </c>
      <c r="B250" s="12" t="s">
        <v>673</v>
      </c>
      <c r="C250" s="12" t="s">
        <v>19</v>
      </c>
      <c r="D250" s="12" t="s">
        <v>931</v>
      </c>
      <c r="E250" s="46">
        <v>46062</v>
      </c>
      <c r="H250" s="40" t="s">
        <v>232</v>
      </c>
      <c r="I250" s="12" t="s">
        <v>673</v>
      </c>
      <c r="J250" s="12" t="s">
        <v>19</v>
      </c>
      <c r="K250" s="12" t="s">
        <v>931</v>
      </c>
      <c r="L250" s="46">
        <v>46062</v>
      </c>
    </row>
    <row r="251" spans="1:12" ht="34" x14ac:dyDescent="0.2">
      <c r="A251" s="40" t="s">
        <v>233</v>
      </c>
      <c r="B251" s="12" t="s">
        <v>685</v>
      </c>
      <c r="C251" s="12" t="s">
        <v>686</v>
      </c>
      <c r="D251" s="12" t="s">
        <v>1195</v>
      </c>
      <c r="E251" s="46">
        <v>46063</v>
      </c>
      <c r="H251" s="40" t="s">
        <v>233</v>
      </c>
      <c r="I251" s="12" t="s">
        <v>685</v>
      </c>
      <c r="J251" s="12" t="s">
        <v>686</v>
      </c>
      <c r="K251" s="12" t="s">
        <v>1376</v>
      </c>
      <c r="L251" s="46">
        <v>46073</v>
      </c>
    </row>
    <row r="252" spans="1:12" ht="34" x14ac:dyDescent="0.2">
      <c r="A252" s="40" t="s">
        <v>242</v>
      </c>
      <c r="B252" s="12" t="s">
        <v>687</v>
      </c>
      <c r="C252" s="12" t="s">
        <v>49</v>
      </c>
      <c r="D252" s="12" t="s">
        <v>932</v>
      </c>
      <c r="E252" s="46">
        <v>46062</v>
      </c>
      <c r="H252" s="40" t="s">
        <v>242</v>
      </c>
      <c r="I252" s="12" t="s">
        <v>687</v>
      </c>
      <c r="J252" s="12" t="s">
        <v>49</v>
      </c>
      <c r="K252" s="12" t="s">
        <v>932</v>
      </c>
      <c r="L252" s="46">
        <v>46062</v>
      </c>
    </row>
    <row r="253" spans="1:12" ht="17" x14ac:dyDescent="0.2">
      <c r="A253" s="40" t="s">
        <v>244</v>
      </c>
      <c r="B253" s="12" t="s">
        <v>688</v>
      </c>
      <c r="C253" s="12" t="s">
        <v>346</v>
      </c>
      <c r="D253" s="12" t="s">
        <v>1183</v>
      </c>
      <c r="E253" s="46">
        <v>46065</v>
      </c>
      <c r="H253" s="40" t="s">
        <v>244</v>
      </c>
      <c r="I253" s="12" t="s">
        <v>688</v>
      </c>
      <c r="J253" s="12" t="s">
        <v>346</v>
      </c>
      <c r="K253" s="12" t="s">
        <v>1135</v>
      </c>
      <c r="L253" s="46">
        <v>46073</v>
      </c>
    </row>
    <row r="254" spans="1:12" ht="34" x14ac:dyDescent="0.2">
      <c r="A254" s="40" t="s">
        <v>245</v>
      </c>
      <c r="B254" s="12" t="s">
        <v>689</v>
      </c>
      <c r="C254" s="12" t="s">
        <v>413</v>
      </c>
      <c r="D254" s="12" t="s">
        <v>1196</v>
      </c>
      <c r="E254" s="46">
        <v>46063</v>
      </c>
      <c r="H254" s="40" t="s">
        <v>245</v>
      </c>
      <c r="I254" s="12" t="s">
        <v>689</v>
      </c>
      <c r="J254" s="12" t="s">
        <v>413</v>
      </c>
      <c r="K254" s="12" t="s">
        <v>1459</v>
      </c>
      <c r="L254" s="46">
        <v>46073</v>
      </c>
    </row>
    <row r="255" spans="1:12" ht="34" x14ac:dyDescent="0.2">
      <c r="A255" s="40" t="s">
        <v>247</v>
      </c>
      <c r="B255" s="12" t="s">
        <v>693</v>
      </c>
      <c r="C255" s="12" t="s">
        <v>334</v>
      </c>
      <c r="D255" s="12" t="s">
        <v>1197</v>
      </c>
      <c r="E255" s="46">
        <v>46063</v>
      </c>
      <c r="H255" s="40" t="s">
        <v>247</v>
      </c>
      <c r="I255" s="12" t="s">
        <v>693</v>
      </c>
      <c r="J255" s="12" t="s">
        <v>334</v>
      </c>
      <c r="K255" s="12" t="s">
        <v>1376</v>
      </c>
      <c r="L255" s="46">
        <v>46073</v>
      </c>
    </row>
    <row r="256" spans="1:12" ht="34" x14ac:dyDescent="0.2">
      <c r="A256" s="40" t="s">
        <v>262</v>
      </c>
      <c r="B256" s="12" t="s">
        <v>694</v>
      </c>
      <c r="C256" s="12" t="s">
        <v>334</v>
      </c>
      <c r="D256" s="12" t="s">
        <v>1198</v>
      </c>
      <c r="E256" s="46">
        <v>46063</v>
      </c>
      <c r="H256" s="40" t="s">
        <v>262</v>
      </c>
      <c r="I256" s="12" t="s">
        <v>694</v>
      </c>
      <c r="J256" s="12" t="s">
        <v>334</v>
      </c>
      <c r="K256" s="12" t="s">
        <v>1376</v>
      </c>
      <c r="L256" s="46">
        <v>46073</v>
      </c>
    </row>
    <row r="257" spans="1:12" ht="34" x14ac:dyDescent="0.2">
      <c r="A257" s="40" t="s">
        <v>263</v>
      </c>
      <c r="B257" s="12" t="s">
        <v>703</v>
      </c>
      <c r="C257" s="12" t="s">
        <v>362</v>
      </c>
      <c r="D257" s="12" t="s">
        <v>1199</v>
      </c>
      <c r="E257" s="46">
        <v>46063</v>
      </c>
      <c r="H257" s="40" t="s">
        <v>263</v>
      </c>
      <c r="I257" s="12" t="s">
        <v>703</v>
      </c>
      <c r="J257" s="12" t="s">
        <v>362</v>
      </c>
      <c r="K257" s="12" t="s">
        <v>1376</v>
      </c>
      <c r="L257" s="46">
        <v>46073</v>
      </c>
    </row>
    <row r="258" spans="1:12" ht="17" x14ac:dyDescent="0.2">
      <c r="A258" s="40" t="s">
        <v>264</v>
      </c>
      <c r="B258" s="12" t="s">
        <v>704</v>
      </c>
      <c r="C258" s="12" t="s">
        <v>370</v>
      </c>
      <c r="D258" s="12" t="s">
        <v>1200</v>
      </c>
      <c r="E258" s="46">
        <v>46063</v>
      </c>
      <c r="H258" s="40" t="s">
        <v>264</v>
      </c>
      <c r="I258" s="12" t="s">
        <v>704</v>
      </c>
      <c r="J258" s="12" t="s">
        <v>370</v>
      </c>
      <c r="K258" s="12" t="s">
        <v>638</v>
      </c>
      <c r="L258" s="46">
        <v>46073</v>
      </c>
    </row>
    <row r="259" spans="1:12" ht="17" x14ac:dyDescent="0.2">
      <c r="A259" s="40" t="s">
        <v>265</v>
      </c>
      <c r="B259" s="12" t="s">
        <v>705</v>
      </c>
      <c r="C259" s="12" t="s">
        <v>200</v>
      </c>
      <c r="D259" s="12" t="s">
        <v>1183</v>
      </c>
      <c r="E259" s="46">
        <v>46066</v>
      </c>
      <c r="H259" s="40" t="s">
        <v>265</v>
      </c>
      <c r="I259" s="12" t="s">
        <v>705</v>
      </c>
      <c r="J259" s="12" t="s">
        <v>200</v>
      </c>
      <c r="K259" s="12" t="s">
        <v>1457</v>
      </c>
      <c r="L259" s="46">
        <v>46072</v>
      </c>
    </row>
    <row r="260" spans="1:12" ht="34" x14ac:dyDescent="0.2">
      <c r="A260" s="40" t="s">
        <v>266</v>
      </c>
      <c r="B260" s="12" t="s">
        <v>706</v>
      </c>
      <c r="C260" s="12" t="s">
        <v>44</v>
      </c>
      <c r="D260" s="12" t="s">
        <v>919</v>
      </c>
      <c r="E260" s="46">
        <v>46062</v>
      </c>
      <c r="H260" s="40" t="s">
        <v>266</v>
      </c>
      <c r="I260" s="12" t="s">
        <v>706</v>
      </c>
      <c r="J260" s="12" t="s">
        <v>44</v>
      </c>
      <c r="K260" s="12" t="s">
        <v>1376</v>
      </c>
      <c r="L260" s="46">
        <v>46073</v>
      </c>
    </row>
    <row r="261" spans="1:12" ht="17" x14ac:dyDescent="0.2">
      <c r="A261" s="40" t="s">
        <v>267</v>
      </c>
      <c r="B261" s="12" t="s">
        <v>707</v>
      </c>
      <c r="C261" s="12" t="s">
        <v>132</v>
      </c>
      <c r="D261" s="12" t="s">
        <v>1201</v>
      </c>
      <c r="E261" s="46">
        <v>46062</v>
      </c>
      <c r="H261" s="40" t="s">
        <v>267</v>
      </c>
      <c r="I261" s="12" t="s">
        <v>707</v>
      </c>
      <c r="J261" s="12" t="s">
        <v>132</v>
      </c>
      <c r="K261" s="12" t="s">
        <v>1492</v>
      </c>
      <c r="L261" s="46">
        <v>46072</v>
      </c>
    </row>
    <row r="262" spans="1:12" ht="34" x14ac:dyDescent="0.2">
      <c r="A262" s="40" t="s">
        <v>268</v>
      </c>
      <c r="B262" s="12" t="s">
        <v>727</v>
      </c>
      <c r="C262" s="12" t="s">
        <v>432</v>
      </c>
      <c r="D262" s="12" t="s">
        <v>1202</v>
      </c>
      <c r="E262" s="46">
        <v>46063</v>
      </c>
      <c r="H262" s="40" t="s">
        <v>268</v>
      </c>
      <c r="I262" s="12" t="s">
        <v>727</v>
      </c>
      <c r="J262" s="12" t="s">
        <v>432</v>
      </c>
      <c r="K262" s="12" t="s">
        <v>1457</v>
      </c>
      <c r="L262" s="46">
        <v>46073</v>
      </c>
    </row>
    <row r="263" spans="1:12" ht="17" x14ac:dyDescent="0.2">
      <c r="A263" s="40" t="s">
        <v>269</v>
      </c>
      <c r="B263" s="12" t="s">
        <v>728</v>
      </c>
      <c r="C263" s="12" t="s">
        <v>722</v>
      </c>
      <c r="D263" s="12" t="s">
        <v>934</v>
      </c>
      <c r="E263" s="46">
        <v>46062</v>
      </c>
      <c r="H263" s="40" t="s">
        <v>269</v>
      </c>
      <c r="I263" s="12" t="s">
        <v>728</v>
      </c>
      <c r="J263" s="12" t="s">
        <v>722</v>
      </c>
      <c r="K263" s="12" t="s">
        <v>934</v>
      </c>
      <c r="L263" s="46">
        <v>46062</v>
      </c>
    </row>
    <row r="264" spans="1:12" ht="17" x14ac:dyDescent="0.2">
      <c r="A264" s="40" t="s">
        <v>270</v>
      </c>
      <c r="B264" s="12" t="s">
        <v>729</v>
      </c>
      <c r="C264" s="12" t="s">
        <v>722</v>
      </c>
      <c r="D264" s="12" t="s">
        <v>935</v>
      </c>
      <c r="E264" s="46">
        <v>46062</v>
      </c>
      <c r="H264" s="40" t="s">
        <v>270</v>
      </c>
      <c r="I264" s="12" t="s">
        <v>729</v>
      </c>
      <c r="J264" s="12" t="s">
        <v>722</v>
      </c>
      <c r="K264" s="12" t="s">
        <v>935</v>
      </c>
      <c r="L264" s="46">
        <v>46062</v>
      </c>
    </row>
    <row r="265" spans="1:12" ht="17" x14ac:dyDescent="0.2">
      <c r="A265" s="40" t="s">
        <v>272</v>
      </c>
      <c r="B265" s="12" t="s">
        <v>730</v>
      </c>
      <c r="C265" s="12" t="s">
        <v>370</v>
      </c>
      <c r="D265" s="12" t="s">
        <v>1203</v>
      </c>
      <c r="E265" s="46">
        <v>46063</v>
      </c>
      <c r="H265" s="40" t="s">
        <v>272</v>
      </c>
      <c r="I265" s="12" t="s">
        <v>730</v>
      </c>
      <c r="J265" s="12" t="s">
        <v>370</v>
      </c>
      <c r="K265" s="12" t="s">
        <v>1203</v>
      </c>
      <c r="L265" s="46">
        <v>46063</v>
      </c>
    </row>
    <row r="266" spans="1:12" ht="17" x14ac:dyDescent="0.2">
      <c r="A266" s="40" t="s">
        <v>390</v>
      </c>
      <c r="B266" s="12" t="s">
        <v>738</v>
      </c>
      <c r="C266" s="12" t="s">
        <v>179</v>
      </c>
      <c r="D266" s="12" t="s">
        <v>934</v>
      </c>
      <c r="E266" s="46">
        <v>46062</v>
      </c>
      <c r="H266" s="40" t="s">
        <v>390</v>
      </c>
      <c r="I266" s="12" t="s">
        <v>738</v>
      </c>
      <c r="J266" s="12" t="s">
        <v>179</v>
      </c>
      <c r="K266" s="12" t="s">
        <v>934</v>
      </c>
      <c r="L266" s="46">
        <v>46062</v>
      </c>
    </row>
    <row r="267" spans="1:12" ht="17" x14ac:dyDescent="0.2">
      <c r="A267" s="40" t="s">
        <v>391</v>
      </c>
      <c r="B267" s="12" t="s">
        <v>739</v>
      </c>
      <c r="C267" s="12" t="s">
        <v>385</v>
      </c>
      <c r="D267" s="12" t="s">
        <v>1204</v>
      </c>
      <c r="E267" s="46">
        <v>46063</v>
      </c>
      <c r="H267" s="40" t="s">
        <v>391</v>
      </c>
      <c r="I267" s="12" t="s">
        <v>739</v>
      </c>
      <c r="J267" s="12" t="s">
        <v>385</v>
      </c>
      <c r="K267" s="12" t="s">
        <v>1376</v>
      </c>
      <c r="L267" s="46">
        <v>46073</v>
      </c>
    </row>
    <row r="268" spans="1:12" ht="17" x14ac:dyDescent="0.2">
      <c r="A268" s="40" t="s">
        <v>392</v>
      </c>
      <c r="B268" s="12" t="s">
        <v>740</v>
      </c>
      <c r="C268" s="12" t="s">
        <v>329</v>
      </c>
      <c r="D268" s="12" t="s">
        <v>1184</v>
      </c>
      <c r="E268" s="46">
        <v>46066</v>
      </c>
      <c r="H268" s="40" t="s">
        <v>392</v>
      </c>
      <c r="I268" s="12" t="s">
        <v>740</v>
      </c>
      <c r="J268" s="12" t="s">
        <v>329</v>
      </c>
      <c r="K268" s="12" t="s">
        <v>638</v>
      </c>
      <c r="L268" s="46">
        <v>46073</v>
      </c>
    </row>
    <row r="269" spans="1:12" ht="17" x14ac:dyDescent="0.2">
      <c r="A269" s="40" t="s">
        <v>393</v>
      </c>
      <c r="B269" s="12" t="s">
        <v>741</v>
      </c>
      <c r="C269" s="12" t="s">
        <v>56</v>
      </c>
      <c r="D269" s="12" t="s">
        <v>1183</v>
      </c>
      <c r="E269" s="46">
        <v>46065</v>
      </c>
      <c r="H269" s="40" t="s">
        <v>393</v>
      </c>
      <c r="I269" s="12" t="s">
        <v>741</v>
      </c>
      <c r="J269" s="12" t="s">
        <v>56</v>
      </c>
      <c r="K269" s="12" t="s">
        <v>1458</v>
      </c>
      <c r="L269" s="46">
        <v>46072</v>
      </c>
    </row>
    <row r="270" spans="1:12" ht="17" x14ac:dyDescent="0.2">
      <c r="A270" s="40" t="s">
        <v>394</v>
      </c>
      <c r="B270" s="12" t="s">
        <v>742</v>
      </c>
      <c r="C270" s="12" t="s">
        <v>56</v>
      </c>
      <c r="D270" s="12" t="s">
        <v>1183</v>
      </c>
      <c r="E270" s="46">
        <v>46065</v>
      </c>
      <c r="H270" s="40" t="s">
        <v>394</v>
      </c>
      <c r="I270" s="12" t="s">
        <v>742</v>
      </c>
      <c r="J270" s="12" t="s">
        <v>56</v>
      </c>
      <c r="K270" s="12" t="s">
        <v>1376</v>
      </c>
      <c r="L270" s="46">
        <v>46073</v>
      </c>
    </row>
    <row r="271" spans="1:12" ht="17" x14ac:dyDescent="0.2">
      <c r="A271" s="40" t="s">
        <v>395</v>
      </c>
      <c r="B271" s="12" t="s">
        <v>743</v>
      </c>
      <c r="C271" s="12" t="s">
        <v>56</v>
      </c>
      <c r="D271" s="12" t="s">
        <v>1183</v>
      </c>
      <c r="E271" s="46">
        <v>46065</v>
      </c>
      <c r="H271" s="40" t="s">
        <v>395</v>
      </c>
      <c r="I271" s="12" t="s">
        <v>743</v>
      </c>
      <c r="J271" s="12" t="s">
        <v>56</v>
      </c>
      <c r="K271" s="12" t="s">
        <v>1458</v>
      </c>
      <c r="L271" s="46">
        <v>46072</v>
      </c>
    </row>
    <row r="272" spans="1:12" ht="34" x14ac:dyDescent="0.2">
      <c r="A272" s="40" t="s">
        <v>396</v>
      </c>
      <c r="B272" s="12" t="s">
        <v>744</v>
      </c>
      <c r="C272" s="12" t="s">
        <v>368</v>
      </c>
      <c r="D272" s="12" t="s">
        <v>1206</v>
      </c>
      <c r="E272" s="46">
        <v>46063</v>
      </c>
      <c r="H272" s="40" t="s">
        <v>396</v>
      </c>
      <c r="I272" s="12" t="s">
        <v>744</v>
      </c>
      <c r="J272" s="12" t="s">
        <v>368</v>
      </c>
      <c r="K272" s="12" t="s">
        <v>638</v>
      </c>
      <c r="L272" s="46">
        <v>46073</v>
      </c>
    </row>
    <row r="273" spans="1:12" ht="34" x14ac:dyDescent="0.2">
      <c r="A273" s="40" t="s">
        <v>397</v>
      </c>
      <c r="B273" s="12" t="s">
        <v>761</v>
      </c>
      <c r="C273" s="12" t="s">
        <v>243</v>
      </c>
      <c r="D273" s="12" t="s">
        <v>1207</v>
      </c>
      <c r="E273" s="46">
        <v>46063</v>
      </c>
      <c r="H273" s="40" t="s">
        <v>397</v>
      </c>
      <c r="I273" s="12" t="s">
        <v>761</v>
      </c>
      <c r="J273" s="12" t="s">
        <v>243</v>
      </c>
      <c r="K273" s="12" t="s">
        <v>1182</v>
      </c>
      <c r="L273" s="46">
        <v>46073</v>
      </c>
    </row>
    <row r="274" spans="1:12" ht="17" x14ac:dyDescent="0.2">
      <c r="A274" s="40" t="s">
        <v>398</v>
      </c>
      <c r="B274" s="12" t="s">
        <v>937</v>
      </c>
      <c r="C274" s="12" t="s">
        <v>353</v>
      </c>
      <c r="D274" s="12" t="s">
        <v>1192</v>
      </c>
      <c r="E274" s="46">
        <v>46063</v>
      </c>
      <c r="H274" s="40" t="s">
        <v>398</v>
      </c>
      <c r="I274" s="12" t="s">
        <v>937</v>
      </c>
      <c r="J274" s="12" t="s">
        <v>353</v>
      </c>
      <c r="K274" s="12" t="s">
        <v>1192</v>
      </c>
      <c r="L274" s="46">
        <v>46063</v>
      </c>
    </row>
    <row r="275" spans="1:12" ht="17" x14ac:dyDescent="0.2">
      <c r="A275" s="40" t="s">
        <v>399</v>
      </c>
      <c r="B275" s="12" t="s">
        <v>763</v>
      </c>
      <c r="C275" s="12" t="s">
        <v>686</v>
      </c>
      <c r="D275" s="12" t="s">
        <v>1208</v>
      </c>
      <c r="E275" s="46">
        <v>46063</v>
      </c>
      <c r="H275" s="40" t="s">
        <v>399</v>
      </c>
      <c r="I275" s="12" t="s">
        <v>763</v>
      </c>
      <c r="J275" s="12" t="s">
        <v>686</v>
      </c>
      <c r="K275" s="12" t="s">
        <v>1208</v>
      </c>
      <c r="L275" s="46">
        <v>46063</v>
      </c>
    </row>
    <row r="276" spans="1:12" ht="17" x14ac:dyDescent="0.2">
      <c r="A276" s="40" t="s">
        <v>400</v>
      </c>
      <c r="B276" s="12" t="s">
        <v>764</v>
      </c>
      <c r="C276" s="12" t="s">
        <v>368</v>
      </c>
      <c r="D276" s="12" t="s">
        <v>1192</v>
      </c>
      <c r="E276" s="46">
        <v>46063</v>
      </c>
      <c r="H276" s="40" t="s">
        <v>400</v>
      </c>
      <c r="I276" s="12" t="s">
        <v>764</v>
      </c>
      <c r="J276" s="12" t="s">
        <v>368</v>
      </c>
      <c r="K276" s="12" t="s">
        <v>1192</v>
      </c>
      <c r="L276" s="46">
        <v>46063</v>
      </c>
    </row>
    <row r="277" spans="1:12" ht="17" x14ac:dyDescent="0.2">
      <c r="A277" s="40" t="s">
        <v>401</v>
      </c>
      <c r="B277" s="12" t="s">
        <v>765</v>
      </c>
      <c r="C277" s="12" t="s">
        <v>271</v>
      </c>
      <c r="D277" s="12" t="s">
        <v>1208</v>
      </c>
      <c r="E277" s="46">
        <v>46063</v>
      </c>
      <c r="H277" s="40" t="s">
        <v>401</v>
      </c>
      <c r="I277" s="12" t="s">
        <v>765</v>
      </c>
      <c r="J277" s="12" t="s">
        <v>271</v>
      </c>
      <c r="K277" s="12" t="s">
        <v>1208</v>
      </c>
      <c r="L277" s="46">
        <v>46063</v>
      </c>
    </row>
    <row r="278" spans="1:12" ht="17" x14ac:dyDescent="0.2">
      <c r="A278" s="40" t="s">
        <v>402</v>
      </c>
      <c r="B278" s="12" t="s">
        <v>769</v>
      </c>
      <c r="C278" s="12" t="s">
        <v>143</v>
      </c>
      <c r="D278" s="12" t="s">
        <v>934</v>
      </c>
      <c r="E278" s="46">
        <v>46062</v>
      </c>
      <c r="H278" s="40" t="s">
        <v>402</v>
      </c>
      <c r="I278" s="12" t="s">
        <v>769</v>
      </c>
      <c r="J278" s="12" t="s">
        <v>143</v>
      </c>
      <c r="K278" s="12" t="s">
        <v>934</v>
      </c>
      <c r="L278" s="46">
        <v>46062</v>
      </c>
    </row>
    <row r="279" spans="1:12" ht="17" x14ac:dyDescent="0.2">
      <c r="A279" s="40" t="s">
        <v>403</v>
      </c>
      <c r="B279" s="12" t="s">
        <v>770</v>
      </c>
      <c r="C279" s="12" t="s">
        <v>143</v>
      </c>
      <c r="D279" s="12" t="s">
        <v>934</v>
      </c>
      <c r="E279" s="46">
        <v>46062</v>
      </c>
      <c r="H279" s="40" t="s">
        <v>403</v>
      </c>
      <c r="I279" s="12" t="s">
        <v>770</v>
      </c>
      <c r="J279" s="12" t="s">
        <v>143</v>
      </c>
      <c r="K279" s="12" t="s">
        <v>934</v>
      </c>
      <c r="L279" s="46">
        <v>46062</v>
      </c>
    </row>
    <row r="280" spans="1:12" ht="17" x14ac:dyDescent="0.2">
      <c r="A280" s="40" t="s">
        <v>404</v>
      </c>
      <c r="B280" s="12" t="s">
        <v>771</v>
      </c>
      <c r="C280" s="12" t="s">
        <v>143</v>
      </c>
      <c r="D280" s="12" t="s">
        <v>1183</v>
      </c>
      <c r="E280" s="46">
        <v>46064</v>
      </c>
      <c r="H280" s="40" t="s">
        <v>404</v>
      </c>
      <c r="I280" s="12" t="s">
        <v>771</v>
      </c>
      <c r="J280" s="12" t="s">
        <v>143</v>
      </c>
      <c r="K280" s="12" t="s">
        <v>1480</v>
      </c>
      <c r="L280" s="46">
        <v>46072</v>
      </c>
    </row>
    <row r="281" spans="1:12" ht="17" x14ac:dyDescent="0.2">
      <c r="A281" s="40" t="s">
        <v>405</v>
      </c>
      <c r="B281" s="12" t="s">
        <v>772</v>
      </c>
      <c r="C281" s="12" t="s">
        <v>143</v>
      </c>
      <c r="D281" s="12" t="s">
        <v>1376</v>
      </c>
      <c r="E281" s="46">
        <v>46066</v>
      </c>
      <c r="H281" s="40" t="s">
        <v>405</v>
      </c>
      <c r="I281" s="12" t="s">
        <v>772</v>
      </c>
      <c r="J281" s="12" t="s">
        <v>143</v>
      </c>
      <c r="K281" s="12" t="s">
        <v>1480</v>
      </c>
      <c r="L281" s="46">
        <v>46070</v>
      </c>
    </row>
    <row r="282" spans="1:12" ht="34" x14ac:dyDescent="0.2">
      <c r="A282" s="40" t="s">
        <v>406</v>
      </c>
      <c r="B282" s="12" t="s">
        <v>773</v>
      </c>
      <c r="C282" s="12" t="s">
        <v>768</v>
      </c>
      <c r="D282" s="12" t="s">
        <v>919</v>
      </c>
      <c r="E282" s="46">
        <v>46066</v>
      </c>
      <c r="H282" s="40" t="s">
        <v>406</v>
      </c>
      <c r="I282" s="12" t="s">
        <v>773</v>
      </c>
      <c r="J282" s="12" t="s">
        <v>768</v>
      </c>
      <c r="K282" s="12" t="s">
        <v>1376</v>
      </c>
      <c r="L282" s="46">
        <v>46073</v>
      </c>
    </row>
    <row r="283" spans="1:12" ht="17" x14ac:dyDescent="0.2">
      <c r="A283" s="40" t="s">
        <v>407</v>
      </c>
      <c r="B283" s="12" t="s">
        <v>782</v>
      </c>
      <c r="C283" s="12" t="s">
        <v>327</v>
      </c>
      <c r="D283" s="12" t="s">
        <v>1183</v>
      </c>
      <c r="E283" s="46">
        <v>46066</v>
      </c>
      <c r="H283" s="40" t="s">
        <v>407</v>
      </c>
      <c r="I283" s="12" t="s">
        <v>782</v>
      </c>
      <c r="J283" s="12" t="s">
        <v>327</v>
      </c>
      <c r="K283" s="12" t="s">
        <v>1460</v>
      </c>
      <c r="L283" s="46">
        <v>46072</v>
      </c>
    </row>
    <row r="284" spans="1:12" ht="34" x14ac:dyDescent="0.2">
      <c r="A284" s="40" t="s">
        <v>408</v>
      </c>
      <c r="B284" s="12" t="s">
        <v>783</v>
      </c>
      <c r="C284" s="12" t="s">
        <v>271</v>
      </c>
      <c r="D284" s="12" t="s">
        <v>1317</v>
      </c>
      <c r="E284" s="46">
        <v>46064</v>
      </c>
      <c r="H284" s="40" t="s">
        <v>408</v>
      </c>
      <c r="I284" s="12" t="s">
        <v>783</v>
      </c>
      <c r="J284" s="12" t="s">
        <v>271</v>
      </c>
      <c r="K284" s="12" t="s">
        <v>1317</v>
      </c>
      <c r="L284" s="46">
        <v>46064</v>
      </c>
    </row>
    <row r="285" spans="1:12" ht="34" x14ac:dyDescent="0.2">
      <c r="A285" s="40" t="s">
        <v>409</v>
      </c>
      <c r="B285" s="12" t="s">
        <v>784</v>
      </c>
      <c r="C285" s="12" t="s">
        <v>56</v>
      </c>
      <c r="D285" s="12" t="s">
        <v>1209</v>
      </c>
      <c r="E285" s="46">
        <v>46063</v>
      </c>
      <c r="H285" s="40" t="s">
        <v>409</v>
      </c>
      <c r="I285" s="12" t="s">
        <v>784</v>
      </c>
      <c r="J285" s="12" t="s">
        <v>56</v>
      </c>
      <c r="K285" s="12" t="s">
        <v>1376</v>
      </c>
      <c r="L285" s="46">
        <v>46073</v>
      </c>
    </row>
    <row r="286" spans="1:12" ht="34" x14ac:dyDescent="0.2">
      <c r="A286" s="40" t="s">
        <v>799</v>
      </c>
      <c r="B286" s="12" t="s">
        <v>800</v>
      </c>
      <c r="C286" s="12" t="s">
        <v>246</v>
      </c>
      <c r="D286" s="12" t="s">
        <v>1210</v>
      </c>
      <c r="E286" s="46">
        <v>46063</v>
      </c>
      <c r="H286" s="40" t="s">
        <v>799</v>
      </c>
      <c r="I286" s="12" t="s">
        <v>800</v>
      </c>
      <c r="J286" s="12" t="s">
        <v>246</v>
      </c>
      <c r="K286" s="12" t="s">
        <v>1376</v>
      </c>
      <c r="L286" s="46">
        <v>46073</v>
      </c>
    </row>
    <row r="287" spans="1:12" ht="17" x14ac:dyDescent="0.2">
      <c r="A287" s="40" t="s">
        <v>801</v>
      </c>
      <c r="B287" s="12" t="s">
        <v>802</v>
      </c>
      <c r="C287" s="12" t="s">
        <v>271</v>
      </c>
      <c r="D287" s="12" t="s">
        <v>925</v>
      </c>
      <c r="E287" s="46">
        <v>46064</v>
      </c>
      <c r="H287" s="40" t="s">
        <v>801</v>
      </c>
      <c r="I287" s="12" t="s">
        <v>802</v>
      </c>
      <c r="J287" s="12" t="s">
        <v>271</v>
      </c>
      <c r="K287" s="12" t="s">
        <v>925</v>
      </c>
      <c r="L287" s="46">
        <v>46064</v>
      </c>
    </row>
    <row r="288" spans="1:12" ht="34" x14ac:dyDescent="0.2">
      <c r="A288" s="40" t="s">
        <v>803</v>
      </c>
      <c r="B288" s="12" t="s">
        <v>804</v>
      </c>
      <c r="C288" s="12" t="s">
        <v>364</v>
      </c>
      <c r="D288" s="12" t="s">
        <v>1318</v>
      </c>
      <c r="E288" s="46">
        <v>46064</v>
      </c>
      <c r="H288" s="40" t="s">
        <v>803</v>
      </c>
      <c r="I288" s="12" t="s">
        <v>804</v>
      </c>
      <c r="J288" s="12" t="s">
        <v>364</v>
      </c>
      <c r="K288" s="12" t="s">
        <v>1376</v>
      </c>
      <c r="L288" s="46">
        <v>46073</v>
      </c>
    </row>
    <row r="289" spans="1:12" ht="34" x14ac:dyDescent="0.2">
      <c r="A289" s="40" t="s">
        <v>817</v>
      </c>
      <c r="B289" s="12" t="s">
        <v>818</v>
      </c>
      <c r="C289" s="12" t="s">
        <v>344</v>
      </c>
      <c r="D289" s="12" t="s">
        <v>1318</v>
      </c>
      <c r="E289" s="46">
        <v>46064</v>
      </c>
      <c r="H289" s="40" t="s">
        <v>817</v>
      </c>
      <c r="I289" s="12" t="s">
        <v>818</v>
      </c>
      <c r="J289" s="12" t="s">
        <v>344</v>
      </c>
      <c r="K289" s="12" t="s">
        <v>638</v>
      </c>
      <c r="L289" s="46">
        <v>46073</v>
      </c>
    </row>
    <row r="290" spans="1:12" ht="17" x14ac:dyDescent="0.2">
      <c r="A290" s="40" t="s">
        <v>947</v>
      </c>
      <c r="B290" s="12" t="s">
        <v>948</v>
      </c>
      <c r="C290" s="12" t="s">
        <v>345</v>
      </c>
      <c r="D290" s="12" t="s">
        <v>924</v>
      </c>
      <c r="E290" s="46">
        <v>46064</v>
      </c>
      <c r="H290" s="40" t="s">
        <v>947</v>
      </c>
      <c r="I290" s="12" t="s">
        <v>948</v>
      </c>
      <c r="J290" s="12" t="s">
        <v>345</v>
      </c>
      <c r="K290" s="12" t="s">
        <v>924</v>
      </c>
      <c r="L290" s="46">
        <v>46064</v>
      </c>
    </row>
    <row r="291" spans="1:12" ht="34" x14ac:dyDescent="0.2">
      <c r="A291" s="40" t="s">
        <v>949</v>
      </c>
      <c r="B291" s="12" t="s">
        <v>1211</v>
      </c>
      <c r="C291" s="12" t="s">
        <v>370</v>
      </c>
      <c r="D291" s="12" t="s">
        <v>916</v>
      </c>
      <c r="E291" s="46">
        <v>46064</v>
      </c>
      <c r="H291" s="40" t="s">
        <v>949</v>
      </c>
      <c r="I291" s="12" t="s">
        <v>1211</v>
      </c>
      <c r="J291" s="12" t="s">
        <v>370</v>
      </c>
      <c r="K291" s="12" t="s">
        <v>1376</v>
      </c>
      <c r="L291" s="46">
        <v>46073</v>
      </c>
    </row>
    <row r="292" spans="1:12" ht="17" x14ac:dyDescent="0.2">
      <c r="A292" s="40" t="s">
        <v>951</v>
      </c>
      <c r="B292" s="12" t="s">
        <v>952</v>
      </c>
      <c r="C292" s="12" t="s">
        <v>345</v>
      </c>
      <c r="D292" s="12" t="s">
        <v>934</v>
      </c>
      <c r="E292" s="46">
        <v>46064</v>
      </c>
      <c r="H292" s="40" t="s">
        <v>951</v>
      </c>
      <c r="I292" s="12" t="s">
        <v>952</v>
      </c>
      <c r="J292" s="12" t="s">
        <v>345</v>
      </c>
      <c r="K292" s="12" t="s">
        <v>934</v>
      </c>
      <c r="L292" s="46">
        <v>46064</v>
      </c>
    </row>
    <row r="293" spans="1:12" ht="34" x14ac:dyDescent="0.2">
      <c r="A293" s="40" t="s">
        <v>953</v>
      </c>
      <c r="B293" s="12" t="s">
        <v>954</v>
      </c>
      <c r="C293" s="12" t="s">
        <v>246</v>
      </c>
      <c r="D293" s="12" t="s">
        <v>933</v>
      </c>
      <c r="E293" s="46">
        <v>46064</v>
      </c>
      <c r="H293" s="40" t="s">
        <v>953</v>
      </c>
      <c r="I293" s="12" t="s">
        <v>954</v>
      </c>
      <c r="J293" s="12" t="s">
        <v>246</v>
      </c>
      <c r="K293" s="12" t="s">
        <v>1182</v>
      </c>
      <c r="L293" s="46">
        <v>46073</v>
      </c>
    </row>
    <row r="294" spans="1:12" ht="17" x14ac:dyDescent="0.2">
      <c r="A294" s="40" t="s">
        <v>955</v>
      </c>
      <c r="B294" s="12" t="s">
        <v>956</v>
      </c>
      <c r="C294" s="12" t="s">
        <v>428</v>
      </c>
      <c r="D294" s="12" t="s">
        <v>1319</v>
      </c>
      <c r="E294" s="46">
        <v>46064</v>
      </c>
      <c r="H294" s="40" t="s">
        <v>955</v>
      </c>
      <c r="I294" s="12" t="s">
        <v>956</v>
      </c>
      <c r="J294" s="12" t="s">
        <v>428</v>
      </c>
      <c r="K294" s="12" t="s">
        <v>1319</v>
      </c>
      <c r="L294" s="46">
        <v>46064</v>
      </c>
    </row>
    <row r="295" spans="1:12" ht="34" x14ac:dyDescent="0.2">
      <c r="A295" s="40" t="s">
        <v>957</v>
      </c>
      <c r="B295" s="12" t="s">
        <v>958</v>
      </c>
      <c r="C295" s="12" t="s">
        <v>428</v>
      </c>
      <c r="D295" s="12" t="s">
        <v>1320</v>
      </c>
      <c r="E295" s="46">
        <v>46064</v>
      </c>
      <c r="H295" s="40" t="s">
        <v>957</v>
      </c>
      <c r="I295" s="12" t="s">
        <v>958</v>
      </c>
      <c r="J295" s="12" t="s">
        <v>428</v>
      </c>
      <c r="K295" s="12" t="s">
        <v>1320</v>
      </c>
      <c r="L295" s="46">
        <v>46064</v>
      </c>
    </row>
    <row r="296" spans="1:12" ht="34" x14ac:dyDescent="0.2">
      <c r="A296" s="40" t="s">
        <v>959</v>
      </c>
      <c r="B296" s="12" t="s">
        <v>960</v>
      </c>
      <c r="C296" s="12" t="s">
        <v>354</v>
      </c>
      <c r="D296" s="12" t="s">
        <v>1321</v>
      </c>
      <c r="E296" s="46">
        <v>46064</v>
      </c>
      <c r="H296" s="40" t="s">
        <v>959</v>
      </c>
      <c r="I296" s="12" t="s">
        <v>960</v>
      </c>
      <c r="J296" s="12" t="s">
        <v>354</v>
      </c>
      <c r="K296" s="12" t="s">
        <v>1376</v>
      </c>
      <c r="L296" s="46">
        <v>46073</v>
      </c>
    </row>
    <row r="297" spans="1:12" ht="34" x14ac:dyDescent="0.2">
      <c r="A297" s="40" t="s">
        <v>1009</v>
      </c>
      <c r="B297" s="12" t="s">
        <v>1010</v>
      </c>
      <c r="C297" s="12" t="s">
        <v>354</v>
      </c>
      <c r="D297" s="12" t="s">
        <v>1322</v>
      </c>
      <c r="E297" s="46">
        <v>46064</v>
      </c>
      <c r="H297" s="40" t="s">
        <v>1009</v>
      </c>
      <c r="I297" s="12" t="s">
        <v>1010</v>
      </c>
      <c r="J297" s="12" t="s">
        <v>354</v>
      </c>
      <c r="K297" s="12" t="s">
        <v>1376</v>
      </c>
      <c r="L297" s="46">
        <v>46073</v>
      </c>
    </row>
    <row r="298" spans="1:12" ht="17" x14ac:dyDescent="0.2">
      <c r="A298" s="40" t="s">
        <v>1011</v>
      </c>
      <c r="B298" s="12" t="s">
        <v>1012</v>
      </c>
      <c r="C298" s="12" t="s">
        <v>343</v>
      </c>
      <c r="D298" s="12" t="s">
        <v>1319</v>
      </c>
      <c r="E298" s="46">
        <v>46064</v>
      </c>
      <c r="H298" s="40" t="s">
        <v>1011</v>
      </c>
      <c r="I298" s="12" t="s">
        <v>1012</v>
      </c>
      <c r="J298" s="12" t="s">
        <v>343</v>
      </c>
      <c r="K298" s="12" t="s">
        <v>1319</v>
      </c>
      <c r="L298" s="46">
        <v>46064</v>
      </c>
    </row>
    <row r="299" spans="1:12" ht="34" x14ac:dyDescent="0.2">
      <c r="A299" s="40" t="s">
        <v>1048</v>
      </c>
      <c r="B299" s="12" t="s">
        <v>1049</v>
      </c>
      <c r="C299" s="12" t="s">
        <v>337</v>
      </c>
      <c r="D299" s="12" t="s">
        <v>1377</v>
      </c>
      <c r="E299" s="46">
        <v>46065</v>
      </c>
      <c r="H299" s="40" t="s">
        <v>1048</v>
      </c>
      <c r="I299" s="12" t="s">
        <v>1049</v>
      </c>
      <c r="J299" s="12" t="s">
        <v>337</v>
      </c>
      <c r="K299" s="12" t="s">
        <v>1492</v>
      </c>
      <c r="L299" s="46">
        <v>46072</v>
      </c>
    </row>
    <row r="300" spans="1:12" ht="34" x14ac:dyDescent="0.2">
      <c r="A300" s="40" t="s">
        <v>1052</v>
      </c>
      <c r="B300" s="12" t="s">
        <v>1053</v>
      </c>
      <c r="C300" s="12" t="s">
        <v>337</v>
      </c>
      <c r="D300" s="12" t="s">
        <v>1378</v>
      </c>
      <c r="E300" s="46">
        <v>46065</v>
      </c>
      <c r="H300" s="40" t="s">
        <v>1052</v>
      </c>
      <c r="I300" s="12" t="s">
        <v>1053</v>
      </c>
      <c r="J300" s="12" t="s">
        <v>337</v>
      </c>
      <c r="K300" s="12" t="s">
        <v>1182</v>
      </c>
      <c r="L300" s="46">
        <v>46073</v>
      </c>
    </row>
    <row r="301" spans="1:12" ht="34" x14ac:dyDescent="0.2">
      <c r="A301" s="40" t="s">
        <v>1054</v>
      </c>
      <c r="B301" s="12" t="s">
        <v>1055</v>
      </c>
      <c r="C301" s="12" t="s">
        <v>686</v>
      </c>
      <c r="D301" s="12" t="s">
        <v>1379</v>
      </c>
      <c r="E301" s="46">
        <v>46065</v>
      </c>
      <c r="H301" s="40" t="s">
        <v>1054</v>
      </c>
      <c r="I301" s="12" t="s">
        <v>1055</v>
      </c>
      <c r="J301" s="12" t="s">
        <v>686</v>
      </c>
      <c r="K301" s="12" t="s">
        <v>1492</v>
      </c>
      <c r="L301" s="46">
        <v>46072</v>
      </c>
    </row>
    <row r="302" spans="1:12" ht="34" x14ac:dyDescent="0.2">
      <c r="A302" s="40" t="s">
        <v>1056</v>
      </c>
      <c r="B302" s="12" t="s">
        <v>1057</v>
      </c>
      <c r="C302" s="12" t="s">
        <v>363</v>
      </c>
      <c r="D302" s="12" t="s">
        <v>1380</v>
      </c>
      <c r="E302" s="46">
        <v>46065</v>
      </c>
      <c r="H302" s="40" t="s">
        <v>1056</v>
      </c>
      <c r="I302" s="12" t="s">
        <v>1057</v>
      </c>
      <c r="J302" s="12" t="s">
        <v>363</v>
      </c>
      <c r="K302" s="12" t="s">
        <v>1430</v>
      </c>
      <c r="L302" s="46">
        <v>46073</v>
      </c>
    </row>
    <row r="303" spans="1:12" ht="34" x14ac:dyDescent="0.2">
      <c r="A303" s="40" t="s">
        <v>1093</v>
      </c>
      <c r="B303" s="12" t="s">
        <v>1094</v>
      </c>
      <c r="C303" s="12" t="s">
        <v>351</v>
      </c>
      <c r="D303" s="12" t="s">
        <v>1381</v>
      </c>
      <c r="E303" s="46">
        <v>46065</v>
      </c>
      <c r="H303" s="40" t="s">
        <v>1093</v>
      </c>
      <c r="I303" s="12" t="s">
        <v>1094</v>
      </c>
      <c r="J303" s="12" t="s">
        <v>351</v>
      </c>
      <c r="K303" s="12" t="s">
        <v>1182</v>
      </c>
      <c r="L303" s="46">
        <v>46073</v>
      </c>
    </row>
    <row r="304" spans="1:12" ht="34" x14ac:dyDescent="0.2">
      <c r="A304" s="40" t="s">
        <v>1095</v>
      </c>
      <c r="B304" s="12" t="s">
        <v>1096</v>
      </c>
      <c r="C304" s="12" t="s">
        <v>351</v>
      </c>
      <c r="D304" s="12" t="s">
        <v>924</v>
      </c>
      <c r="E304" s="46">
        <v>46065</v>
      </c>
      <c r="H304" s="40" t="s">
        <v>1095</v>
      </c>
      <c r="I304" s="12" t="s">
        <v>1096</v>
      </c>
      <c r="J304" s="12" t="s">
        <v>351</v>
      </c>
      <c r="K304" s="12" t="s">
        <v>924</v>
      </c>
      <c r="L304" s="46">
        <v>46065</v>
      </c>
    </row>
    <row r="305" spans="1:12" ht="34" x14ac:dyDescent="0.2">
      <c r="A305" s="40" t="s">
        <v>1097</v>
      </c>
      <c r="B305" s="12" t="s">
        <v>1098</v>
      </c>
      <c r="C305" s="12" t="s">
        <v>350</v>
      </c>
      <c r="D305" s="12" t="s">
        <v>1382</v>
      </c>
      <c r="E305" s="46">
        <v>46065</v>
      </c>
      <c r="H305" s="40" t="s">
        <v>1097</v>
      </c>
      <c r="I305" s="12" t="s">
        <v>1098</v>
      </c>
      <c r="J305" s="12" t="s">
        <v>350</v>
      </c>
      <c r="K305" s="12" t="s">
        <v>1182</v>
      </c>
      <c r="L305" s="46">
        <v>46073</v>
      </c>
    </row>
    <row r="306" spans="1:12" ht="34" x14ac:dyDescent="0.2">
      <c r="A306" s="40" t="s">
        <v>1099</v>
      </c>
      <c r="B306" s="12" t="s">
        <v>1100</v>
      </c>
      <c r="C306" s="12" t="s">
        <v>432</v>
      </c>
      <c r="D306" s="12" t="s">
        <v>933</v>
      </c>
      <c r="E306" s="46">
        <v>46065</v>
      </c>
      <c r="H306" s="40" t="s">
        <v>1099</v>
      </c>
      <c r="I306" s="12" t="s">
        <v>1100</v>
      </c>
      <c r="J306" s="12" t="s">
        <v>432</v>
      </c>
      <c r="K306" s="12" t="s">
        <v>1376</v>
      </c>
      <c r="L306" s="46">
        <v>46073</v>
      </c>
    </row>
    <row r="307" spans="1:12" ht="34" x14ac:dyDescent="0.2">
      <c r="A307" s="40" t="s">
        <v>1101</v>
      </c>
      <c r="B307" s="12" t="s">
        <v>1102</v>
      </c>
      <c r="C307" s="12" t="s">
        <v>363</v>
      </c>
      <c r="D307" s="12" t="s">
        <v>1383</v>
      </c>
      <c r="E307" s="46">
        <v>46065</v>
      </c>
      <c r="H307" s="40" t="s">
        <v>1101</v>
      </c>
      <c r="I307" s="12" t="s">
        <v>1102</v>
      </c>
      <c r="J307" s="12" t="s">
        <v>363</v>
      </c>
      <c r="K307" s="12" t="s">
        <v>1182</v>
      </c>
      <c r="L307" s="46">
        <v>46073</v>
      </c>
    </row>
    <row r="308" spans="1:12" ht="34" x14ac:dyDescent="0.2">
      <c r="A308" s="40" t="s">
        <v>1103</v>
      </c>
      <c r="B308" s="12" t="s">
        <v>1104</v>
      </c>
      <c r="C308" s="12" t="s">
        <v>246</v>
      </c>
      <c r="D308" s="12" t="s">
        <v>1384</v>
      </c>
      <c r="E308" s="46">
        <v>46065</v>
      </c>
      <c r="H308" s="40" t="s">
        <v>1103</v>
      </c>
      <c r="I308" s="12" t="s">
        <v>1104</v>
      </c>
      <c r="J308" s="12" t="s">
        <v>246</v>
      </c>
      <c r="K308" s="12" t="s">
        <v>638</v>
      </c>
      <c r="L308" s="46">
        <v>46073</v>
      </c>
    </row>
    <row r="309" spans="1:12" ht="17" x14ac:dyDescent="0.2">
      <c r="A309" s="40" t="s">
        <v>1105</v>
      </c>
      <c r="B309" s="12" t="s">
        <v>1106</v>
      </c>
      <c r="C309" s="12" t="s">
        <v>329</v>
      </c>
      <c r="D309" s="12" t="s">
        <v>917</v>
      </c>
      <c r="E309" s="46">
        <v>46065</v>
      </c>
      <c r="H309" s="40" t="s">
        <v>1105</v>
      </c>
      <c r="I309" s="12" t="s">
        <v>1106</v>
      </c>
      <c r="J309" s="12" t="s">
        <v>329</v>
      </c>
      <c r="K309" s="12" t="s">
        <v>917</v>
      </c>
      <c r="L309" s="46">
        <v>46065</v>
      </c>
    </row>
    <row r="310" spans="1:12" ht="34" x14ac:dyDescent="0.2">
      <c r="A310" s="40" t="s">
        <v>1107</v>
      </c>
      <c r="B310" s="12" t="s">
        <v>1108</v>
      </c>
      <c r="C310" s="12" t="s">
        <v>351</v>
      </c>
      <c r="D310" s="12" t="s">
        <v>1385</v>
      </c>
      <c r="E310" s="46">
        <v>46065</v>
      </c>
      <c r="H310" s="40" t="s">
        <v>1107</v>
      </c>
      <c r="I310" s="12" t="s">
        <v>1108</v>
      </c>
      <c r="J310" s="12" t="s">
        <v>351</v>
      </c>
      <c r="K310" s="12" t="s">
        <v>1182</v>
      </c>
      <c r="L310" s="46">
        <v>46073</v>
      </c>
    </row>
    <row r="311" spans="1:12" ht="34" x14ac:dyDescent="0.2">
      <c r="A311" s="40" t="s">
        <v>1109</v>
      </c>
      <c r="B311" s="12" t="s">
        <v>1110</v>
      </c>
      <c r="C311" s="12" t="s">
        <v>335</v>
      </c>
      <c r="D311" s="12" t="s">
        <v>1377</v>
      </c>
      <c r="E311" s="46">
        <v>46065</v>
      </c>
      <c r="H311" s="40" t="s">
        <v>1109</v>
      </c>
      <c r="I311" s="12" t="s">
        <v>1110</v>
      </c>
      <c r="J311" s="12" t="s">
        <v>335</v>
      </c>
      <c r="K311" s="12" t="s">
        <v>1182</v>
      </c>
      <c r="L311" s="46">
        <v>46073</v>
      </c>
    </row>
    <row r="312" spans="1:12" ht="34" x14ac:dyDescent="0.2">
      <c r="A312" s="40" t="s">
        <v>1111</v>
      </c>
      <c r="B312" s="12" t="s">
        <v>1112</v>
      </c>
      <c r="C312" s="12" t="s">
        <v>364</v>
      </c>
      <c r="D312" s="12" t="s">
        <v>1318</v>
      </c>
      <c r="E312" s="46">
        <v>46065</v>
      </c>
      <c r="H312" s="40" t="s">
        <v>1111</v>
      </c>
      <c r="I312" s="12" t="s">
        <v>1112</v>
      </c>
      <c r="J312" s="12" t="s">
        <v>364</v>
      </c>
      <c r="K312" s="12" t="s">
        <v>1182</v>
      </c>
      <c r="L312" s="46">
        <v>46073</v>
      </c>
    </row>
    <row r="313" spans="1:12" ht="34" x14ac:dyDescent="0.2">
      <c r="A313" s="40" t="s">
        <v>1113</v>
      </c>
      <c r="B313" s="12" t="s">
        <v>1114</v>
      </c>
      <c r="C313" s="12" t="s">
        <v>364</v>
      </c>
      <c r="D313" s="12" t="s">
        <v>1386</v>
      </c>
      <c r="E313" s="46">
        <v>46065</v>
      </c>
      <c r="H313" s="40" t="s">
        <v>1113</v>
      </c>
      <c r="I313" s="12" t="s">
        <v>1114</v>
      </c>
      <c r="J313" s="12" t="s">
        <v>364</v>
      </c>
      <c r="K313" s="12" t="s">
        <v>1492</v>
      </c>
      <c r="L313" s="46">
        <v>46072</v>
      </c>
    </row>
    <row r="314" spans="1:12" ht="34" x14ac:dyDescent="0.2">
      <c r="A314" s="40" t="s">
        <v>1115</v>
      </c>
      <c r="B314" s="12" t="s">
        <v>1116</v>
      </c>
      <c r="C314" s="12" t="s">
        <v>327</v>
      </c>
      <c r="D314" s="12" t="s">
        <v>1381</v>
      </c>
      <c r="E314" s="46">
        <v>46065</v>
      </c>
      <c r="H314" s="40" t="s">
        <v>1115</v>
      </c>
      <c r="I314" s="12" t="s">
        <v>1116</v>
      </c>
      <c r="J314" s="12" t="s">
        <v>327</v>
      </c>
      <c r="K314" s="12" t="s">
        <v>1182</v>
      </c>
      <c r="L314" s="46">
        <v>46073</v>
      </c>
    </row>
    <row r="315" spans="1:12" ht="34" x14ac:dyDescent="0.2">
      <c r="A315" s="40" t="s">
        <v>1117</v>
      </c>
      <c r="B315" s="12" t="s">
        <v>1118</v>
      </c>
      <c r="C315" s="12" t="s">
        <v>331</v>
      </c>
      <c r="D315" s="12" t="s">
        <v>1387</v>
      </c>
      <c r="E315" s="46">
        <v>46065</v>
      </c>
      <c r="H315" s="40" t="s">
        <v>1117</v>
      </c>
      <c r="I315" s="12" t="s">
        <v>1118</v>
      </c>
      <c r="J315" s="12" t="s">
        <v>331</v>
      </c>
      <c r="K315" s="12" t="s">
        <v>1492</v>
      </c>
      <c r="L315" s="46">
        <v>46072</v>
      </c>
    </row>
    <row r="316" spans="1:12" ht="17" x14ac:dyDescent="0.2">
      <c r="A316" s="40" t="s">
        <v>1119</v>
      </c>
      <c r="B316" s="12" t="s">
        <v>1120</v>
      </c>
      <c r="C316" s="12" t="s">
        <v>1121</v>
      </c>
      <c r="D316" s="12" t="s">
        <v>663</v>
      </c>
      <c r="E316" s="46">
        <v>46064</v>
      </c>
      <c r="H316" s="40" t="s">
        <v>1119</v>
      </c>
      <c r="I316" s="12" t="s">
        <v>1120</v>
      </c>
      <c r="J316" s="12" t="s">
        <v>1121</v>
      </c>
      <c r="K316" s="12" t="s">
        <v>1462</v>
      </c>
      <c r="L316" s="46">
        <v>46066</v>
      </c>
    </row>
    <row r="317" spans="1:12" ht="34" x14ac:dyDescent="0.2">
      <c r="A317" s="40" t="s">
        <v>1122</v>
      </c>
      <c r="B317" s="12" t="s">
        <v>1123</v>
      </c>
      <c r="C317" s="12" t="s">
        <v>413</v>
      </c>
      <c r="D317" s="12" t="s">
        <v>1388</v>
      </c>
      <c r="E317" s="46">
        <v>46065</v>
      </c>
      <c r="H317" s="40" t="s">
        <v>1122</v>
      </c>
      <c r="I317" s="12" t="s">
        <v>1123</v>
      </c>
      <c r="J317" s="12" t="s">
        <v>413</v>
      </c>
      <c r="K317" s="12" t="s">
        <v>1182</v>
      </c>
      <c r="L317" s="46">
        <v>46073</v>
      </c>
    </row>
    <row r="318" spans="1:12" ht="34" x14ac:dyDescent="0.2">
      <c r="A318" s="40" t="s">
        <v>1244</v>
      </c>
      <c r="B318" s="12" t="s">
        <v>1245</v>
      </c>
      <c r="C318" s="12" t="s">
        <v>354</v>
      </c>
      <c r="D318" s="12" t="s">
        <v>1431</v>
      </c>
      <c r="E318" s="46">
        <v>46066</v>
      </c>
      <c r="H318" s="40" t="s">
        <v>1244</v>
      </c>
      <c r="I318" s="12" t="s">
        <v>1245</v>
      </c>
      <c r="J318" s="12" t="s">
        <v>354</v>
      </c>
      <c r="K318" s="12" t="s">
        <v>1182</v>
      </c>
      <c r="L318" s="46">
        <v>46073</v>
      </c>
    </row>
    <row r="319" spans="1:12" ht="34" x14ac:dyDescent="0.2">
      <c r="A319" s="40" t="s">
        <v>1262</v>
      </c>
      <c r="B319" s="12" t="s">
        <v>1263</v>
      </c>
      <c r="C319" s="12" t="s">
        <v>343</v>
      </c>
      <c r="D319" s="12" t="s">
        <v>1432</v>
      </c>
      <c r="E319" s="46">
        <v>46066</v>
      </c>
      <c r="H319" s="40" t="s">
        <v>1262</v>
      </c>
      <c r="I319" s="12" t="s">
        <v>1263</v>
      </c>
      <c r="J319" s="12" t="s">
        <v>343</v>
      </c>
      <c r="K319" s="12" t="s">
        <v>1499</v>
      </c>
      <c r="L319" s="46">
        <v>46073</v>
      </c>
    </row>
    <row r="320" spans="1:12" ht="34" x14ac:dyDescent="0.2">
      <c r="A320" s="40" t="s">
        <v>1264</v>
      </c>
      <c r="B320" s="12" t="s">
        <v>1265</v>
      </c>
      <c r="C320" s="12" t="s">
        <v>335</v>
      </c>
      <c r="D320" s="12" t="s">
        <v>1433</v>
      </c>
      <c r="E320" s="46">
        <v>46066</v>
      </c>
      <c r="H320" s="40" t="s">
        <v>1264</v>
      </c>
      <c r="I320" s="12" t="s">
        <v>1265</v>
      </c>
      <c r="J320" s="12" t="s">
        <v>335</v>
      </c>
      <c r="K320" s="12" t="s">
        <v>1376</v>
      </c>
      <c r="L320" s="46">
        <v>46073</v>
      </c>
    </row>
    <row r="321" spans="1:12" ht="34" x14ac:dyDescent="0.2">
      <c r="A321" s="40" t="s">
        <v>1266</v>
      </c>
      <c r="B321" s="12" t="s">
        <v>1267</v>
      </c>
      <c r="C321" s="12" t="s">
        <v>339</v>
      </c>
      <c r="D321" s="12" t="s">
        <v>1434</v>
      </c>
      <c r="E321" s="46">
        <v>46066</v>
      </c>
      <c r="H321" s="40" t="s">
        <v>1266</v>
      </c>
      <c r="I321" s="12" t="s">
        <v>1267</v>
      </c>
      <c r="J321" s="12" t="s">
        <v>339</v>
      </c>
      <c r="K321" s="12" t="s">
        <v>1492</v>
      </c>
      <c r="L321" s="46">
        <v>46072</v>
      </c>
    </row>
    <row r="322" spans="1:12" ht="17" x14ac:dyDescent="0.2">
      <c r="A322" s="40" t="s">
        <v>1268</v>
      </c>
      <c r="B322" s="12" t="s">
        <v>1269</v>
      </c>
      <c r="C322" s="12" t="s">
        <v>339</v>
      </c>
      <c r="D322" s="12" t="s">
        <v>1435</v>
      </c>
      <c r="E322" s="46">
        <v>46066</v>
      </c>
      <c r="H322" s="40" t="s">
        <v>1268</v>
      </c>
      <c r="I322" s="12" t="s">
        <v>1269</v>
      </c>
      <c r="J322" s="12" t="s">
        <v>339</v>
      </c>
      <c r="K322" s="12" t="s">
        <v>1182</v>
      </c>
      <c r="L322" s="46">
        <v>46073</v>
      </c>
    </row>
    <row r="323" spans="1:12" ht="17" x14ac:dyDescent="0.2">
      <c r="A323" s="40" t="s">
        <v>1270</v>
      </c>
      <c r="B323" s="12" t="s">
        <v>1271</v>
      </c>
      <c r="C323" s="12" t="s">
        <v>339</v>
      </c>
      <c r="D323" s="12" t="s">
        <v>1436</v>
      </c>
      <c r="E323" s="46">
        <v>46066</v>
      </c>
      <c r="H323" s="40" t="s">
        <v>1270</v>
      </c>
      <c r="I323" s="12" t="s">
        <v>1271</v>
      </c>
      <c r="J323" s="12" t="s">
        <v>339</v>
      </c>
      <c r="K323" s="12" t="s">
        <v>638</v>
      </c>
      <c r="L323" s="46">
        <v>46073</v>
      </c>
    </row>
    <row r="324" spans="1:12" ht="34" x14ac:dyDescent="0.2">
      <c r="A324" s="40" t="s">
        <v>1351</v>
      </c>
      <c r="B324" s="12" t="s">
        <v>1352</v>
      </c>
      <c r="C324" s="12" t="s">
        <v>363</v>
      </c>
      <c r="D324" s="12" t="s">
        <v>1383</v>
      </c>
      <c r="E324" s="46">
        <v>46065</v>
      </c>
      <c r="H324" s="40" t="s">
        <v>1351</v>
      </c>
      <c r="I324" s="12" t="s">
        <v>1352</v>
      </c>
      <c r="J324" s="12" t="s">
        <v>363</v>
      </c>
      <c r="K324" s="12" t="s">
        <v>1376</v>
      </c>
      <c r="L324" s="46">
        <v>46073</v>
      </c>
    </row>
    <row r="325" spans="1:12" ht="34" x14ac:dyDescent="0.2">
      <c r="A325" s="40" t="s">
        <v>1353</v>
      </c>
      <c r="B325" s="12" t="s">
        <v>1354</v>
      </c>
      <c r="C325" s="12" t="s">
        <v>353</v>
      </c>
      <c r="D325" s="12" t="s">
        <v>1437</v>
      </c>
      <c r="E325" s="46">
        <v>46066</v>
      </c>
      <c r="H325" s="40" t="s">
        <v>1353</v>
      </c>
      <c r="I325" s="12" t="s">
        <v>1354</v>
      </c>
      <c r="J325" s="12" t="s">
        <v>353</v>
      </c>
      <c r="K325" s="12" t="s">
        <v>638</v>
      </c>
      <c r="L325" s="46">
        <v>46073</v>
      </c>
    </row>
    <row r="326" spans="1:12" ht="34" x14ac:dyDescent="0.2">
      <c r="A326" s="40" t="s">
        <v>1355</v>
      </c>
      <c r="B326" s="12" t="s">
        <v>1356</v>
      </c>
      <c r="C326" s="12" t="s">
        <v>413</v>
      </c>
      <c r="D326" s="12" t="s">
        <v>1438</v>
      </c>
      <c r="E326" s="46">
        <v>46066</v>
      </c>
      <c r="H326" s="40" t="s">
        <v>1355</v>
      </c>
      <c r="I326" s="12" t="s">
        <v>1356</v>
      </c>
      <c r="J326" s="12" t="s">
        <v>413</v>
      </c>
      <c r="K326" s="12" t="s">
        <v>1182</v>
      </c>
      <c r="L326" s="46">
        <v>46073</v>
      </c>
    </row>
    <row r="327" spans="1:12" ht="34" x14ac:dyDescent="0.2">
      <c r="A327" s="40" t="s">
        <v>1357</v>
      </c>
      <c r="B327" s="12" t="s">
        <v>1358</v>
      </c>
      <c r="C327" s="12" t="s">
        <v>1121</v>
      </c>
      <c r="D327" s="12" t="s">
        <v>939</v>
      </c>
      <c r="E327" s="46">
        <v>46066</v>
      </c>
      <c r="H327" s="40" t="s">
        <v>1357</v>
      </c>
      <c r="I327" s="12" t="s">
        <v>1358</v>
      </c>
      <c r="J327" s="12" t="s">
        <v>1121</v>
      </c>
      <c r="K327" s="12" t="s">
        <v>638</v>
      </c>
      <c r="L327" s="46">
        <v>46073</v>
      </c>
    </row>
    <row r="328" spans="1:12" ht="17" x14ac:dyDescent="0.2">
      <c r="A328" s="40" t="s">
        <v>299</v>
      </c>
      <c r="B328" s="12" t="s">
        <v>592</v>
      </c>
      <c r="C328" s="12" t="s">
        <v>593</v>
      </c>
      <c r="D328" s="12" t="s">
        <v>1182</v>
      </c>
      <c r="E328" s="46">
        <v>46066</v>
      </c>
      <c r="H328" s="40" t="s">
        <v>299</v>
      </c>
      <c r="I328" s="12" t="s">
        <v>592</v>
      </c>
      <c r="J328" s="12" t="s">
        <v>593</v>
      </c>
      <c r="K328" s="12" t="s">
        <v>1479</v>
      </c>
      <c r="L328" s="46">
        <v>46072</v>
      </c>
    </row>
    <row r="329" spans="1:12" ht="17" x14ac:dyDescent="0.2">
      <c r="A329" s="40" t="s">
        <v>414</v>
      </c>
      <c r="B329" s="12" t="s">
        <v>636</v>
      </c>
      <c r="C329" s="12" t="s">
        <v>337</v>
      </c>
      <c r="D329" s="12" t="s">
        <v>924</v>
      </c>
      <c r="E329" s="46">
        <v>46064</v>
      </c>
      <c r="H329" s="40" t="s">
        <v>414</v>
      </c>
      <c r="I329" s="12" t="s">
        <v>636</v>
      </c>
      <c r="J329" s="12" t="s">
        <v>337</v>
      </c>
      <c r="K329" s="12" t="s">
        <v>924</v>
      </c>
      <c r="L329" s="46">
        <v>46064</v>
      </c>
    </row>
    <row r="330" spans="1:12" ht="17" x14ac:dyDescent="0.2">
      <c r="A330" s="40" t="s">
        <v>418</v>
      </c>
      <c r="B330" s="12" t="s">
        <v>786</v>
      </c>
      <c r="C330" s="12" t="s">
        <v>143</v>
      </c>
      <c r="D330" s="12" t="s">
        <v>940</v>
      </c>
      <c r="E330" s="46">
        <v>46062</v>
      </c>
      <c r="H330" s="40" t="s">
        <v>418</v>
      </c>
      <c r="I330" s="12" t="s">
        <v>786</v>
      </c>
      <c r="J330" s="12" t="s">
        <v>143</v>
      </c>
      <c r="K330" s="12" t="s">
        <v>940</v>
      </c>
      <c r="L330" s="46">
        <v>46062</v>
      </c>
    </row>
    <row r="331" spans="1:12" ht="17" x14ac:dyDescent="0.2">
      <c r="A331" s="40" t="s">
        <v>1013</v>
      </c>
      <c r="B331" s="12" t="s">
        <v>1014</v>
      </c>
      <c r="C331" s="12" t="s">
        <v>345</v>
      </c>
      <c r="D331" s="12" t="s">
        <v>1389</v>
      </c>
      <c r="E331" s="46">
        <v>46064</v>
      </c>
      <c r="H331" s="40" t="s">
        <v>1013</v>
      </c>
      <c r="I331" s="12" t="s">
        <v>1014</v>
      </c>
      <c r="J331" s="12" t="s">
        <v>345</v>
      </c>
      <c r="K331" s="12" t="s">
        <v>1389</v>
      </c>
      <c r="L331" s="46">
        <v>46064</v>
      </c>
    </row>
    <row r="332" spans="1:12" ht="34" x14ac:dyDescent="0.2">
      <c r="A332" s="40" t="s">
        <v>1015</v>
      </c>
      <c r="B332" s="12" t="s">
        <v>1016</v>
      </c>
      <c r="C332" s="12" t="s">
        <v>353</v>
      </c>
      <c r="D332" s="12" t="s">
        <v>1390</v>
      </c>
      <c r="E332" s="46">
        <v>46064</v>
      </c>
      <c r="H332" s="40" t="s">
        <v>1015</v>
      </c>
      <c r="I332" s="12" t="s">
        <v>1016</v>
      </c>
      <c r="J332" s="12" t="s">
        <v>353</v>
      </c>
      <c r="K332" s="12" t="s">
        <v>1182</v>
      </c>
      <c r="L332" s="46">
        <v>46073</v>
      </c>
    </row>
    <row r="333" spans="1:12" ht="34" x14ac:dyDescent="0.2">
      <c r="A333" s="40" t="s">
        <v>1017</v>
      </c>
      <c r="B333" s="12" t="s">
        <v>1018</v>
      </c>
      <c r="C333" s="12" t="s">
        <v>428</v>
      </c>
      <c r="D333" s="12" t="s">
        <v>1391</v>
      </c>
      <c r="E333" s="46">
        <v>46064</v>
      </c>
      <c r="H333" s="40" t="s">
        <v>1017</v>
      </c>
      <c r="I333" s="12" t="s">
        <v>1018</v>
      </c>
      <c r="J333" s="12" t="s">
        <v>428</v>
      </c>
      <c r="K333" s="12" t="s">
        <v>1182</v>
      </c>
      <c r="L333" s="46">
        <v>46073</v>
      </c>
    </row>
    <row r="334" spans="1:12" ht="17" x14ac:dyDescent="0.2">
      <c r="A334" s="40" t="s">
        <v>1019</v>
      </c>
      <c r="B334" s="12" t="s">
        <v>1124</v>
      </c>
      <c r="C334" s="12" t="s">
        <v>344</v>
      </c>
      <c r="D334" s="12" t="s">
        <v>1392</v>
      </c>
      <c r="E334" s="46">
        <v>46065</v>
      </c>
      <c r="H334" s="40" t="s">
        <v>1019</v>
      </c>
      <c r="I334" s="12" t="s">
        <v>1124</v>
      </c>
      <c r="J334" s="12" t="s">
        <v>344</v>
      </c>
      <c r="K334" s="12" t="s">
        <v>1392</v>
      </c>
      <c r="L334" s="46">
        <v>46065</v>
      </c>
    </row>
    <row r="335" spans="1:12" ht="17" x14ac:dyDescent="0.2">
      <c r="A335" s="40" t="s">
        <v>1125</v>
      </c>
      <c r="B335" s="12" t="s">
        <v>1126</v>
      </c>
      <c r="C335" s="12" t="s">
        <v>329</v>
      </c>
      <c r="D335" s="12" t="s">
        <v>1319</v>
      </c>
      <c r="E335" s="46">
        <v>46065</v>
      </c>
      <c r="H335" s="40" t="s">
        <v>1125</v>
      </c>
      <c r="I335" s="12" t="s">
        <v>1126</v>
      </c>
      <c r="J335" s="12" t="s">
        <v>329</v>
      </c>
      <c r="K335" s="12" t="s">
        <v>1319</v>
      </c>
      <c r="L335" s="46">
        <v>46065</v>
      </c>
    </row>
    <row r="336" spans="1:12" ht="34" x14ac:dyDescent="0.2">
      <c r="A336" s="40" t="s">
        <v>1303</v>
      </c>
      <c r="B336" s="12" t="s">
        <v>1304</v>
      </c>
      <c r="C336" s="12" t="s">
        <v>332</v>
      </c>
      <c r="D336" s="12" t="s">
        <v>1439</v>
      </c>
      <c r="E336" s="46">
        <v>46066</v>
      </c>
      <c r="H336" s="40" t="s">
        <v>1303</v>
      </c>
      <c r="I336" s="12" t="s">
        <v>1304</v>
      </c>
      <c r="J336" s="12" t="s">
        <v>332</v>
      </c>
      <c r="K336" s="12" t="s">
        <v>1376</v>
      </c>
      <c r="L336" s="46">
        <v>46073</v>
      </c>
    </row>
  </sheetData>
  <autoFilter ref="H1:L336" xr:uid="{F3563275-75C7-7445-A237-FADDE0251A49}"/>
  <hyperlinks>
    <hyperlink ref="A2" r:id="rId1" display="https://www.wyoleg.gov/Legislation/2026/HB0001" xr:uid="{85C7E211-CEBE-E64F-8DB1-18D248FF7256}"/>
    <hyperlink ref="A3" r:id="rId2" display="https://www.wyoleg.gov/Legislation/2026/HB0002" xr:uid="{F83CF4A4-9431-3C43-8099-EC0117B4C117}"/>
    <hyperlink ref="A4" r:id="rId3" display="https://www.wyoleg.gov/Legislation/2026/HB0003" xr:uid="{3D8B3204-55D3-F145-B2FD-B76C1F3E6E88}"/>
    <hyperlink ref="A5" r:id="rId4" display="https://www.wyoleg.gov/Legislation/2026/HB0004" xr:uid="{314CB8A9-649E-B94A-B8F0-BB3956A45577}"/>
    <hyperlink ref="A6" r:id="rId5" display="https://www.wyoleg.gov/Legislation/2026/HB0005" xr:uid="{7E8F8686-9EDB-C540-AAD4-03CA4AF358E5}"/>
    <hyperlink ref="A7" r:id="rId6" display="https://www.wyoleg.gov/Legislation/2026/HB0006" xr:uid="{20EB132E-353B-5A40-8701-2F28AA32B453}"/>
    <hyperlink ref="A8" r:id="rId7" display="https://www.wyoleg.gov/Legislation/2026/HB0007" xr:uid="{BCBD2011-6804-504F-928E-BB4B6F288060}"/>
    <hyperlink ref="A9" r:id="rId8" display="https://www.wyoleg.gov/Legislation/2026/HB0008" xr:uid="{1BE69AED-979C-C148-A2A6-CE35DC8088AB}"/>
    <hyperlink ref="A10" r:id="rId9" display="https://www.wyoleg.gov/Legislation/2026/HB0009" xr:uid="{EEE8DB6A-60E6-894B-A200-2BAFC7C46019}"/>
    <hyperlink ref="A11" r:id="rId10" display="https://www.wyoleg.gov/Legislation/2026/HB0010" xr:uid="{523E9666-BEAF-984E-A004-1F4435171B6E}"/>
    <hyperlink ref="A12" r:id="rId11" display="https://www.wyoleg.gov/Legislation/2026/HB0011" xr:uid="{D7BD607B-27BB-0E40-9D7A-340E93CEE827}"/>
    <hyperlink ref="A13" r:id="rId12" display="https://www.wyoleg.gov/Legislation/2026/HB0012" xr:uid="{FB278E5B-5986-CD4A-BF00-45F78D0F6179}"/>
    <hyperlink ref="A14" r:id="rId13" display="https://www.wyoleg.gov/Legislation/2026/HB0013" xr:uid="{FF8EF59D-403C-5C4F-809B-A18E6E6FF2C3}"/>
    <hyperlink ref="A15" r:id="rId14" display="https://www.wyoleg.gov/Legislation/2026/HB0014" xr:uid="{6C08F927-15D8-AA4A-AA61-86BD16AAC65E}"/>
    <hyperlink ref="A16" r:id="rId15" display="https://www.wyoleg.gov/Legislation/2026/HB0015" xr:uid="{E520186E-C139-BF4A-B545-F3FB3E2BE338}"/>
    <hyperlink ref="A17" r:id="rId16" display="https://www.wyoleg.gov/Legislation/2026/HB0016" xr:uid="{EFF314E3-E6A4-B445-A4CD-56A0E586031E}"/>
    <hyperlink ref="A18" r:id="rId17" display="https://www.wyoleg.gov/Legislation/2026/HB0017" xr:uid="{EDD97439-68F4-E84A-AE2C-9996D2C30A02}"/>
    <hyperlink ref="A19" r:id="rId18" display="https://www.wyoleg.gov/Legislation/2026/HB0018" xr:uid="{E2FB782A-6D60-574F-AB2D-6E086E6D9192}"/>
    <hyperlink ref="A20" r:id="rId19" display="https://www.wyoleg.gov/Legislation/2026/HB0019" xr:uid="{E15776B1-7AE1-5844-9FA0-6A3F0EACD9D1}"/>
    <hyperlink ref="A21" r:id="rId20" display="https://www.wyoleg.gov/Legislation/2026/HB0020" xr:uid="{52252116-2645-9C4D-BFCB-BFC696B5E195}"/>
    <hyperlink ref="A22" r:id="rId21" display="https://www.wyoleg.gov/Legislation/2026/HB0021" xr:uid="{4FFB20E3-0796-9444-958D-F3CA7A06EFAD}"/>
    <hyperlink ref="A23" r:id="rId22" display="https://www.wyoleg.gov/Legislation/2026/HB0022" xr:uid="{D0EB9C60-11E6-1E44-8F3F-0F94A802E719}"/>
    <hyperlink ref="A24" r:id="rId23" display="https://www.wyoleg.gov/Legislation/2026/HB0023" xr:uid="{B2F29159-6068-C841-A273-2FE0C58EDA46}"/>
    <hyperlink ref="A25" r:id="rId24" display="https://www.wyoleg.gov/Legislation/2026/HB0024" xr:uid="{768C08FD-CA98-DC47-988A-25E49CA6E324}"/>
    <hyperlink ref="A26" r:id="rId25" display="https://www.wyoleg.gov/Legislation/2026/HB0025" xr:uid="{BEE0AD54-E093-7E49-81C1-63337ACCD471}"/>
    <hyperlink ref="A27" r:id="rId26" display="https://www.wyoleg.gov/Legislation/2026/HB0026" xr:uid="{770FE139-083F-E84C-BE93-CD172D46BA5F}"/>
    <hyperlink ref="A28" r:id="rId27" display="https://www.wyoleg.gov/Legislation/2026/HB0027" xr:uid="{55944AC4-CA9D-A540-AC69-1C5F4AB3534F}"/>
    <hyperlink ref="A29" r:id="rId28" display="https://www.wyoleg.gov/Legislation/2026/HB0028" xr:uid="{D31E14FF-8DB9-2446-A275-D49DAE8209E4}"/>
    <hyperlink ref="A30" r:id="rId29" display="https://www.wyoleg.gov/Legislation/2026/HB0029" xr:uid="{CD9A1B89-A87A-254F-BA23-F994C94804B7}"/>
    <hyperlink ref="A31" r:id="rId30" display="https://www.wyoleg.gov/Legislation/2026/HB0030" xr:uid="{6ABAB72C-AD96-854F-A800-A2ED0E14E0F8}"/>
    <hyperlink ref="A32" r:id="rId31" display="https://www.wyoleg.gov/Legislation/2026/HB0031" xr:uid="{15479E8D-19D4-6C4C-A1AB-0C72CD18AE30}"/>
    <hyperlink ref="A33" r:id="rId32" display="https://www.wyoleg.gov/Legislation/2026/HB0032" xr:uid="{5B28F0E4-9382-6D41-80B3-7F086D0B2FC1}"/>
    <hyperlink ref="A34" r:id="rId33" display="https://www.wyoleg.gov/Legislation/2026/HB0033" xr:uid="{0A38826B-6915-3442-9080-2E2EE4B25869}"/>
    <hyperlink ref="A35" r:id="rId34" display="https://www.wyoleg.gov/Legislation/2026/HB0034" xr:uid="{1ABFF19A-1638-E54D-916D-A157014C6375}"/>
    <hyperlink ref="A36" r:id="rId35" display="https://www.wyoleg.gov/Legislation/2026/HB0035" xr:uid="{4E081925-3891-6A4D-A4A5-809E1223D7F6}"/>
    <hyperlink ref="A37" r:id="rId36" display="https://www.wyoleg.gov/Legislation/2026/HB0036" xr:uid="{D5E264EB-E6B1-9547-8D18-F0FDB3A4C473}"/>
    <hyperlink ref="A38" r:id="rId37" display="https://www.wyoleg.gov/Legislation/2026/HB0037" xr:uid="{DB21E444-D286-C84D-AFBB-1925B1FF4F6E}"/>
    <hyperlink ref="A39" r:id="rId38" display="https://www.wyoleg.gov/Legislation/2026/HB0038" xr:uid="{1C068567-0705-B34A-B047-414B663485E3}"/>
    <hyperlink ref="A40" r:id="rId39" display="https://www.wyoleg.gov/Legislation/2026/HB0039" xr:uid="{D03666B3-9704-724F-8862-250C5FD3F40C}"/>
    <hyperlink ref="A41" r:id="rId40" display="https://www.wyoleg.gov/Legislation/2026/HB0040" xr:uid="{EC5814F5-3082-D943-9D72-745537826E17}"/>
    <hyperlink ref="A42" r:id="rId41" display="https://www.wyoleg.gov/Legislation/2026/HB0041" xr:uid="{DEFDEBDD-F2E2-E342-87E5-DC4B47E21509}"/>
    <hyperlink ref="A43" r:id="rId42" display="https://www.wyoleg.gov/Legislation/2026/HB0042" xr:uid="{A39DFDB9-94CF-B14E-B805-31AB6F14A0CD}"/>
    <hyperlink ref="A44" r:id="rId43" display="https://www.wyoleg.gov/Legislation/2026/HB0043" xr:uid="{92EAB69B-0501-AC44-AC07-0E4F414E05CA}"/>
    <hyperlink ref="A45" r:id="rId44" display="https://www.wyoleg.gov/Legislation/2026/HB0044" xr:uid="{EF60BC56-1806-4243-B9C5-A7C8502EFEF7}"/>
    <hyperlink ref="A46" r:id="rId45" display="https://www.wyoleg.gov/Legislation/2026/HB0045" xr:uid="{EA308485-7401-C94F-BFAF-44BB53B60F91}"/>
    <hyperlink ref="A47" r:id="rId46" display="https://www.wyoleg.gov/Legislation/2026/HB0046" xr:uid="{069D2147-F732-D647-8645-BE935651CEAC}"/>
    <hyperlink ref="A48" r:id="rId47" display="https://www.wyoleg.gov/Legislation/2026/HB0047" xr:uid="{D5AD85F8-EFE6-944C-B0AC-E86282720FFF}"/>
    <hyperlink ref="A49" r:id="rId48" display="https://www.wyoleg.gov/Legislation/2026/HB0048" xr:uid="{4C123EBC-3F3F-1540-B370-0B85A5B10635}"/>
    <hyperlink ref="A50" r:id="rId49" display="https://www.wyoleg.gov/Legislation/2026/HB0049" xr:uid="{918EB52C-5CDE-5B43-B4D5-52DE215BC6F9}"/>
    <hyperlink ref="A51" r:id="rId50" display="https://www.wyoleg.gov/Legislation/2026/HB0050" xr:uid="{FD9F8133-F5D5-5B42-B883-3AB4E7DCCF79}"/>
    <hyperlink ref="A52" r:id="rId51" display="https://www.wyoleg.gov/Legislation/2026/HB0051" xr:uid="{702DE487-A819-6A4F-AE5E-EAF1B1A82E65}"/>
    <hyperlink ref="A53" r:id="rId52" display="https://www.wyoleg.gov/Legislation/2026/HB0052" xr:uid="{DEBA351F-3AD3-B14D-B816-982AB6A0B377}"/>
    <hyperlink ref="A54" r:id="rId53" display="https://www.wyoleg.gov/Legislation/2026/HB0053" xr:uid="{98DCA7C9-6781-7243-88A6-173B06D5D629}"/>
    <hyperlink ref="A55" r:id="rId54" display="https://www.wyoleg.gov/Legislation/2026/HB0054" xr:uid="{8D9A9150-7BCA-0A44-9755-1245F8341881}"/>
    <hyperlink ref="A56" r:id="rId55" display="https://www.wyoleg.gov/Legislation/2026/HB0055" xr:uid="{2DAE8143-EE72-8145-B137-C625BB736EAE}"/>
    <hyperlink ref="A57" r:id="rId56" display="https://www.wyoleg.gov/Legislation/2026/HB0056" xr:uid="{6AAFD441-142E-634B-B79A-5808C9DE800C}"/>
    <hyperlink ref="A58" r:id="rId57" display="https://www.wyoleg.gov/Legislation/2026/HB0057" xr:uid="{FDA43EAE-D9BC-5540-8E1E-25A913D57090}"/>
    <hyperlink ref="A59" r:id="rId58" display="https://www.wyoleg.gov/Legislation/2026/HB0058" xr:uid="{A5AD31C2-643A-1046-B755-29906A5BE1F8}"/>
    <hyperlink ref="A60" r:id="rId59" display="https://www.wyoleg.gov/Legislation/2026/HB0059" xr:uid="{5CF75B11-1769-F84B-9874-C71A95B33E3C}"/>
    <hyperlink ref="A61" r:id="rId60" display="https://www.wyoleg.gov/Legislation/2026/HB0060" xr:uid="{E1787AEB-3CD0-3643-B500-6E1D023D8081}"/>
    <hyperlink ref="A62" r:id="rId61" display="https://www.wyoleg.gov/Legislation/2026/HB0061" xr:uid="{3780CECE-6760-1242-86D9-06A25EB2CD71}"/>
    <hyperlink ref="A63" r:id="rId62" display="https://www.wyoleg.gov/Legislation/2026/HB0062" xr:uid="{9F867057-641C-0B48-AAFD-15540C565B14}"/>
    <hyperlink ref="A64" r:id="rId63" display="https://www.wyoleg.gov/Legislation/2026/HB0063" xr:uid="{51790B87-4A44-A24E-A11F-7E0EEA791085}"/>
    <hyperlink ref="A65" r:id="rId64" display="https://www.wyoleg.gov/Legislation/2026/HB0064" xr:uid="{9BD5D31D-B287-F94F-8BAF-1A1A9845F2DE}"/>
    <hyperlink ref="A66" r:id="rId65" display="https://www.wyoleg.gov/Legislation/2026/HB0065" xr:uid="{2624D794-C8D9-5042-B1E4-8EFE54661DBE}"/>
    <hyperlink ref="A67" r:id="rId66" display="https://www.wyoleg.gov/Legislation/2026/HB0066" xr:uid="{70C598EE-C2E8-5348-BA3D-70A9C13BA905}"/>
    <hyperlink ref="A68" r:id="rId67" display="https://www.wyoleg.gov/Legislation/2026/HB0067" xr:uid="{3065E8F1-0FE2-7441-B364-05B4D72D0C85}"/>
    <hyperlink ref="A69" r:id="rId68" display="https://www.wyoleg.gov/Legislation/2026/HB0068" xr:uid="{A3F57697-644F-C14E-B07B-199815791956}"/>
    <hyperlink ref="A70" r:id="rId69" display="https://www.wyoleg.gov/Legislation/2026/HB0069" xr:uid="{1ED6A76D-0B70-E441-ABCB-DDD2A662A0AD}"/>
    <hyperlink ref="A71" r:id="rId70" display="https://www.wyoleg.gov/Legislation/2026/HB0070" xr:uid="{CAD8FDFD-622F-8D4B-B61F-D6FB1A0981D9}"/>
    <hyperlink ref="A72" r:id="rId71" display="https://www.wyoleg.gov/Legislation/2026/HB0071" xr:uid="{04B00219-C0BB-F644-8FD2-E5278D1D7E7D}"/>
    <hyperlink ref="A73" r:id="rId72" display="https://www.wyoleg.gov/Legislation/2026/HB0072" xr:uid="{BB90399F-5072-8F40-9A0A-A2938A0D496B}"/>
    <hyperlink ref="A74" r:id="rId73" display="https://www.wyoleg.gov/Legislation/2026/HB0073" xr:uid="{89182033-D0DD-B645-B00B-AE4A6817C378}"/>
    <hyperlink ref="A75" r:id="rId74" display="https://www.wyoleg.gov/Legislation/2026/HB0074" xr:uid="{E796496E-0365-CF40-848A-BE417985497A}"/>
    <hyperlink ref="A76" r:id="rId75" display="https://www.wyoleg.gov/Legislation/2026/HB0075" xr:uid="{B0BE7D39-E183-5D49-B343-6615A877AB90}"/>
    <hyperlink ref="A77" r:id="rId76" display="https://www.wyoleg.gov/Legislation/2026/HB0076" xr:uid="{34064F66-5760-8748-864F-2A872A420BB0}"/>
    <hyperlink ref="A78" r:id="rId77" display="https://www.wyoleg.gov/Legislation/2026/HB0077" xr:uid="{864D2845-45DC-B54B-98ED-748C8F2888FC}"/>
    <hyperlink ref="A79" r:id="rId78" display="https://www.wyoleg.gov/Legislation/2026/HB0078" xr:uid="{AC9C73B8-2835-4A46-8B7B-C63C0CFC4D27}"/>
    <hyperlink ref="A80" r:id="rId79" display="https://www.wyoleg.gov/Legislation/2026/HB0079" xr:uid="{ACC62123-351D-9941-87BB-C7520C346BC3}"/>
    <hyperlink ref="A81" r:id="rId80" display="https://www.wyoleg.gov/Legislation/2026/HB0080" xr:uid="{6107E7FE-BAB5-AF4A-8609-85B3A1920FAB}"/>
    <hyperlink ref="A82" r:id="rId81" display="https://www.wyoleg.gov/Legislation/2026/HB0081" xr:uid="{25FBC8DC-61DF-854E-9D06-AAE8CB834CC3}"/>
    <hyperlink ref="A83" r:id="rId82" display="https://www.wyoleg.gov/Legislation/2026/HB0082" xr:uid="{BB86DEE9-6A9E-3647-8ABF-A11AE940B6C7}"/>
    <hyperlink ref="A84" r:id="rId83" display="https://www.wyoleg.gov/Legislation/2026/HB0083" xr:uid="{52FE1770-34DB-1D41-8A8A-3B570EADF8FB}"/>
    <hyperlink ref="A85" r:id="rId84" display="https://www.wyoleg.gov/Legislation/2026/HB0084" xr:uid="{04AA451A-5755-AA4E-A16C-2C2263417CAC}"/>
    <hyperlink ref="A86" r:id="rId85" display="https://www.wyoleg.gov/Legislation/2026/HB0085" xr:uid="{FBB34352-9E08-F049-BD9A-353012611B4C}"/>
    <hyperlink ref="A87" r:id="rId86" display="https://www.wyoleg.gov/Legislation/2026/HB0086" xr:uid="{CCBBC46E-740B-5644-BBCC-4DC0C32D6CCF}"/>
    <hyperlink ref="A88" r:id="rId87" display="https://www.wyoleg.gov/Legislation/2026/HB0087" xr:uid="{892DD983-785C-8C48-BCEF-74BDBA343BF5}"/>
    <hyperlink ref="A89" r:id="rId88" display="https://www.wyoleg.gov/Legislation/2026/HB0088" xr:uid="{61CDD2F8-E78D-924A-8E11-B9F8F1F91A58}"/>
    <hyperlink ref="A90" r:id="rId89" display="https://www.wyoleg.gov/Legislation/2026/HB0089" xr:uid="{65467150-8EDE-A341-8067-D13ABEF69F79}"/>
    <hyperlink ref="A91" r:id="rId90" display="https://www.wyoleg.gov/Legislation/2026/HB0090" xr:uid="{32BD8241-5CE4-D04C-9D84-216F1E5BE43F}"/>
    <hyperlink ref="A92" r:id="rId91" display="https://www.wyoleg.gov/Legislation/2026/HB0091" xr:uid="{223375AE-4535-3846-B0D1-146515C33F1F}"/>
    <hyperlink ref="A93" r:id="rId92" display="https://www.wyoleg.gov/Legislation/2026/HB0092" xr:uid="{BA36D71B-5E83-DB41-9611-F7631F66FCD2}"/>
    <hyperlink ref="A94" r:id="rId93" display="https://www.wyoleg.gov/Legislation/2026/HB0093" xr:uid="{BA273208-76B9-B34F-A61C-CC05290EBACE}"/>
    <hyperlink ref="A95" r:id="rId94" display="https://www.wyoleg.gov/Legislation/2026/HB0094" xr:uid="{83CBAE60-85A7-2447-B1F2-329836618195}"/>
    <hyperlink ref="A96" r:id="rId95" display="https://www.wyoleg.gov/Legislation/2026/HB0095" xr:uid="{B7930834-51BF-274D-BD69-02B242A47CAD}"/>
    <hyperlink ref="A97" r:id="rId96" display="https://www.wyoleg.gov/Legislation/2026/HB0096" xr:uid="{58EA8941-73AA-E14C-B077-9EA12B5825DE}"/>
    <hyperlink ref="A98" r:id="rId97" display="https://www.wyoleg.gov/Legislation/2026/HB0097" xr:uid="{B82753A2-E8CC-A345-989F-B1ED24A55D87}"/>
    <hyperlink ref="A99" r:id="rId98" display="https://www.wyoleg.gov/Legislation/2026/HB0098" xr:uid="{83A30332-6F62-2142-8417-9A1FD62EEE74}"/>
    <hyperlink ref="A100" r:id="rId99" display="https://www.wyoleg.gov/Legislation/2026/HB0099" xr:uid="{4492F73D-9C51-7548-A572-588CE34C31F1}"/>
    <hyperlink ref="A101" r:id="rId100" display="https://www.wyoleg.gov/Legislation/2026/HB0100" xr:uid="{08FC499E-0E8A-5546-A2FC-D2177226B641}"/>
    <hyperlink ref="A102" r:id="rId101" display="https://www.wyoleg.gov/Legislation/2026/HB0101" xr:uid="{5FE78E4D-3A33-8240-A35D-885C7952A3EE}"/>
    <hyperlink ref="A103" r:id="rId102" display="https://www.wyoleg.gov/Legislation/2026/HB0102" xr:uid="{C41050B6-15BE-134C-8D83-3F04BD693190}"/>
    <hyperlink ref="A104" r:id="rId103" display="https://www.wyoleg.gov/Legislation/2026/HB0103" xr:uid="{BDCC8A09-10CC-1B4A-ABA9-4E63171D5F01}"/>
    <hyperlink ref="A105" r:id="rId104" display="https://www.wyoleg.gov/Legislation/2026/HB0104" xr:uid="{00C9EA7C-F625-F449-AC43-AD075BB51759}"/>
    <hyperlink ref="A106" r:id="rId105" display="https://www.wyoleg.gov/Legislation/2026/HB0105" xr:uid="{626A7E0D-1AB1-554B-BC8B-46074ACC3BE9}"/>
    <hyperlink ref="A107" r:id="rId106" display="https://www.wyoleg.gov/Legislation/2026/HB0106" xr:uid="{69DAEEEF-4874-B04A-9047-204436E10A32}"/>
    <hyperlink ref="A108" r:id="rId107" display="https://www.wyoleg.gov/Legislation/2026/HB0107" xr:uid="{52163423-27D9-3A47-9500-0A8EA4876DC1}"/>
    <hyperlink ref="A109" r:id="rId108" display="https://www.wyoleg.gov/Legislation/2026/HB0108" xr:uid="{F9F5EB56-9BC1-8F40-AC31-2EEF43798899}"/>
    <hyperlink ref="A110" r:id="rId109" display="https://www.wyoleg.gov/Legislation/2026/HB0109" xr:uid="{8FB11510-65F9-4E44-8A13-082451100AB7}"/>
    <hyperlink ref="A111" r:id="rId110" display="https://www.wyoleg.gov/Legislation/2026/HB0110" xr:uid="{9BFA2843-CA18-474E-B5F1-2ADAA673D023}"/>
    <hyperlink ref="A112" r:id="rId111" display="https://www.wyoleg.gov/Legislation/2026/HB0111" xr:uid="{1D61AFB3-2017-9A47-8467-A9A3269348A9}"/>
    <hyperlink ref="A113" r:id="rId112" display="https://www.wyoleg.gov/Legislation/2026/HB0112" xr:uid="{4C106FD9-45D6-8D45-9CDB-579B6702946B}"/>
    <hyperlink ref="A114" r:id="rId113" display="https://www.wyoleg.gov/Legislation/2026/HB0113" xr:uid="{558FC87D-30B7-9848-817F-36ED50024466}"/>
    <hyperlink ref="A115" r:id="rId114" display="https://www.wyoleg.gov/Legislation/2026/HB0114" xr:uid="{3C1439FD-B507-3043-B3F8-7EDC876D36C3}"/>
    <hyperlink ref="A116" r:id="rId115" display="https://www.wyoleg.gov/Legislation/2026/HB0115" xr:uid="{D3ADCC63-C4ED-5B41-9564-820E22B36880}"/>
    <hyperlink ref="A117" r:id="rId116" display="https://www.wyoleg.gov/Legislation/2026/HB0116" xr:uid="{33F264D4-46A5-7B45-A036-B1758B4099EC}"/>
    <hyperlink ref="A118" r:id="rId117" display="https://www.wyoleg.gov/Legislation/2026/HB0117" xr:uid="{072DD77B-7E21-1E44-A59D-5902DDE48C95}"/>
    <hyperlink ref="A119" r:id="rId118" display="https://www.wyoleg.gov/Legislation/2026/HB0118" xr:uid="{D4B0C9C4-9497-D14C-8EDA-51A1E6296A46}"/>
    <hyperlink ref="A120" r:id="rId119" display="https://www.wyoleg.gov/Legislation/2026/HB0119" xr:uid="{9B0405CE-E221-4E42-BF70-6A3710383586}"/>
    <hyperlink ref="A121" r:id="rId120" display="https://www.wyoleg.gov/Legislation/2026/HB0120" xr:uid="{51BF3BD6-6D32-724D-B0EA-48F896ACB33E}"/>
    <hyperlink ref="A122" r:id="rId121" display="https://www.wyoleg.gov/Legislation/2026/HB0121" xr:uid="{568D1995-BFD6-1042-935B-7C585086A0FA}"/>
    <hyperlink ref="A123" r:id="rId122" display="https://www.wyoleg.gov/Legislation/2026/HB0122" xr:uid="{B58DE52E-4E38-134C-B97D-79244535E3B0}"/>
    <hyperlink ref="A124" r:id="rId123" display="https://www.wyoleg.gov/Legislation/2026/HB0123" xr:uid="{C03282E2-CD8C-5C4A-9E5B-B2376836EF45}"/>
    <hyperlink ref="A125" r:id="rId124" display="https://www.wyoleg.gov/Legislation/2026/HB0124" xr:uid="{52BDBF07-A3DC-CA4D-BB36-CB30630F8CDA}"/>
    <hyperlink ref="A126" r:id="rId125" display="https://www.wyoleg.gov/Legislation/2026/HB0125" xr:uid="{E0195526-8B29-D44E-8F84-E059A8EA6B46}"/>
    <hyperlink ref="A127" r:id="rId126" display="https://www.wyoleg.gov/Legislation/2026/HB0126" xr:uid="{26804D78-76C1-3A49-BFA8-BB7DBD0EAD2B}"/>
    <hyperlink ref="A128" r:id="rId127" display="https://www.wyoleg.gov/Legislation/2026/HB0127" xr:uid="{AFE00BAB-2DDF-4A47-A593-FF2483C6B318}"/>
    <hyperlink ref="A129" r:id="rId128" display="https://www.wyoleg.gov/Legislation/2026/HB0128" xr:uid="{F2778FC6-8B4C-1D4F-B0FF-CD82B6B20FCE}"/>
    <hyperlink ref="A130" r:id="rId129" display="https://www.wyoleg.gov/Legislation/2026/HB0129" xr:uid="{9A1294DB-2B92-A84D-9C0E-082316F2DDC0}"/>
    <hyperlink ref="A131" r:id="rId130" display="https://www.wyoleg.gov/Legislation/2026/HB0130" xr:uid="{6D533C8A-00C1-2F41-AE20-FB527D456A13}"/>
    <hyperlink ref="A132" r:id="rId131" display="https://www.wyoleg.gov/Legislation/2026/HB0131" xr:uid="{EC4D31DC-871C-F34E-9B6C-C8D10C5C3315}"/>
    <hyperlink ref="A133" r:id="rId132" display="https://www.wyoleg.gov/Legislation/2026/HB0132" xr:uid="{85ABA6F7-CC40-6A4D-AFC6-5A987C25B830}"/>
    <hyperlink ref="A134" r:id="rId133" display="https://www.wyoleg.gov/Legislation/2026/HB0133" xr:uid="{5E0E90D3-E81D-E04C-8B15-3F3346079E61}"/>
    <hyperlink ref="A135" r:id="rId134" display="https://www.wyoleg.gov/Legislation/2026/HB0134" xr:uid="{70DD315B-78B9-184C-9A4E-4B46B97CB251}"/>
    <hyperlink ref="A136" r:id="rId135" display="https://www.wyoleg.gov/Legislation/2026/HB0135" xr:uid="{27780F4E-EE41-014E-AD92-C1AAF018A709}"/>
    <hyperlink ref="A137" r:id="rId136" display="https://www.wyoleg.gov/Legislation/2026/HB0136" xr:uid="{894DBEEE-F11A-BF47-9DD7-1E3355C3BA14}"/>
    <hyperlink ref="A138" r:id="rId137" display="https://www.wyoleg.gov/Legislation/2026/HB0137" xr:uid="{EC56F544-55BE-8E4F-922E-1BBFD42689BD}"/>
    <hyperlink ref="A139" r:id="rId138" display="https://www.wyoleg.gov/Legislation/2026/HB0138" xr:uid="{9FC57520-FDBC-0847-8307-E9D590A95D44}"/>
    <hyperlink ref="A140" r:id="rId139" display="https://www.wyoleg.gov/Legislation/2026/HB0139" xr:uid="{1918A398-BE16-CA4A-84B9-D1F0AE793CAC}"/>
    <hyperlink ref="A141" r:id="rId140" display="https://www.wyoleg.gov/Legislation/2026/HB0140" xr:uid="{EFD9BD64-5783-0C40-B57D-CF81869E3C4C}"/>
    <hyperlink ref="A142" r:id="rId141" display="https://www.wyoleg.gov/Legislation/2026/HB0141" xr:uid="{69BCD435-3411-B24B-867F-28DA5B6DBE60}"/>
    <hyperlink ref="A143" r:id="rId142" display="https://www.wyoleg.gov/Legislation/2026/HB0142" xr:uid="{45D453BF-3E2F-1349-9420-E6FA17A4AC24}"/>
    <hyperlink ref="A144" r:id="rId143" display="https://www.wyoleg.gov/Legislation/2026/HB0143" xr:uid="{A37593BE-E351-5344-B334-C051184584A9}"/>
    <hyperlink ref="A145" r:id="rId144" display="https://www.wyoleg.gov/Legislation/2026/HB0144" xr:uid="{598B515F-96AA-F840-BC52-868DEFA088E5}"/>
    <hyperlink ref="A146" r:id="rId145" display="https://www.wyoleg.gov/Legislation/2026/HB0145" xr:uid="{F473538D-9366-6E48-8ACA-4DEEB45CAD35}"/>
    <hyperlink ref="A147" r:id="rId146" display="https://www.wyoleg.gov/Legislation/2026/HB0146" xr:uid="{078CAD1B-FB7A-9641-BF1E-730DE7C5C525}"/>
    <hyperlink ref="A148" r:id="rId147" display="https://www.wyoleg.gov/Legislation/2026/HB0147" xr:uid="{E7DBFF07-F983-DD4D-AAD6-31E962636411}"/>
    <hyperlink ref="A149" r:id="rId148" display="https://www.wyoleg.gov/Legislation/2026/HB0148" xr:uid="{4B9EE293-D3D9-7242-8F56-829415B49888}"/>
    <hyperlink ref="A150" r:id="rId149" display="https://www.wyoleg.gov/Legislation/2026/HB0149" xr:uid="{BD9FA343-23AE-4447-9260-2B7C968A928E}"/>
    <hyperlink ref="A151" r:id="rId150" display="https://www.wyoleg.gov/Legislation/2026/HB0150" xr:uid="{5872F0A6-98E6-DB46-B0D7-6C191EBE3E7F}"/>
    <hyperlink ref="A152" r:id="rId151" display="https://www.wyoleg.gov/Legislation/2026/HB0151" xr:uid="{65447AA6-D48E-1449-B728-C0B0CC9FAA97}"/>
    <hyperlink ref="A153" r:id="rId152" display="https://www.wyoleg.gov/Legislation/2026/HB0152" xr:uid="{9B771634-71F2-1A46-8BCC-1E0DA6D46B7B}"/>
    <hyperlink ref="A154" r:id="rId153" display="https://www.wyoleg.gov/Legislation/2026/HB0153" xr:uid="{3E9F16F2-22A4-974B-8633-C295FC240F4C}"/>
    <hyperlink ref="A155" r:id="rId154" display="https://www.wyoleg.gov/Legislation/2026/HB0154" xr:uid="{CFAB7837-1EAF-1A47-9D0E-6587BB541681}"/>
    <hyperlink ref="A156" r:id="rId155" display="https://www.wyoleg.gov/Legislation/2026/HB0155" xr:uid="{CC4B3800-47EE-FB44-82A9-F0C3EC8C9048}"/>
    <hyperlink ref="A157" r:id="rId156" display="https://www.wyoleg.gov/Legislation/2026/HB0156" xr:uid="{F4CE70CA-870D-7D4C-A460-9023FD4F5D93}"/>
    <hyperlink ref="A158" r:id="rId157" display="https://www.wyoleg.gov/Legislation/2026/HB0157" xr:uid="{AD27B0B5-5E15-F84B-87FA-951C7DFBD0FA}"/>
    <hyperlink ref="A159" r:id="rId158" display="https://www.wyoleg.gov/Legislation/2026/HB0158" xr:uid="{FCACD8CA-D459-CB46-85BD-73A6181027C3}"/>
    <hyperlink ref="A160" r:id="rId159" display="https://www.wyoleg.gov/Legislation/2026/HB0159" xr:uid="{955D6BA2-B0B7-7543-8539-988D7CBC9B20}"/>
    <hyperlink ref="A161" r:id="rId160" display="https://www.wyoleg.gov/Legislation/2026/HB0160" xr:uid="{7F315C72-7BCF-AE4B-8BCB-47CBF2A892E9}"/>
    <hyperlink ref="A162" r:id="rId161" display="https://www.wyoleg.gov/Legislation/2026/HB0161" xr:uid="{3BE99D99-DDC2-AB49-BE51-5DD470D5668D}"/>
    <hyperlink ref="A163" r:id="rId162" display="https://www.wyoleg.gov/Legislation/2026/HB0162" xr:uid="{A77F2359-A063-FE40-867C-6E53D4DA1A0F}"/>
    <hyperlink ref="A164" r:id="rId163" display="https://www.wyoleg.gov/Legislation/2026/HB0163" xr:uid="{309D6470-D54B-C54E-87FB-A8FB52063C26}"/>
    <hyperlink ref="A165" r:id="rId164" display="https://www.wyoleg.gov/Legislation/2026/HB0164" xr:uid="{C01056FE-BD68-F949-8F35-AFFEEEFDCBB8}"/>
    <hyperlink ref="A166" r:id="rId165" display="https://www.wyoleg.gov/Legislation/2026/HB0165" xr:uid="{0DEA053E-A7B4-3146-8456-BCA68CDD18AA}"/>
    <hyperlink ref="A167" r:id="rId166" display="https://www.wyoleg.gov/Legislation/2026/HB0166" xr:uid="{2C1B8D1D-5F8F-F242-971D-9720935C98D4}"/>
    <hyperlink ref="A168" r:id="rId167" display="https://www.wyoleg.gov/Legislation/2026/HB0167" xr:uid="{A11E8A64-623A-8B4C-9E4E-33E9971051D9}"/>
    <hyperlink ref="A169" r:id="rId168" display="https://www.wyoleg.gov/Legislation/2026/HB0168" xr:uid="{76716BC0-9508-6F47-85CB-D537F6C3E9B5}"/>
    <hyperlink ref="A170" r:id="rId169" display="https://www.wyoleg.gov/Legislation/2026/HB0169" xr:uid="{6C65DD39-E85C-9F44-AA33-A462DBAD5BF2}"/>
    <hyperlink ref="A171" r:id="rId170" display="https://www.wyoleg.gov/Legislation/2026/HB0170" xr:uid="{63D207BA-8176-7941-9283-27464D04AA9B}"/>
    <hyperlink ref="A172" r:id="rId171" display="https://www.wyoleg.gov/Legislation/2026/HB0171" xr:uid="{28ED5066-1AEE-E645-8A91-514832C103DB}"/>
    <hyperlink ref="A173" r:id="rId172" display="https://www.wyoleg.gov/Legislation/2026/HB0172" xr:uid="{010D3768-44DC-7F42-9819-6135DF3DC284}"/>
    <hyperlink ref="A174" r:id="rId173" display="https://www.wyoleg.gov/Legislation/2026/HB0173" xr:uid="{2BB690AF-3715-4B4F-8329-378B943B42D5}"/>
    <hyperlink ref="A175" r:id="rId174" display="https://www.wyoleg.gov/Legislation/2026/HB0174" xr:uid="{7717C086-2877-A540-A520-E32EADB85FAE}"/>
    <hyperlink ref="A176" r:id="rId175" display="https://www.wyoleg.gov/Legislation/2026/HB0175" xr:uid="{3A95BEDE-7811-434F-95E5-BE8C362A358C}"/>
    <hyperlink ref="A177" r:id="rId176" display="https://www.wyoleg.gov/Legislation/2026/HB0176" xr:uid="{C29ABD90-95B6-F94B-8E7C-14588F165DB4}"/>
    <hyperlink ref="A178" r:id="rId177" display="https://www.wyoleg.gov/Legislation/2026/HB0177" xr:uid="{639CE81E-A447-5142-AE34-40E1AF22BEB8}"/>
    <hyperlink ref="A179" r:id="rId178" display="https://www.wyoleg.gov/Legislation/2026/HB0178" xr:uid="{6BC1E41D-38A1-244A-A263-34D92CC4F19A}"/>
    <hyperlink ref="A180" r:id="rId179" display="https://www.wyoleg.gov/Legislation/2026/HB0179" xr:uid="{5F9902C4-D839-8146-9017-90CC8F58A6A9}"/>
    <hyperlink ref="A181" r:id="rId180" display="https://www.wyoleg.gov/Legislation/2026/HB0180" xr:uid="{922AC42C-6BE7-A841-AC58-9370ACB8B3B3}"/>
    <hyperlink ref="A182" r:id="rId181" display="https://www.wyoleg.gov/Legislation/2026/HB0181" xr:uid="{7826FFEE-6DEF-1A42-8E6A-70B0BD70B94D}"/>
    <hyperlink ref="A183" r:id="rId182" display="https://www.wyoleg.gov/Legislation/2026/HB0182" xr:uid="{1154D7EB-6CEB-FC40-8616-5899C5CE75CB}"/>
    <hyperlink ref="A184" r:id="rId183" display="https://www.wyoleg.gov/Legislation/2026/HB0183" xr:uid="{90178E4F-C089-BA42-87EF-2DD3DE10ADC0}"/>
    <hyperlink ref="A185" r:id="rId184" display="https://www.wyoleg.gov/Legislation/2026/HB0184" xr:uid="{DCE74D81-6083-CE4F-9F96-91D22C1F1001}"/>
    <hyperlink ref="A186" r:id="rId185" display="https://www.wyoleg.gov/Legislation/2026/HB0185" xr:uid="{90087DA5-3042-B94C-8163-6D5FCE2FB1FC}"/>
    <hyperlink ref="A187" r:id="rId186" display="https://www.wyoleg.gov/Legislation/2026/HB0186" xr:uid="{39886464-1EAA-6C4F-809F-1B23DDAB57C6}"/>
    <hyperlink ref="A188" r:id="rId187" display="https://www.wyoleg.gov/Legislation/2026/HB0187" xr:uid="{0807E373-5204-044B-A276-41449296E817}"/>
    <hyperlink ref="A189" r:id="rId188" display="https://www.wyoleg.gov/Legislation/2026/HB0188" xr:uid="{4A10E2F7-9DD9-A442-8AE6-BE2F11E1DB24}"/>
    <hyperlink ref="A190" r:id="rId189" display="https://www.wyoleg.gov/Legislation/2026/HB0189" xr:uid="{105373C7-E40E-3549-852A-490FEB8B7D47}"/>
    <hyperlink ref="A191" r:id="rId190" display="https://www.wyoleg.gov/Legislation/2026/HB0190" xr:uid="{7CDE3666-F91B-2544-B18C-4B6CEFB9A171}"/>
    <hyperlink ref="A192" r:id="rId191" display="https://www.wyoleg.gov/Legislation/2026/HB0191" xr:uid="{27157689-100F-DD44-8736-97EB3D8BE71F}"/>
    <hyperlink ref="A193" r:id="rId192" display="https://www.wyoleg.gov/Legislation/2026/HB0192" xr:uid="{52F6B35D-EC76-0949-B8F9-57F2018249AF}"/>
    <hyperlink ref="A194" r:id="rId193" display="https://www.wyoleg.gov/Legislation/2026/HJ0001" xr:uid="{4ADFEE48-3CEF-8247-991E-F7826AD4B382}"/>
    <hyperlink ref="A195" r:id="rId194" display="https://www.wyoleg.gov/Legislation/2026/HJ0002" xr:uid="{1D6D842C-25DD-B447-A01B-A4BFD249A3D2}"/>
    <hyperlink ref="A196" r:id="rId195" display="https://www.wyoleg.gov/Legislation/2026/HJ0003" xr:uid="{BC948FDA-B47F-FE4E-8E99-4296998F959D}"/>
    <hyperlink ref="A197" r:id="rId196" display="https://www.wyoleg.gov/Legislation/2026/HJ0004" xr:uid="{0A70878F-CA00-3548-9845-C7E9051F91E5}"/>
    <hyperlink ref="A198" r:id="rId197" display="https://www.wyoleg.gov/Legislation/2026/HJ0005" xr:uid="{F429D487-E1EE-3C48-803B-4ACC4A8A3497}"/>
    <hyperlink ref="A199" r:id="rId198" display="https://www.wyoleg.gov/Legislation/2026/HJ0006" xr:uid="{0190DA53-6F49-EF48-89E1-B509FCF28A0A}"/>
    <hyperlink ref="A200" r:id="rId199" display="https://www.wyoleg.gov/Legislation/2026/HJ0007" xr:uid="{4A2CF81E-B03A-6146-B2E9-474C80422A50}"/>
    <hyperlink ref="A201" r:id="rId200" display="https://www.wyoleg.gov/Legislation/2026/HJ0008" xr:uid="{3B3D463A-9A3E-044E-857C-6BACBB9FF7A1}"/>
    <hyperlink ref="A202" r:id="rId201" display="https://www.wyoleg.gov/Legislation/2026/SF0001" xr:uid="{2E08E163-5A93-EA48-ADC3-ECE89E812044}"/>
    <hyperlink ref="A203" r:id="rId202" display="https://www.wyoleg.gov/Legislation/2026/SF0002" xr:uid="{33F3A176-A601-2F40-B4B5-3EFB862F0CB6}"/>
    <hyperlink ref="A204" r:id="rId203" display="https://www.wyoleg.gov/Legislation/2026/SF0003" xr:uid="{E45F4230-889C-7345-AF68-860D32905243}"/>
    <hyperlink ref="A205" r:id="rId204" display="https://www.wyoleg.gov/Legislation/2026/SF0004" xr:uid="{9526EA63-5F61-9F46-B4C4-1919F8B4F1FF}"/>
    <hyperlink ref="A206" r:id="rId205" display="https://www.wyoleg.gov/Legislation/2026/SF0005" xr:uid="{EE131623-30F4-D34F-B757-607EAC8E4740}"/>
    <hyperlink ref="A207" r:id="rId206" display="https://www.wyoleg.gov/Legislation/2026/SF0006" xr:uid="{F93D1CD8-7456-464F-A157-B9A16406EEFE}"/>
    <hyperlink ref="A208" r:id="rId207" display="https://www.wyoleg.gov/Legislation/2026/SF0007" xr:uid="{DED2890E-4A30-FE47-9FB9-A64186B83020}"/>
    <hyperlink ref="A209" r:id="rId208" display="https://www.wyoleg.gov/Legislation/2026/SF0008" xr:uid="{B9C7DD2C-3B80-FF45-B0E5-D9CC83463F91}"/>
    <hyperlink ref="A210" r:id="rId209" display="https://www.wyoleg.gov/Legislation/2026/SF0009" xr:uid="{2ACB107F-D469-4742-AAA5-8D41B8B8232A}"/>
    <hyperlink ref="A211" r:id="rId210" display="https://www.wyoleg.gov/Legislation/2026/SF0010" xr:uid="{561AD2FF-C35E-224F-9C87-678C62A4CBC9}"/>
    <hyperlink ref="A212" r:id="rId211" display="https://www.wyoleg.gov/Legislation/2026/SF0011" xr:uid="{DCB870E5-DEE8-3746-80A7-7D77F0F96047}"/>
    <hyperlink ref="A213" r:id="rId212" display="https://www.wyoleg.gov/Legislation/2026/SF0012" xr:uid="{F4691CB1-87DB-FA40-9F7B-FBABE0D12674}"/>
    <hyperlink ref="A214" r:id="rId213" display="https://www.wyoleg.gov/Legislation/2026/SF0013" xr:uid="{F22F84A5-544F-B948-B0A0-BD40C4E1133C}"/>
    <hyperlink ref="A215" r:id="rId214" display="https://www.wyoleg.gov/Legislation/2026/SF0014" xr:uid="{858F32D9-821E-EE40-A9A5-C3586B0FBFD0}"/>
    <hyperlink ref="A216" r:id="rId215" display="https://www.wyoleg.gov/Legislation/2026/SF0015" xr:uid="{795EEA03-8BB7-F043-9E46-D1B279AE92C9}"/>
    <hyperlink ref="A217" r:id="rId216" display="https://www.wyoleg.gov/Legislation/2026/SF0016" xr:uid="{4AD77A7A-28F2-C64E-A484-035609D84699}"/>
    <hyperlink ref="A218" r:id="rId217" display="https://www.wyoleg.gov/Legislation/2026/SF0017" xr:uid="{AE0F4C67-0D1D-FA48-BD4A-2A7BF7882719}"/>
    <hyperlink ref="A219" r:id="rId218" display="https://www.wyoleg.gov/Legislation/2026/SF0018" xr:uid="{98AED723-82E3-9A44-A097-043F3C69D69C}"/>
    <hyperlink ref="A220" r:id="rId219" display="https://www.wyoleg.gov/Legislation/2026/SF0019" xr:uid="{E5E74445-2338-FA44-8A82-30942653E289}"/>
    <hyperlink ref="A221" r:id="rId220" display="https://www.wyoleg.gov/Legislation/2026/SF0020" xr:uid="{ED30E939-139D-6E43-8B48-5C669704696D}"/>
    <hyperlink ref="A222" r:id="rId221" display="https://www.wyoleg.gov/Legislation/2026/SF0021" xr:uid="{2770098F-5CC2-9740-BB11-CAC20949837B}"/>
    <hyperlink ref="A223" r:id="rId222" display="https://www.wyoleg.gov/Legislation/2026/SF0022" xr:uid="{C2E4B43B-8471-034F-A721-D02CA790C6BD}"/>
    <hyperlink ref="A224" r:id="rId223" display="https://www.wyoleg.gov/Legislation/2026/SF0023" xr:uid="{312CA89E-E14E-834C-9EB0-2F4CB2015FAF}"/>
    <hyperlink ref="A225" r:id="rId224" display="https://www.wyoleg.gov/Legislation/2026/SF0024" xr:uid="{34F7E4EF-0945-9649-8056-47006934B7DA}"/>
    <hyperlink ref="A226" r:id="rId225" display="https://www.wyoleg.gov/Legislation/2026/SF0025" xr:uid="{0F5FD045-6941-6A4F-97B1-0979A85B5031}"/>
    <hyperlink ref="A227" r:id="rId226" display="https://www.wyoleg.gov/Legislation/2026/SF0026" xr:uid="{6EBB0AB4-1D6D-C54F-B42F-78335362EEC1}"/>
    <hyperlink ref="A228" r:id="rId227" display="https://www.wyoleg.gov/Legislation/2026/SF0027" xr:uid="{6E276964-B007-B244-9784-13AD26A97371}"/>
    <hyperlink ref="A229" r:id="rId228" display="https://www.wyoleg.gov/Legislation/2026/SF0028" xr:uid="{9A7A4545-CE5B-1840-BB8F-EE26E3D0DFFE}"/>
    <hyperlink ref="A230" r:id="rId229" display="https://www.wyoleg.gov/Legislation/2026/SF0029" xr:uid="{DF82FC82-B2E5-3547-9F94-CDCDD05C3E50}"/>
    <hyperlink ref="A231" r:id="rId230" display="https://www.wyoleg.gov/Legislation/2026/SF0030" xr:uid="{4C426F09-A489-324A-ADC2-E0DE178E4CB5}"/>
    <hyperlink ref="A232" r:id="rId231" display="https://www.wyoleg.gov/Legislation/2026/SF0031" xr:uid="{255472FC-E411-5044-9C79-22B128829B48}"/>
    <hyperlink ref="A233" r:id="rId232" display="https://www.wyoleg.gov/Legislation/2026/SF0032" xr:uid="{FE6C5493-E223-2247-B01A-E421C8FD73F5}"/>
    <hyperlink ref="A234" r:id="rId233" display="https://www.wyoleg.gov/Legislation/2026/SF0033" xr:uid="{CD757F6C-5550-4E41-9F49-7950FE47A91D}"/>
    <hyperlink ref="A235" r:id="rId234" display="https://www.wyoleg.gov/Legislation/2026/SF0034" xr:uid="{E7141328-4F2D-E64F-BEB2-BBB38D84D8CA}"/>
    <hyperlink ref="A236" r:id="rId235" display="https://www.wyoleg.gov/Legislation/2026/SF0035" xr:uid="{8EB8E5F9-35F5-9642-96DF-05EB5342B261}"/>
    <hyperlink ref="A237" r:id="rId236" display="https://www.wyoleg.gov/Legislation/2026/SF0036" xr:uid="{BDBE80A4-23CF-7640-8716-18EC4E18D0B9}"/>
    <hyperlink ref="A238" r:id="rId237" display="https://www.wyoleg.gov/Legislation/2026/SF0037" xr:uid="{97047A36-4074-4649-938B-F5CEC6850689}"/>
    <hyperlink ref="A239" r:id="rId238" display="https://www.wyoleg.gov/Legislation/2026/SF0038" xr:uid="{056FD5DC-ABD4-BF43-B493-11E0EB01E305}"/>
    <hyperlink ref="A240" r:id="rId239" display="https://www.wyoleg.gov/Legislation/2026/SF0039" xr:uid="{8458E9F2-CF4D-8D49-B868-FF4E8E423431}"/>
    <hyperlink ref="A241" r:id="rId240" display="https://www.wyoleg.gov/Legislation/2026/SF0040" xr:uid="{6BAF5703-A0B5-5740-8505-4B087F8831FB}"/>
    <hyperlink ref="A242" r:id="rId241" display="https://www.wyoleg.gov/Legislation/2026/SF0041" xr:uid="{28B39552-4416-B643-A0A8-1560DB3837A6}"/>
    <hyperlink ref="A243" r:id="rId242" display="https://www.wyoleg.gov/Legislation/2026/SF0042" xr:uid="{370A7B18-9CD4-E242-9805-2C8B7627BC80}"/>
    <hyperlink ref="A244" r:id="rId243" display="https://www.wyoleg.gov/Legislation/2026/SF0043" xr:uid="{2134F88B-95C9-DB4E-9E1A-D96709E64E5D}"/>
    <hyperlink ref="A245" r:id="rId244" display="https://www.wyoleg.gov/Legislation/2026/SF0044" xr:uid="{34B599FF-DF2F-C546-8D88-7BEB7376C696}"/>
    <hyperlink ref="A246" r:id="rId245" display="https://www.wyoleg.gov/Legislation/2026/SF0045" xr:uid="{D86B8056-00FA-9647-B4FB-1504D6DA0571}"/>
    <hyperlink ref="A247" r:id="rId246" display="https://www.wyoleg.gov/Legislation/2026/SF0046" xr:uid="{0C10D233-5A6E-ED4A-8BD1-899270CD4182}"/>
    <hyperlink ref="A248" r:id="rId247" display="https://www.wyoleg.gov/Legislation/2026/SF0047" xr:uid="{F2DA2F61-FFD0-A745-B3FD-74D5850C31E6}"/>
    <hyperlink ref="A249" r:id="rId248" display="https://www.wyoleg.gov/Legislation/2026/SF0048" xr:uid="{AE2E1021-77A5-3B4F-9EDD-93A8627292B4}"/>
    <hyperlink ref="A250" r:id="rId249" display="https://www.wyoleg.gov/Legislation/2026/SF0049" xr:uid="{C2896419-D3D8-7344-B23B-4E3057EA3C0A}"/>
    <hyperlink ref="A251" r:id="rId250" display="https://www.wyoleg.gov/Legislation/2026/SF0050" xr:uid="{1E63659D-3A8F-0549-8719-B846BBC935B1}"/>
    <hyperlink ref="A252" r:id="rId251" display="https://www.wyoleg.gov/Legislation/2026/SF0051" xr:uid="{38727F9A-7046-2F4B-9C7C-01272F04FD57}"/>
    <hyperlink ref="A253" r:id="rId252" display="https://www.wyoleg.gov/Legislation/2026/SF0052" xr:uid="{60ADF231-A544-FA40-BFBA-259602D4017A}"/>
    <hyperlink ref="A254" r:id="rId253" display="https://www.wyoleg.gov/Legislation/2026/SF0053" xr:uid="{F48E58DC-530E-AA48-957C-6FA58B7FD300}"/>
    <hyperlink ref="A255" r:id="rId254" display="https://www.wyoleg.gov/Legislation/2026/SF0054" xr:uid="{D341E407-B896-DC4D-AAC6-13E9155B0A57}"/>
    <hyperlink ref="A256" r:id="rId255" display="https://www.wyoleg.gov/Legislation/2026/SF0055" xr:uid="{39094D65-4BEC-0047-87E8-AB8EFFCB24E9}"/>
    <hyperlink ref="A257" r:id="rId256" display="https://www.wyoleg.gov/Legislation/2026/SF0056" xr:uid="{51323CB5-FF6C-A94E-9B18-9F849ACDBBB4}"/>
    <hyperlink ref="A258" r:id="rId257" display="https://www.wyoleg.gov/Legislation/2026/SF0057" xr:uid="{E4105F6D-14C5-BE46-9945-9A99E46A598B}"/>
    <hyperlink ref="A259" r:id="rId258" display="https://www.wyoleg.gov/Legislation/2026/SF0058" xr:uid="{2BDD98F0-A472-584D-9D78-1EBE503A39A9}"/>
    <hyperlink ref="A260" r:id="rId259" display="https://www.wyoleg.gov/Legislation/2026/SF0059" xr:uid="{086D005D-3478-7848-85CF-4A7B166CEDB3}"/>
    <hyperlink ref="A261" r:id="rId260" display="https://www.wyoleg.gov/Legislation/2026/SF0060" xr:uid="{570DA49D-1487-C44C-85BE-42103ABDE09C}"/>
    <hyperlink ref="A262" r:id="rId261" display="https://www.wyoleg.gov/Legislation/2026/SF0061" xr:uid="{6C478068-189A-934F-89BC-4A516BE57A8C}"/>
    <hyperlink ref="A263" r:id="rId262" display="https://www.wyoleg.gov/Legislation/2026/SF0062" xr:uid="{8A108DB4-C053-1E47-89F6-4D75E9C7D782}"/>
    <hyperlink ref="A264" r:id="rId263" display="https://www.wyoleg.gov/Legislation/2026/SF0063" xr:uid="{33487B76-924D-8641-84F0-591EC5B4A533}"/>
    <hyperlink ref="A265" r:id="rId264" display="https://www.wyoleg.gov/Legislation/2026/SF0064" xr:uid="{92933AB3-EBC1-4A44-985E-2C732C780C35}"/>
    <hyperlink ref="A266" r:id="rId265" display="https://www.wyoleg.gov/Legislation/2026/SF0065" xr:uid="{B2976CC2-2EF5-F24B-8E9B-D4E3704250DF}"/>
    <hyperlink ref="A267" r:id="rId266" display="https://www.wyoleg.gov/Legislation/2026/SF0066" xr:uid="{30761E06-ECE5-F745-AFFF-6D73E230C719}"/>
    <hyperlink ref="A268" r:id="rId267" display="https://www.wyoleg.gov/Legislation/2026/SF0067" xr:uid="{51A3836E-47F2-4441-865E-0EAC22210F32}"/>
    <hyperlink ref="A269" r:id="rId268" display="https://www.wyoleg.gov/Legislation/2026/SF0068" xr:uid="{3FD93907-1341-8F45-B9CE-F7548E46CB3F}"/>
    <hyperlink ref="A270" r:id="rId269" display="https://www.wyoleg.gov/Legislation/2026/SF0069" xr:uid="{09B35B12-DC8C-B74E-BF1E-F1538CEF2513}"/>
    <hyperlink ref="A271" r:id="rId270" display="https://www.wyoleg.gov/Legislation/2026/SF0070" xr:uid="{3C915D66-012E-D74F-807B-C984AB8A00E1}"/>
    <hyperlink ref="A272" r:id="rId271" display="https://www.wyoleg.gov/Legislation/2026/SF0071" xr:uid="{BDBF9EB7-05E2-1542-B0BE-CACE8DE9CDE9}"/>
    <hyperlink ref="A273" r:id="rId272" display="https://www.wyoleg.gov/Legislation/2026/SF0072" xr:uid="{B3915C6B-E064-0F47-9FD2-59D2268C3F33}"/>
    <hyperlink ref="A274" r:id="rId273" display="https://www.wyoleg.gov/Legislation/2026/SF0073" xr:uid="{EEBD7BD8-2219-3D47-BCC4-5C6031E43F61}"/>
    <hyperlink ref="A275" r:id="rId274" display="https://www.wyoleg.gov/Legislation/2026/SF0074" xr:uid="{DE8D735F-63C9-F344-BBF6-C3B8C7E1C489}"/>
    <hyperlink ref="A276" r:id="rId275" display="https://www.wyoleg.gov/Legislation/2026/SF0075" xr:uid="{E1170384-949E-7744-8A9B-FC2A72AF0827}"/>
    <hyperlink ref="A277" r:id="rId276" display="https://www.wyoleg.gov/Legislation/2026/SF0076" xr:uid="{CC20F1CC-66D1-284E-BEEC-DE6454D307AB}"/>
    <hyperlink ref="A278" r:id="rId277" display="https://www.wyoleg.gov/Legislation/2026/SF0077" xr:uid="{27C8780F-5DD6-9643-8F7E-97B32E8AE004}"/>
    <hyperlink ref="A279" r:id="rId278" display="https://www.wyoleg.gov/Legislation/2026/SF0078" xr:uid="{87638199-9B19-9A4C-831F-5F71E20BD30B}"/>
    <hyperlink ref="A280" r:id="rId279" display="https://www.wyoleg.gov/Legislation/2026/SF0079" xr:uid="{CC6B4E29-5F7A-9246-9490-66944A990027}"/>
    <hyperlink ref="A281" r:id="rId280" display="https://www.wyoleg.gov/Legislation/2026/SF0080" xr:uid="{9521017A-2FE1-B94B-8E5E-222C4489B772}"/>
    <hyperlink ref="A282" r:id="rId281" display="https://www.wyoleg.gov/Legislation/2026/SF0081" xr:uid="{71B743E3-4284-7844-8883-A351093A074C}"/>
    <hyperlink ref="A283" r:id="rId282" display="https://www.wyoleg.gov/Legislation/2026/SF0082" xr:uid="{8F4B93F2-7C05-FF42-9B61-1A82D41EAA29}"/>
    <hyperlink ref="A284" r:id="rId283" display="https://www.wyoleg.gov/Legislation/2026/SF0083" xr:uid="{89506010-0DE1-0F4B-9794-A8630D06D0A7}"/>
    <hyperlink ref="A285" r:id="rId284" display="https://www.wyoleg.gov/Legislation/2026/SF0084" xr:uid="{E0CDD778-F551-F048-9B81-EE6886B55634}"/>
    <hyperlink ref="A286" r:id="rId285" display="https://www.wyoleg.gov/Legislation/2026/SF0085" xr:uid="{F1CE3D75-35BE-3147-8510-9F12A76B5347}"/>
    <hyperlink ref="A287" r:id="rId286" display="https://www.wyoleg.gov/Legislation/2026/SF0086" xr:uid="{15931539-C1BC-F04C-A87B-BC95396488E8}"/>
    <hyperlink ref="A288" r:id="rId287" display="https://www.wyoleg.gov/Legislation/2026/SF0087" xr:uid="{42A73B46-46D1-4345-B045-C73AEDD07B0A}"/>
    <hyperlink ref="A289" r:id="rId288" display="https://www.wyoleg.gov/Legislation/2026/SF0088" xr:uid="{E84378E3-E191-6B4F-B2CA-F7D529C07537}"/>
    <hyperlink ref="A290" r:id="rId289" display="https://www.wyoleg.gov/Legislation/2026/SF0089" xr:uid="{0B3EEFD0-6A37-FE44-9ABD-6D8AB3B7AFDD}"/>
    <hyperlink ref="A291" r:id="rId290" display="https://www.wyoleg.gov/Legislation/2026/SF0090" xr:uid="{65C98574-9B75-E549-9282-06D4C8C35180}"/>
    <hyperlink ref="A292" r:id="rId291" display="https://www.wyoleg.gov/Legislation/2026/SF0091" xr:uid="{07460803-CE45-2946-A935-786EDE327217}"/>
    <hyperlink ref="A293" r:id="rId292" display="https://www.wyoleg.gov/Legislation/2026/SF0092" xr:uid="{ADB2DAE8-334F-6647-832A-03EE3AE1D1AE}"/>
    <hyperlink ref="A294" r:id="rId293" display="https://www.wyoleg.gov/Legislation/2026/SF0093" xr:uid="{21F98733-D704-B942-A7FC-6C4EF82E24CD}"/>
    <hyperlink ref="A295" r:id="rId294" display="https://www.wyoleg.gov/Legislation/2026/SF0094" xr:uid="{E6C35CC5-9051-DD40-A562-6FB9B4437958}"/>
    <hyperlink ref="A296" r:id="rId295" display="https://www.wyoleg.gov/Legislation/2026/SF0095" xr:uid="{52BF2038-7A42-3F4B-9627-007BF15FA379}"/>
    <hyperlink ref="A297" r:id="rId296" display="https://www.wyoleg.gov/Legislation/2026/SF0096" xr:uid="{F490C88C-2633-7446-812D-107D988117E0}"/>
    <hyperlink ref="A298" r:id="rId297" display="https://www.wyoleg.gov/Legislation/2026/SF0097" xr:uid="{6E5D5C50-E412-014F-BBB6-4B6335174894}"/>
    <hyperlink ref="A299" r:id="rId298" display="https://www.wyoleg.gov/Legislation/2026/SF0098" xr:uid="{C81AD702-97EF-304E-AA9C-71792E722AB6}"/>
    <hyperlink ref="A300" r:id="rId299" display="https://www.wyoleg.gov/Legislation/2026/SF0099" xr:uid="{0F94F8D2-4CF6-914E-AD54-9B2D907654B6}"/>
    <hyperlink ref="A301" r:id="rId300" display="https://www.wyoleg.gov/Legislation/2026/SF0100" xr:uid="{798C0866-DA0B-AD4C-AD0B-6B4E7BF9EC39}"/>
    <hyperlink ref="A302" r:id="rId301" display="https://www.wyoleg.gov/Legislation/2026/SF0101" xr:uid="{630D7A4F-9B41-604F-A11F-E94467A31C18}"/>
    <hyperlink ref="A303" r:id="rId302" display="https://www.wyoleg.gov/Legislation/2026/SF0102" xr:uid="{C5A49744-AB41-3749-A341-040E96AC8EF4}"/>
    <hyperlink ref="A304" r:id="rId303" display="https://www.wyoleg.gov/Legislation/2026/SF0103" xr:uid="{3210A436-7586-B24C-A30E-F6C3B4683389}"/>
    <hyperlink ref="A305" r:id="rId304" display="https://www.wyoleg.gov/Legislation/2026/SF0104" xr:uid="{22F4F03B-E9CB-6E4E-BEA0-32D5651CE5CC}"/>
    <hyperlink ref="A306" r:id="rId305" display="https://www.wyoleg.gov/Legislation/2026/SF0105" xr:uid="{E7417292-0FBD-4143-B81B-308956FCB7AD}"/>
    <hyperlink ref="A307" r:id="rId306" display="https://www.wyoleg.gov/Legislation/2026/SF0106" xr:uid="{38563B78-1BF9-3747-A530-61049A6A109E}"/>
    <hyperlink ref="A308" r:id="rId307" display="https://www.wyoleg.gov/Legislation/2026/SF0107" xr:uid="{0C88FB3E-7683-0A46-B200-7881D6C90AA9}"/>
    <hyperlink ref="A309" r:id="rId308" display="https://www.wyoleg.gov/Legislation/2026/SF0108" xr:uid="{6C4BB21E-C8B9-AB43-BE6F-CDCEFE365520}"/>
    <hyperlink ref="A310" r:id="rId309" display="https://www.wyoleg.gov/Legislation/2026/SF0109" xr:uid="{700B74A1-0E4B-7C4A-B1B5-57BDFE19A48B}"/>
    <hyperlink ref="A311" r:id="rId310" display="https://www.wyoleg.gov/Legislation/2026/SF0110" xr:uid="{71B408F4-26CE-F842-8F61-57A64061FF77}"/>
    <hyperlink ref="A312" r:id="rId311" display="https://www.wyoleg.gov/Legislation/2026/SF0111" xr:uid="{1B129AF6-6B8E-3A49-A2DA-7A641355FE9C}"/>
    <hyperlink ref="A313" r:id="rId312" display="https://www.wyoleg.gov/Legislation/2026/SF0112" xr:uid="{B4A450EF-C18D-F242-A94A-E675454CBA24}"/>
    <hyperlink ref="A314" r:id="rId313" display="https://www.wyoleg.gov/Legislation/2026/SF0113" xr:uid="{8DBBB2C3-CB66-7A47-A87E-47809B08D75F}"/>
    <hyperlink ref="A315" r:id="rId314" display="https://www.wyoleg.gov/Legislation/2026/SF0114" xr:uid="{C0900A5D-32B1-684B-BBE3-6A41D353D6FE}"/>
    <hyperlink ref="A316" r:id="rId315" display="https://www.wyoleg.gov/Legislation/2026/SF0115" xr:uid="{81C42095-E3C8-514B-A4FF-578B7AB8CD48}"/>
    <hyperlink ref="A317" r:id="rId316" display="https://www.wyoleg.gov/Legislation/2026/SF0116" xr:uid="{AD07A568-49D9-3947-BA0F-F8FFB7522ED3}"/>
    <hyperlink ref="A318" r:id="rId317" display="https://www.wyoleg.gov/Legislation/2026/SF0117" xr:uid="{B8AD9BB4-BA99-5C44-A2E0-5C710CA58E0F}"/>
    <hyperlink ref="A319" r:id="rId318" display="https://www.wyoleg.gov/Legislation/2026/SF0118" xr:uid="{82107212-4A2C-DB44-A075-809876358E0A}"/>
    <hyperlink ref="A320" r:id="rId319" display="https://www.wyoleg.gov/Legislation/2026/SF0119" xr:uid="{40F54CFE-7CF1-4C4D-809F-96AD81301525}"/>
    <hyperlink ref="A321" r:id="rId320" display="https://www.wyoleg.gov/Legislation/2026/SF0120" xr:uid="{C50A9F10-8C6A-1148-BB6E-9D827B22ABA0}"/>
    <hyperlink ref="A322" r:id="rId321" display="https://www.wyoleg.gov/Legislation/2026/SF0121" xr:uid="{2B5C4BC3-7101-0541-BC46-ECA7BD33A388}"/>
    <hyperlink ref="A323" r:id="rId322" display="https://www.wyoleg.gov/Legislation/2026/SF0122" xr:uid="{0C51B815-C3A7-3E4C-B5F9-12B6A8B03281}"/>
    <hyperlink ref="A324" r:id="rId323" display="https://www.wyoleg.gov/Legislation/2026/SF0123" xr:uid="{B24257CE-C3F3-4644-8EB9-9E65AFD88A0D}"/>
    <hyperlink ref="A325" r:id="rId324" display="https://www.wyoleg.gov/Legislation/2026/SF0124" xr:uid="{336052E0-468A-B349-A48C-D41AE9F1D570}"/>
    <hyperlink ref="A326" r:id="rId325" display="https://www.wyoleg.gov/Legislation/2026/SF0125" xr:uid="{76803DC4-EC72-FC45-B200-7264FF36E9E3}"/>
    <hyperlink ref="A327" r:id="rId326" display="https://www.wyoleg.gov/Legislation/2026/SF0126" xr:uid="{715E6EE6-9045-D84A-A88C-682B48FD6B1D}"/>
    <hyperlink ref="A328" r:id="rId327" display="https://www.wyoleg.gov/Legislation/2026/SJ0001" xr:uid="{AF456195-30A2-5943-820D-888ABF723083}"/>
    <hyperlink ref="A329" r:id="rId328" display="https://www.wyoleg.gov/Legislation/2026/SJ0002" xr:uid="{9C2A18E5-278B-F044-A170-850996FEF873}"/>
    <hyperlink ref="A330" r:id="rId329" display="https://www.wyoleg.gov/Legislation/2026/SJ0003" xr:uid="{D02BE78B-D19C-5B42-A83D-5E85A113805F}"/>
    <hyperlink ref="A331" r:id="rId330" display="https://www.wyoleg.gov/Legislation/2026/SJ0004" xr:uid="{33964A32-373E-A849-86F3-EAB80D59D454}"/>
    <hyperlink ref="A332" r:id="rId331" display="https://www.wyoleg.gov/Legislation/2026/SJ0005" xr:uid="{E3806F82-0A86-C644-BC7C-2650265EA10F}"/>
    <hyperlink ref="A333" r:id="rId332" display="https://www.wyoleg.gov/Legislation/2026/SJ0006" xr:uid="{0F791D85-B155-7A4B-B10A-AE03C90152EA}"/>
    <hyperlink ref="A334" r:id="rId333" display="https://www.wyoleg.gov/Legislation/2026/SJ0007" xr:uid="{DF3D6478-4F0E-D949-BEC2-5EF59FF491CC}"/>
    <hyperlink ref="A335" r:id="rId334" display="https://www.wyoleg.gov/Legislation/2026/SJ0008" xr:uid="{275D10C3-918B-A540-BDC7-8467C7DFE80B}"/>
    <hyperlink ref="A336" r:id="rId335" display="https://www.wyoleg.gov/Legislation/2026/SJ0009" xr:uid="{7D707C06-92F2-334D-983A-F467D171DBFF}"/>
    <hyperlink ref="H2" r:id="rId336" display="https://www.wyoleg.gov/Legislation/2026/HB0001" xr:uid="{78C894FC-0AAE-7C42-901A-45D850B30D2D}"/>
    <hyperlink ref="H3" r:id="rId337" display="https://www.wyoleg.gov/Legislation/2026/HB0002" xr:uid="{F33E1BF6-5EA4-3640-8D64-E0322D45DB34}"/>
    <hyperlink ref="H4" r:id="rId338" display="https://www.wyoleg.gov/Legislation/2026/HB0003" xr:uid="{C99A7B15-1050-6C4D-9FF6-0A62A4F46FF1}"/>
    <hyperlink ref="H5" r:id="rId339" display="https://www.wyoleg.gov/Legislation/2026/HB0004" xr:uid="{2AA3FFE5-A07E-2D43-A37A-AFFFDEB9AF3A}"/>
    <hyperlink ref="H6" r:id="rId340" display="https://www.wyoleg.gov/Legislation/2026/HB0005" xr:uid="{A9CE70AF-54CA-814A-A690-BFB96E158D21}"/>
    <hyperlink ref="H7" r:id="rId341" display="https://www.wyoleg.gov/Legislation/2026/HB0006" xr:uid="{CB64F81C-66BF-654E-9DFB-209CCBC4CE49}"/>
    <hyperlink ref="H8" r:id="rId342" display="https://www.wyoleg.gov/Legislation/2026/HB0007" xr:uid="{0994055F-D397-2344-BD77-EA87866755D8}"/>
    <hyperlink ref="H9" r:id="rId343" display="https://www.wyoleg.gov/Legislation/2026/HB0008" xr:uid="{EDCDE2D9-ECC5-454F-8AD0-F8954D822AB5}"/>
    <hyperlink ref="H10" r:id="rId344" display="https://www.wyoleg.gov/Legislation/2026/HB0009" xr:uid="{A61D876B-3602-6F46-A6C4-475B052AE940}"/>
    <hyperlink ref="H11" r:id="rId345" display="https://www.wyoleg.gov/Legislation/2026/HB0010" xr:uid="{46987F42-E0E6-5844-8B0C-33B3EAC4F12A}"/>
    <hyperlink ref="H12" r:id="rId346" display="https://www.wyoleg.gov/Legislation/2026/HB0011" xr:uid="{A9D7A225-383D-0B47-947B-17C0E3F8F643}"/>
    <hyperlink ref="H13" r:id="rId347" display="https://www.wyoleg.gov/Legislation/2026/HB0012" xr:uid="{ACB30DC5-9FD7-5D44-880A-FE8D80962CE9}"/>
    <hyperlink ref="H14" r:id="rId348" display="https://www.wyoleg.gov/Legislation/2026/HB0013" xr:uid="{38073EBF-F88A-1E42-A46E-A80C97677EEE}"/>
    <hyperlink ref="H15" r:id="rId349" display="https://www.wyoleg.gov/Legislation/2026/HB0014" xr:uid="{0EF3297D-B59D-254C-A15F-C3461DE9EF69}"/>
    <hyperlink ref="H16" r:id="rId350" display="https://www.wyoleg.gov/Legislation/2026/HB0015" xr:uid="{DC9BAD8E-FD7F-6C46-9824-86981AD6650B}"/>
    <hyperlink ref="H17" r:id="rId351" display="https://www.wyoleg.gov/Legislation/2026/HB0016" xr:uid="{256C4A28-0BA1-D141-AD4A-9C0ADE4BEE46}"/>
    <hyperlink ref="H18" r:id="rId352" display="https://www.wyoleg.gov/Legislation/2026/HB0017" xr:uid="{34829875-0C0F-FE45-80A3-6DF16B9BDCBA}"/>
    <hyperlink ref="H19" r:id="rId353" display="https://www.wyoleg.gov/Legislation/2026/HB0018" xr:uid="{E464A202-0BC8-8541-A39D-591FD121A6AA}"/>
    <hyperlink ref="H20" r:id="rId354" display="https://www.wyoleg.gov/Legislation/2026/HB0019" xr:uid="{CA753D11-6AD6-EB44-86CC-DD3EFC1D7F69}"/>
    <hyperlink ref="H21" r:id="rId355" display="https://www.wyoleg.gov/Legislation/2026/HB0020" xr:uid="{5E731C0F-7C65-1F4F-9C95-207B48CAD508}"/>
    <hyperlink ref="H22" r:id="rId356" display="https://www.wyoleg.gov/Legislation/2026/HB0021" xr:uid="{D5900E83-E35F-8543-91A9-9D89CD529FCB}"/>
    <hyperlink ref="H23" r:id="rId357" display="https://www.wyoleg.gov/Legislation/2026/HB0022" xr:uid="{C28594DE-7941-6B49-B0A2-8A0AB2AE5CCE}"/>
    <hyperlink ref="H24" r:id="rId358" display="https://www.wyoleg.gov/Legislation/2026/HB0023" xr:uid="{1DC2445B-F679-F94A-8432-815B4F42AC18}"/>
    <hyperlink ref="H25" r:id="rId359" display="https://www.wyoleg.gov/Legislation/2026/HB0024" xr:uid="{FAACE1D6-3E18-2F49-AACA-4BA3B5F03147}"/>
    <hyperlink ref="H26" r:id="rId360" display="https://www.wyoleg.gov/Legislation/2026/HB0025" xr:uid="{DF0C06A4-8607-AC46-9FE2-3779FA4A85CA}"/>
    <hyperlink ref="H27" r:id="rId361" display="https://www.wyoleg.gov/Legislation/2026/HB0026" xr:uid="{31438BBB-BA04-4943-B3C0-DBD957D9DAD1}"/>
    <hyperlink ref="H28" r:id="rId362" display="https://www.wyoleg.gov/Legislation/2026/HB0027" xr:uid="{CB913820-4A54-AC42-83A8-8FF04F22D952}"/>
    <hyperlink ref="H29" r:id="rId363" display="https://www.wyoleg.gov/Legislation/2026/HB0028" xr:uid="{A129D5E5-7B95-5645-91B8-5C90157F3350}"/>
    <hyperlink ref="H30" r:id="rId364" display="https://www.wyoleg.gov/Legislation/2026/HB0029" xr:uid="{E3DB8FA6-F290-5C43-8003-7EE32341F17B}"/>
    <hyperlink ref="H31" r:id="rId365" display="https://www.wyoleg.gov/Legislation/2026/HB0030" xr:uid="{EEB80A46-D667-AA4A-8CBE-D927259B9AEA}"/>
    <hyperlink ref="H32" r:id="rId366" display="https://www.wyoleg.gov/Legislation/2026/HB0031" xr:uid="{80CE4942-BE80-C642-8208-789FAF01B233}"/>
    <hyperlink ref="H33" r:id="rId367" display="https://www.wyoleg.gov/Legislation/2026/HB0032" xr:uid="{071FAF71-BD2D-1B4C-A68A-459136D27429}"/>
    <hyperlink ref="H34" r:id="rId368" display="https://www.wyoleg.gov/Legislation/2026/HB0033" xr:uid="{7850C112-BA99-F941-A0B5-86450A1918CC}"/>
    <hyperlink ref="H35" r:id="rId369" display="https://www.wyoleg.gov/Legislation/2026/HB0034" xr:uid="{0BF2F5DD-F0F8-8E48-A363-2972285FBD7C}"/>
    <hyperlink ref="H36" r:id="rId370" display="https://www.wyoleg.gov/Legislation/2026/HB0035" xr:uid="{65E823F3-FFC0-1546-9EC5-99D762D51390}"/>
    <hyperlink ref="H37" r:id="rId371" display="https://www.wyoleg.gov/Legislation/2026/HB0036" xr:uid="{BE274775-FAB2-B242-A05F-8AA684D1D948}"/>
    <hyperlink ref="H38" r:id="rId372" display="https://www.wyoleg.gov/Legislation/2026/HB0037" xr:uid="{9621748A-0825-9B40-BBF6-74EA6AE5B7D2}"/>
    <hyperlink ref="H39" r:id="rId373" display="https://www.wyoleg.gov/Legislation/2026/HB0038" xr:uid="{874A3856-3221-A245-8B55-EBCE6EE2E948}"/>
    <hyperlink ref="H40" r:id="rId374" display="https://www.wyoleg.gov/Legislation/2026/HB0039" xr:uid="{48CC1247-3B9C-1740-A019-665CE98DD5E9}"/>
    <hyperlink ref="H41" r:id="rId375" display="https://www.wyoleg.gov/Legislation/2026/HB0040" xr:uid="{0C0443BF-D045-9844-901D-75CE13CE341C}"/>
    <hyperlink ref="H42" r:id="rId376" display="https://www.wyoleg.gov/Legislation/2026/HB0041" xr:uid="{7598E546-39AF-F048-8C82-59EC0289D29F}"/>
    <hyperlink ref="H43" r:id="rId377" display="https://www.wyoleg.gov/Legislation/2026/HB0042" xr:uid="{2AD66282-10FC-3344-B7AB-DA376BD708A8}"/>
    <hyperlink ref="H44" r:id="rId378" display="https://www.wyoleg.gov/Legislation/2026/HB0043" xr:uid="{24699A82-3082-C949-B459-8412BECCE152}"/>
    <hyperlink ref="H45" r:id="rId379" display="https://www.wyoleg.gov/Legislation/2026/HB0044" xr:uid="{7BAA8E75-AEDD-9047-8348-3A13208D762B}"/>
    <hyperlink ref="H46" r:id="rId380" display="https://www.wyoleg.gov/Legislation/2026/HB0045" xr:uid="{23FEBBDE-9144-BD45-BE59-7690778F99CF}"/>
    <hyperlink ref="H47" r:id="rId381" display="https://www.wyoleg.gov/Legislation/2026/HB0046" xr:uid="{12599D5A-68F2-5643-808A-3685A2C4999C}"/>
    <hyperlink ref="H48" r:id="rId382" display="https://www.wyoleg.gov/Legislation/2026/HB0047" xr:uid="{E1FA9F26-0F2D-1D4A-9A96-611E00B1EC65}"/>
    <hyperlink ref="H49" r:id="rId383" display="https://www.wyoleg.gov/Legislation/2026/HB0048" xr:uid="{227E0E7E-E06F-6B47-8C20-A3081A133026}"/>
    <hyperlink ref="H50" r:id="rId384" display="https://www.wyoleg.gov/Legislation/2026/HB0049" xr:uid="{8132077D-4607-C04F-9C5B-BAD66546AE64}"/>
    <hyperlink ref="H51" r:id="rId385" display="https://www.wyoleg.gov/Legislation/2026/HB0050" xr:uid="{51747693-9239-5941-A2F5-ED87D2D6FCCC}"/>
    <hyperlink ref="H52" r:id="rId386" display="https://www.wyoleg.gov/Legislation/2026/HB0051" xr:uid="{0ECEE49D-EC08-6345-BE37-ACF8217AB5C4}"/>
    <hyperlink ref="H53" r:id="rId387" display="https://www.wyoleg.gov/Legislation/2026/HB0052" xr:uid="{FE2E6D17-50A9-9145-AF7F-A9DD234D9E0F}"/>
    <hyperlink ref="H54" r:id="rId388" display="https://www.wyoleg.gov/Legislation/2026/HB0053" xr:uid="{8B3E8122-2FE0-524B-BFDC-75D9AA1FCBC6}"/>
    <hyperlink ref="H55" r:id="rId389" display="https://www.wyoleg.gov/Legislation/2026/HB0054" xr:uid="{AE4432B8-5CB3-9C41-B863-62260CCD8851}"/>
    <hyperlink ref="H56" r:id="rId390" display="https://www.wyoleg.gov/Legislation/2026/HB0055" xr:uid="{3AB4FCD4-A05B-8E4A-8F3E-B01710CF809E}"/>
    <hyperlink ref="H57" r:id="rId391" display="https://www.wyoleg.gov/Legislation/2026/HB0056" xr:uid="{C9DE60E7-7DEE-624F-A060-F4E2F1DBC11F}"/>
    <hyperlink ref="H58" r:id="rId392" display="https://www.wyoleg.gov/Legislation/2026/HB0057" xr:uid="{8D78782E-259E-9B42-B3F5-8F9162BBC55D}"/>
    <hyperlink ref="H59" r:id="rId393" display="https://www.wyoleg.gov/Legislation/2026/HB0058" xr:uid="{55CD72C2-B7F1-804F-91B7-1F8A80A05B48}"/>
    <hyperlink ref="H60" r:id="rId394" display="https://www.wyoleg.gov/Legislation/2026/HB0059" xr:uid="{014D0A56-0C71-F047-B9E8-280F0B1EAED5}"/>
    <hyperlink ref="H61" r:id="rId395" display="https://www.wyoleg.gov/Legislation/2026/HB0060" xr:uid="{6F4B3668-4F85-8341-94DC-B68625F8D451}"/>
    <hyperlink ref="H62" r:id="rId396" display="https://www.wyoleg.gov/Legislation/2026/HB0061" xr:uid="{6C6D2FC6-76A0-2840-9604-D76B93D0CEB3}"/>
    <hyperlink ref="H63" r:id="rId397" display="https://www.wyoleg.gov/Legislation/2026/HB0062" xr:uid="{A6279B42-CE25-E244-AD7D-520BDFF251A4}"/>
    <hyperlink ref="H64" r:id="rId398" display="https://www.wyoleg.gov/Legislation/2026/HB0063" xr:uid="{80087C40-6FDB-0441-8107-EABC83127DC1}"/>
    <hyperlink ref="H65" r:id="rId399" display="https://www.wyoleg.gov/Legislation/2026/HB0064" xr:uid="{EF46C13F-E5D0-1140-9BB3-C61AF1B032F0}"/>
    <hyperlink ref="H66" r:id="rId400" display="https://www.wyoleg.gov/Legislation/2026/HB0065" xr:uid="{30AE00E4-0A6E-D04D-AD4B-93D939663B5D}"/>
    <hyperlink ref="H67" r:id="rId401" display="https://www.wyoleg.gov/Legislation/2026/HB0066" xr:uid="{4DB9DC63-DA46-C94D-84D8-625F6F0F5B08}"/>
    <hyperlink ref="H68" r:id="rId402" display="https://www.wyoleg.gov/Legislation/2026/HB0067" xr:uid="{AF81335A-8496-4D4B-9817-881E8D0B9D19}"/>
    <hyperlink ref="H69" r:id="rId403" display="https://www.wyoleg.gov/Legislation/2026/HB0068" xr:uid="{89BB8AE4-C1D0-354D-9F17-09642188F964}"/>
    <hyperlink ref="H70" r:id="rId404" display="https://www.wyoleg.gov/Legislation/2026/HB0069" xr:uid="{9E056533-EBFD-3E44-B4E4-85F7AC58CD0F}"/>
    <hyperlink ref="H71" r:id="rId405" display="https://www.wyoleg.gov/Legislation/2026/HB0070" xr:uid="{A536A904-F8D5-DC40-B5E2-AF0D1A4CEB5D}"/>
    <hyperlink ref="H72" r:id="rId406" display="https://www.wyoleg.gov/Legislation/2026/HB0071" xr:uid="{A405DB0B-1298-C04A-B677-A2B201B1F653}"/>
    <hyperlink ref="H73" r:id="rId407" display="https://www.wyoleg.gov/Legislation/2026/HB0072" xr:uid="{45E4CEE6-20F7-F74C-B85F-D2279736E0CD}"/>
    <hyperlink ref="H74" r:id="rId408" display="https://www.wyoleg.gov/Legislation/2026/HB0073" xr:uid="{DB23BB76-14D5-B143-989B-4665552FF48B}"/>
    <hyperlink ref="H75" r:id="rId409" display="https://www.wyoleg.gov/Legislation/2026/HB0074" xr:uid="{D510A2B3-FEA9-1547-BED3-7136756942B8}"/>
    <hyperlink ref="H76" r:id="rId410" display="https://www.wyoleg.gov/Legislation/2026/HB0075" xr:uid="{16FE8D24-2EDA-3B42-9756-3A555B3238E2}"/>
    <hyperlink ref="H77" r:id="rId411" display="https://www.wyoleg.gov/Legislation/2026/HB0076" xr:uid="{84E2266F-BCDD-3C49-A22F-E7FDBE168481}"/>
    <hyperlink ref="H78" r:id="rId412" display="https://www.wyoleg.gov/Legislation/2026/HB0077" xr:uid="{1207AA98-C41E-0D44-870F-E7A96F052EA9}"/>
    <hyperlink ref="H79" r:id="rId413" display="https://www.wyoleg.gov/Legislation/2026/HB0078" xr:uid="{E0AB91F3-F1FD-EE48-BE1B-C2BA06179AC5}"/>
    <hyperlink ref="H80" r:id="rId414" display="https://www.wyoleg.gov/Legislation/2026/HB0079" xr:uid="{3E0213C3-46A5-7A4A-BCBF-8325709D7821}"/>
    <hyperlink ref="H81" r:id="rId415" display="https://www.wyoleg.gov/Legislation/2026/HB0080" xr:uid="{F603C32D-6957-A140-A974-3D2937709921}"/>
    <hyperlink ref="H82" r:id="rId416" display="https://www.wyoleg.gov/Legislation/2026/HB0081" xr:uid="{80293463-6E33-3C49-8456-C1042D8A9F5F}"/>
    <hyperlink ref="H83" r:id="rId417" display="https://www.wyoleg.gov/Legislation/2026/HB0082" xr:uid="{8EB09B62-3E31-B14C-A5B6-CC4DA29ED63E}"/>
    <hyperlink ref="H84" r:id="rId418" display="https://www.wyoleg.gov/Legislation/2026/HB0083" xr:uid="{D38BF599-952D-9B44-BD87-1590242EB9A6}"/>
    <hyperlink ref="H85" r:id="rId419" display="https://www.wyoleg.gov/Legislation/2026/HB0084" xr:uid="{5DBD2B4C-30A9-9249-A81C-9B76807EEA59}"/>
    <hyperlink ref="H86" r:id="rId420" display="https://www.wyoleg.gov/Legislation/2026/HB0085" xr:uid="{DFEA22F0-54FC-8746-855E-62E1B08F2B38}"/>
    <hyperlink ref="H87" r:id="rId421" display="https://www.wyoleg.gov/Legislation/2026/HB0086" xr:uid="{A6CD0AA9-4566-C04D-A863-6FF32D1957B2}"/>
    <hyperlink ref="H88" r:id="rId422" display="https://www.wyoleg.gov/Legislation/2026/HB0087" xr:uid="{5D5678BA-C808-B442-8374-8050391EF770}"/>
    <hyperlink ref="H89" r:id="rId423" display="https://www.wyoleg.gov/Legislation/2026/HB0088" xr:uid="{44858258-9C56-2140-9915-6A096B0B1D09}"/>
    <hyperlink ref="H90" r:id="rId424" display="https://www.wyoleg.gov/Legislation/2026/HB0089" xr:uid="{9C094D56-8264-F049-8942-80D24C52737E}"/>
    <hyperlink ref="H91" r:id="rId425" display="https://www.wyoleg.gov/Legislation/2026/HB0090" xr:uid="{2AFF10E1-40B3-3045-9C28-B58506CFE9CC}"/>
    <hyperlink ref="H92" r:id="rId426" display="https://www.wyoleg.gov/Legislation/2026/HB0091" xr:uid="{FB86A095-F97D-AA40-8A44-8FAA492C6724}"/>
    <hyperlink ref="H93" r:id="rId427" display="https://www.wyoleg.gov/Legislation/2026/HB0092" xr:uid="{2669FD90-D8C2-8245-967A-3A6E4E9E6F40}"/>
    <hyperlink ref="H94" r:id="rId428" display="https://www.wyoleg.gov/Legislation/2026/HB0093" xr:uid="{1A8DC02E-66D1-2441-B7E2-74A08C161EA7}"/>
    <hyperlink ref="H95" r:id="rId429" display="https://www.wyoleg.gov/Legislation/2026/HB0094" xr:uid="{B810120F-6345-D243-A896-13E60E87A847}"/>
    <hyperlink ref="H96" r:id="rId430" display="https://www.wyoleg.gov/Legislation/2026/HB0095" xr:uid="{68A95288-034C-8D4B-B4C8-07695AAC87FF}"/>
    <hyperlink ref="H97" r:id="rId431" display="https://www.wyoleg.gov/Legislation/2026/HB0096" xr:uid="{7F63CE25-1F0E-4440-B9DF-3B7DC27BBACB}"/>
    <hyperlink ref="H98" r:id="rId432" display="https://www.wyoleg.gov/Legislation/2026/HB0097" xr:uid="{BB92C815-21DE-FF47-957E-DB8CC9C7F37F}"/>
    <hyperlink ref="H99" r:id="rId433" display="https://www.wyoleg.gov/Legislation/2026/HB0098" xr:uid="{DA118296-8DD7-334D-98FC-F01D71529E2F}"/>
    <hyperlink ref="H100" r:id="rId434" display="https://www.wyoleg.gov/Legislation/2026/HB0099" xr:uid="{3D8E25E6-91CA-D34B-B5A6-2508A6F4C277}"/>
    <hyperlink ref="H101" r:id="rId435" display="https://www.wyoleg.gov/Legislation/2026/HB0100" xr:uid="{4FAFADCC-B111-DC46-BFA9-7CA558FD272D}"/>
    <hyperlink ref="H102" r:id="rId436" display="https://www.wyoleg.gov/Legislation/2026/HB0101" xr:uid="{E3C4DB62-083A-8349-BD8E-9A9CBFFF1149}"/>
    <hyperlink ref="H103" r:id="rId437" display="https://www.wyoleg.gov/Legislation/2026/HB0102" xr:uid="{A45F8629-1209-E34A-9080-09AC5E79D58C}"/>
    <hyperlink ref="H104" r:id="rId438" display="https://www.wyoleg.gov/Legislation/2026/HB0103" xr:uid="{AC9B7FDC-6E9E-0E49-A6B2-51798DE5744A}"/>
    <hyperlink ref="H105" r:id="rId439" display="https://www.wyoleg.gov/Legislation/2026/HB0104" xr:uid="{91EE6284-D463-FD4B-B7AC-77980418EAC1}"/>
    <hyperlink ref="H106" r:id="rId440" display="https://www.wyoleg.gov/Legislation/2026/HB0105" xr:uid="{0B62497F-7AC1-354F-BA05-35FF67B38ADF}"/>
    <hyperlink ref="H107" r:id="rId441" display="https://www.wyoleg.gov/Legislation/2026/HB0106" xr:uid="{C26FEB72-4CE4-CF43-8C62-30B0769E6AFF}"/>
    <hyperlink ref="H108" r:id="rId442" display="https://www.wyoleg.gov/Legislation/2026/HB0107" xr:uid="{4218FF22-35CE-584C-90C3-523902BDF9F4}"/>
    <hyperlink ref="H109" r:id="rId443" display="https://www.wyoleg.gov/Legislation/2026/HB0108" xr:uid="{1003D306-191F-0547-9555-64B9CCAFE2EB}"/>
    <hyperlink ref="H110" r:id="rId444" display="https://www.wyoleg.gov/Legislation/2026/HB0109" xr:uid="{527C7900-A2C3-AF48-B37B-1370F8AEE29E}"/>
    <hyperlink ref="H111" r:id="rId445" display="https://www.wyoleg.gov/Legislation/2026/HB0110" xr:uid="{3822A97C-BB79-5D48-B62F-77A53A8495EC}"/>
    <hyperlink ref="H112" r:id="rId446" display="https://www.wyoleg.gov/Legislation/2026/HB0111" xr:uid="{BF83A2C5-420E-DA40-8D84-39FA5DD0F83F}"/>
    <hyperlink ref="H113" r:id="rId447" display="https://www.wyoleg.gov/Legislation/2026/HB0112" xr:uid="{C14468E0-D6A4-F441-ABFD-19E0A3D668D0}"/>
    <hyperlink ref="H114" r:id="rId448" display="https://www.wyoleg.gov/Legislation/2026/HB0113" xr:uid="{4E09D240-A5A1-0E41-BAEA-D12CBA1ECC50}"/>
    <hyperlink ref="H115" r:id="rId449" display="https://www.wyoleg.gov/Legislation/2026/HB0114" xr:uid="{49C9C013-7A0F-7440-8A5A-0CD57C0CBBFD}"/>
    <hyperlink ref="H116" r:id="rId450" display="https://www.wyoleg.gov/Legislation/2026/HB0115" xr:uid="{8FEF16CB-6084-D34A-AF9F-9E62DC7D816B}"/>
    <hyperlink ref="H117" r:id="rId451" display="https://www.wyoleg.gov/Legislation/2026/HB0116" xr:uid="{145A3B04-47E9-1445-8ED1-6666FD26FE7C}"/>
    <hyperlink ref="H118" r:id="rId452" display="https://www.wyoleg.gov/Legislation/2026/HB0117" xr:uid="{DD472234-2A35-404B-B0CF-CB46A6B92830}"/>
    <hyperlink ref="H119" r:id="rId453" display="https://www.wyoleg.gov/Legislation/2026/HB0118" xr:uid="{C52575AF-62B6-2D41-9A80-FE2079437196}"/>
    <hyperlink ref="H120" r:id="rId454" display="https://www.wyoleg.gov/Legislation/2026/HB0119" xr:uid="{6CC2757B-77F6-914C-82CD-4335344E4AF2}"/>
    <hyperlink ref="H121" r:id="rId455" display="https://www.wyoleg.gov/Legislation/2026/HB0120" xr:uid="{F2D96DC9-32E2-CA45-B367-A6DF8E7DA13D}"/>
    <hyperlink ref="H122" r:id="rId456" display="https://www.wyoleg.gov/Legislation/2026/HB0121" xr:uid="{31CF3B09-D410-B64B-9FE1-88320FC41E62}"/>
    <hyperlink ref="H123" r:id="rId457" display="https://www.wyoleg.gov/Legislation/2026/HB0122" xr:uid="{9016D2A4-38B5-394C-9444-C682B1A3AEB8}"/>
    <hyperlink ref="H124" r:id="rId458" display="https://www.wyoleg.gov/Legislation/2026/HB0123" xr:uid="{2B7C38E6-58F0-3D47-AAC9-9F8AFC7CE8D3}"/>
    <hyperlink ref="H125" r:id="rId459" display="https://www.wyoleg.gov/Legislation/2026/HB0124" xr:uid="{A92204EB-E97E-FD48-8A8E-4F598C3CFD98}"/>
    <hyperlink ref="H126" r:id="rId460" display="https://www.wyoleg.gov/Legislation/2026/HB0125" xr:uid="{5C768C95-DE2B-084D-BC02-97E53DA2AFC6}"/>
    <hyperlink ref="H127" r:id="rId461" display="https://www.wyoleg.gov/Legislation/2026/HB0126" xr:uid="{DFD88619-DBF7-7445-BEBB-6BEB57CD1116}"/>
    <hyperlink ref="H128" r:id="rId462" display="https://www.wyoleg.gov/Legislation/2026/HB0127" xr:uid="{E1B8A3EF-02EE-2449-94AF-C397B7B7224A}"/>
    <hyperlink ref="H129" r:id="rId463" display="https://www.wyoleg.gov/Legislation/2026/HB0128" xr:uid="{C51D52D6-AF07-6047-BBB7-864F74543EDB}"/>
    <hyperlink ref="H130" r:id="rId464" display="https://www.wyoleg.gov/Legislation/2026/HB0129" xr:uid="{13B70EE5-2C22-6345-8B18-8EEC4F4984D6}"/>
    <hyperlink ref="H131" r:id="rId465" display="https://www.wyoleg.gov/Legislation/2026/HB0130" xr:uid="{7C250280-4604-2341-94C6-DB44EE0F8619}"/>
    <hyperlink ref="H132" r:id="rId466" display="https://www.wyoleg.gov/Legislation/2026/HB0131" xr:uid="{41C1AAA2-CAB6-BF47-B686-0898864F9F8B}"/>
    <hyperlink ref="H133" r:id="rId467" display="https://www.wyoleg.gov/Legislation/2026/HB0132" xr:uid="{893A9DAA-A9DF-9B44-8012-4C2BAD711267}"/>
    <hyperlink ref="H134" r:id="rId468" display="https://www.wyoleg.gov/Legislation/2026/HB0133" xr:uid="{7B3D1BE0-A83D-2943-AF04-C01F5D2B3913}"/>
    <hyperlink ref="H135" r:id="rId469" display="https://www.wyoleg.gov/Legislation/2026/HB0134" xr:uid="{BD646C4C-612A-D74B-B274-DA536AEAB1DE}"/>
    <hyperlink ref="H136" r:id="rId470" display="https://www.wyoleg.gov/Legislation/2026/HB0135" xr:uid="{310AE09C-7734-A149-9F3E-90438B96933F}"/>
    <hyperlink ref="H137" r:id="rId471" display="https://www.wyoleg.gov/Legislation/2026/HB0136" xr:uid="{C7701962-0731-2F4F-9DBC-8C8DA10C4178}"/>
    <hyperlink ref="H138" r:id="rId472" display="https://www.wyoleg.gov/Legislation/2026/HB0137" xr:uid="{F26BE73A-B664-5648-B821-8C655504C875}"/>
    <hyperlink ref="H139" r:id="rId473" display="https://www.wyoleg.gov/Legislation/2026/HB0138" xr:uid="{7A0DDFD4-9C65-C74C-BB56-498741B55079}"/>
    <hyperlink ref="H140" r:id="rId474" display="https://www.wyoleg.gov/Legislation/2026/HB0139" xr:uid="{32F536E6-C1A8-0B4F-B54E-BCA1A8A58364}"/>
    <hyperlink ref="H141" r:id="rId475" display="https://www.wyoleg.gov/Legislation/2026/HB0140" xr:uid="{D913E0EF-E19F-D644-88E7-928D1531841C}"/>
    <hyperlink ref="H142" r:id="rId476" display="https://www.wyoleg.gov/Legislation/2026/HB0141" xr:uid="{23A0EAF8-B742-BC44-966E-532166BCD3DD}"/>
    <hyperlink ref="H143" r:id="rId477" display="https://www.wyoleg.gov/Legislation/2026/HB0142" xr:uid="{99A62D05-515E-8441-BE59-82E7F09FCDE9}"/>
    <hyperlink ref="H144" r:id="rId478" display="https://www.wyoleg.gov/Legislation/2026/HB0143" xr:uid="{A551D9FD-FC2B-3C41-A8C6-9AC895F45A89}"/>
    <hyperlink ref="H145" r:id="rId479" display="https://www.wyoleg.gov/Legislation/2026/HB0144" xr:uid="{88878EAD-A457-7443-9FEF-A486B53FAFB8}"/>
    <hyperlink ref="H146" r:id="rId480" display="https://www.wyoleg.gov/Legislation/2026/HB0145" xr:uid="{6665FD2B-5228-C148-A6AB-0784D42B7A7E}"/>
    <hyperlink ref="H147" r:id="rId481" display="https://www.wyoleg.gov/Legislation/2026/HB0146" xr:uid="{E42C9C4A-D7DF-8143-8001-399C5FACA14B}"/>
    <hyperlink ref="H148" r:id="rId482" display="https://www.wyoleg.gov/Legislation/2026/HB0147" xr:uid="{5F16A35F-954D-8D43-A8D2-653C88499332}"/>
    <hyperlink ref="H149" r:id="rId483" display="https://www.wyoleg.gov/Legislation/2026/HB0148" xr:uid="{33181217-EF3C-3B43-8DCF-80FA074219B3}"/>
    <hyperlink ref="H150" r:id="rId484" display="https://www.wyoleg.gov/Legislation/2026/HB0149" xr:uid="{06E424DA-254B-5443-9EEF-36E8C64E029C}"/>
    <hyperlink ref="H151" r:id="rId485" display="https://www.wyoleg.gov/Legislation/2026/HB0150" xr:uid="{0E711998-79FC-B749-B1EF-70D891ED00C4}"/>
    <hyperlink ref="H152" r:id="rId486" display="https://www.wyoleg.gov/Legislation/2026/HB0151" xr:uid="{871A1203-3770-2848-B87A-210253311EF5}"/>
    <hyperlink ref="H153" r:id="rId487" display="https://www.wyoleg.gov/Legislation/2026/HB0152" xr:uid="{E9E53D0E-BB69-C740-B51D-1623B4491535}"/>
    <hyperlink ref="H154" r:id="rId488" display="https://www.wyoleg.gov/Legislation/2026/HB0153" xr:uid="{28CCF84C-701A-A747-A0ED-3A7CE41DD33E}"/>
    <hyperlink ref="H155" r:id="rId489" display="https://www.wyoleg.gov/Legislation/2026/HB0154" xr:uid="{F703DD31-0CCB-054C-9DD3-1E78DB681BA9}"/>
    <hyperlink ref="H156" r:id="rId490" display="https://www.wyoleg.gov/Legislation/2026/HB0155" xr:uid="{96897A88-D250-EC4B-8F78-C08439C465DA}"/>
    <hyperlink ref="H157" r:id="rId491" display="https://www.wyoleg.gov/Legislation/2026/HB0156" xr:uid="{C9DB1154-7878-A64C-AE48-73223337D3B7}"/>
    <hyperlink ref="H158" r:id="rId492" display="https://www.wyoleg.gov/Legislation/2026/HB0157" xr:uid="{A480361A-A7C1-F94E-93EF-7918C3378233}"/>
    <hyperlink ref="H159" r:id="rId493" display="https://www.wyoleg.gov/Legislation/2026/HB0158" xr:uid="{7443110C-ABFD-C54E-A921-31910AAB69A8}"/>
    <hyperlink ref="H160" r:id="rId494" display="https://www.wyoleg.gov/Legislation/2026/HB0159" xr:uid="{EEA59FF4-69C5-FF40-8A9E-57C18A75A58D}"/>
    <hyperlink ref="H161" r:id="rId495" display="https://www.wyoleg.gov/Legislation/2026/HB0160" xr:uid="{8310F421-F406-3247-BF9A-5AA4ED007F7A}"/>
    <hyperlink ref="H162" r:id="rId496" display="https://www.wyoleg.gov/Legislation/2026/HB0161" xr:uid="{2BAEA8E5-8F76-6E49-9E2D-FEE2FD227AA3}"/>
    <hyperlink ref="H163" r:id="rId497" display="https://www.wyoleg.gov/Legislation/2026/HB0162" xr:uid="{F7A6BC83-FB9A-6642-9D19-6F20E4DE9ED9}"/>
    <hyperlink ref="H164" r:id="rId498" display="https://www.wyoleg.gov/Legislation/2026/HB0163" xr:uid="{BFE96EF0-C92E-024D-BE93-EA3B02519D5C}"/>
    <hyperlink ref="H165" r:id="rId499" display="https://www.wyoleg.gov/Legislation/2026/HB0164" xr:uid="{897EF969-6EB7-2D4D-B232-417ED34193E9}"/>
    <hyperlink ref="H166" r:id="rId500" display="https://www.wyoleg.gov/Legislation/2026/HB0165" xr:uid="{E011E1F8-8FFE-A643-941D-CAA45C67A13B}"/>
    <hyperlink ref="H167" r:id="rId501" display="https://www.wyoleg.gov/Legislation/2026/HB0166" xr:uid="{8889326E-1BF4-754A-B5E9-910DDC4ABEB2}"/>
    <hyperlink ref="H168" r:id="rId502" display="https://www.wyoleg.gov/Legislation/2026/HB0167" xr:uid="{CA95A3D4-C17D-6341-A371-92CFA7CBBEB3}"/>
    <hyperlink ref="H169" r:id="rId503" display="https://www.wyoleg.gov/Legislation/2026/HB0168" xr:uid="{E99CC8D4-D985-7241-B3F7-87110D9B9DE1}"/>
    <hyperlink ref="H170" r:id="rId504" display="https://www.wyoleg.gov/Legislation/2026/HB0169" xr:uid="{042223FD-888E-2F4A-867D-8547BAE09835}"/>
    <hyperlink ref="H171" r:id="rId505" display="https://www.wyoleg.gov/Legislation/2026/HB0170" xr:uid="{39CA8D2D-F86A-C840-AECA-53155EF46511}"/>
    <hyperlink ref="H172" r:id="rId506" display="https://www.wyoleg.gov/Legislation/2026/HB0171" xr:uid="{1F53D656-DABB-3A4C-8739-47A83FED5048}"/>
    <hyperlink ref="H173" r:id="rId507" display="https://www.wyoleg.gov/Legislation/2026/HB0172" xr:uid="{5FA73098-38DB-9D49-B301-87C64459E698}"/>
    <hyperlink ref="H174" r:id="rId508" display="https://www.wyoleg.gov/Legislation/2026/HB0173" xr:uid="{036629F5-FC97-DD4B-B975-75EF5D328C8F}"/>
    <hyperlink ref="H175" r:id="rId509" display="https://www.wyoleg.gov/Legislation/2026/HB0174" xr:uid="{3973044C-43EE-C74D-8F7B-39F23DD0711B}"/>
    <hyperlink ref="H176" r:id="rId510" display="https://www.wyoleg.gov/Legislation/2026/HB0175" xr:uid="{5F4351DC-F2A0-AC4C-AE70-226563517F42}"/>
    <hyperlink ref="H177" r:id="rId511" display="https://www.wyoleg.gov/Legislation/2026/HB0176" xr:uid="{8000934F-A6C5-254C-89B7-F4477A550EC3}"/>
    <hyperlink ref="H178" r:id="rId512" display="https://www.wyoleg.gov/Legislation/2026/HB0177" xr:uid="{B2DD494E-260C-BA41-B602-E24EF85997C9}"/>
    <hyperlink ref="H179" r:id="rId513" display="https://www.wyoleg.gov/Legislation/2026/HB0178" xr:uid="{0F148A4E-8511-1740-AB31-105D89ACAC02}"/>
    <hyperlink ref="H180" r:id="rId514" display="https://www.wyoleg.gov/Legislation/2026/HB0179" xr:uid="{034302B2-A821-C043-B0E3-94E16F2D68B9}"/>
    <hyperlink ref="H181" r:id="rId515" display="https://www.wyoleg.gov/Legislation/2026/HB0180" xr:uid="{368E1B84-81A8-3048-A197-F3F1F7F160AE}"/>
    <hyperlink ref="H182" r:id="rId516" display="https://www.wyoleg.gov/Legislation/2026/HB0181" xr:uid="{C0374D44-AF1D-AB49-9E85-1E918B1ECB25}"/>
    <hyperlink ref="H183" r:id="rId517" display="https://www.wyoleg.gov/Legislation/2026/HB0182" xr:uid="{48ECE324-2C5F-B844-86A1-118189A74119}"/>
    <hyperlink ref="H184" r:id="rId518" display="https://www.wyoleg.gov/Legislation/2026/HB0183" xr:uid="{D10D7773-06CA-B14A-98D7-C51B75D1359D}"/>
    <hyperlink ref="H185" r:id="rId519" display="https://www.wyoleg.gov/Legislation/2026/HB0184" xr:uid="{C013D865-DD87-CD40-8441-2D5772C46550}"/>
    <hyperlink ref="H186" r:id="rId520" display="https://www.wyoleg.gov/Legislation/2026/HB0185" xr:uid="{8FC16C17-86A2-3448-B343-239487300AAD}"/>
    <hyperlink ref="H187" r:id="rId521" display="https://www.wyoleg.gov/Legislation/2026/HB0186" xr:uid="{CC104CA4-AD91-A447-9599-0D74539D1CCD}"/>
    <hyperlink ref="H188" r:id="rId522" display="https://www.wyoleg.gov/Legislation/2026/HB0187" xr:uid="{1F5B9684-F994-7742-A3C1-C9E4B62B6E20}"/>
    <hyperlink ref="H189" r:id="rId523" display="https://www.wyoleg.gov/Legislation/2026/HB0188" xr:uid="{145D6B43-C768-B446-BCC4-310688D62594}"/>
    <hyperlink ref="H190" r:id="rId524" display="https://www.wyoleg.gov/Legislation/2026/HB0189" xr:uid="{5C86664B-5147-D041-8488-DC3C289EB30C}"/>
    <hyperlink ref="H191" r:id="rId525" display="https://www.wyoleg.gov/Legislation/2026/HB0190" xr:uid="{98F3BAD5-6F69-E344-A20E-B84D1B46CCDF}"/>
    <hyperlink ref="H192" r:id="rId526" display="https://www.wyoleg.gov/Legislation/2026/HB0191" xr:uid="{1865FC3F-19F2-1B48-A4F0-43574E0FF94B}"/>
    <hyperlink ref="H193" r:id="rId527" display="https://www.wyoleg.gov/Legislation/2026/HB0192" xr:uid="{3E9C9D79-9308-2D44-96B5-1663C38819FD}"/>
    <hyperlink ref="H194" r:id="rId528" display="https://www.wyoleg.gov/Legislation/2026/HJ0001" xr:uid="{DF8A90A8-D78C-9E40-86D7-F55D1F20EA82}"/>
    <hyperlink ref="H195" r:id="rId529" display="https://www.wyoleg.gov/Legislation/2026/HJ0002" xr:uid="{0AF32DAA-8365-9146-BE64-4057697AF828}"/>
    <hyperlink ref="H196" r:id="rId530" display="https://www.wyoleg.gov/Legislation/2026/HJ0003" xr:uid="{2CB66065-9450-D14C-9978-AB1CE0BDB5EA}"/>
    <hyperlink ref="H197" r:id="rId531" display="https://www.wyoleg.gov/Legislation/2026/HJ0004" xr:uid="{1D5FDB46-1F02-AF43-838C-1F82A35A6FA8}"/>
    <hyperlink ref="H198" r:id="rId532" display="https://www.wyoleg.gov/Legislation/2026/HJ0005" xr:uid="{55119735-2083-1047-98E8-54348596B6BA}"/>
    <hyperlink ref="H199" r:id="rId533" display="https://www.wyoleg.gov/Legislation/2026/HJ0006" xr:uid="{D6C41047-A593-984F-812E-882409BEBC27}"/>
    <hyperlink ref="H200" r:id="rId534" display="https://www.wyoleg.gov/Legislation/2026/HJ0007" xr:uid="{FB75023F-0B85-2740-8A20-6D7F3F7385C4}"/>
    <hyperlink ref="H201" r:id="rId535" display="https://www.wyoleg.gov/Legislation/2026/HJ0008" xr:uid="{18C0C43D-C92A-8A4D-BA1D-B72FEE9C8D00}"/>
    <hyperlink ref="H202" r:id="rId536" display="https://www.wyoleg.gov/Legislation/2026/SF0001" xr:uid="{187FE193-7889-094F-A58C-601CBCC284A0}"/>
    <hyperlink ref="H203" r:id="rId537" display="https://www.wyoleg.gov/Legislation/2026/SF0002" xr:uid="{551FE48C-AD8A-D347-8368-C8FC4BD94306}"/>
    <hyperlink ref="H204" r:id="rId538" display="https://www.wyoleg.gov/Legislation/2026/SF0003" xr:uid="{93522E95-0327-4B41-B06F-FD290A997BC5}"/>
    <hyperlink ref="H205" r:id="rId539" display="https://www.wyoleg.gov/Legislation/2026/SF0004" xr:uid="{B355B5B8-6C53-A64B-8C3E-DDAEE1D753C7}"/>
    <hyperlink ref="H206" r:id="rId540" display="https://www.wyoleg.gov/Legislation/2026/SF0005" xr:uid="{4795298B-60E0-984B-9FEE-B96E45FDF41A}"/>
    <hyperlink ref="H207" r:id="rId541" display="https://www.wyoleg.gov/Legislation/2026/SF0006" xr:uid="{2154942A-2F71-EF49-BF1A-7E36C991D74A}"/>
    <hyperlink ref="H208" r:id="rId542" display="https://www.wyoleg.gov/Legislation/2026/SF0007" xr:uid="{A458810C-A022-BA4D-9368-9239EBC24625}"/>
    <hyperlink ref="H209" r:id="rId543" display="https://www.wyoleg.gov/Legislation/2026/SF0008" xr:uid="{60E5F2F1-7610-4443-A205-5FBDD2355F63}"/>
    <hyperlink ref="H210" r:id="rId544" display="https://www.wyoleg.gov/Legislation/2026/SF0009" xr:uid="{AC97163C-3BC9-F94C-980B-16B52FA3D54A}"/>
    <hyperlink ref="H211" r:id="rId545" display="https://www.wyoleg.gov/Legislation/2026/SF0010" xr:uid="{FC0F38A1-27A8-5440-B130-866215B06B1B}"/>
    <hyperlink ref="H212" r:id="rId546" display="https://www.wyoleg.gov/Legislation/2026/SF0011" xr:uid="{816D868E-9D5E-734A-8710-15D1340027C7}"/>
    <hyperlink ref="H213" r:id="rId547" display="https://www.wyoleg.gov/Legislation/2026/SF0012" xr:uid="{5BD9D02D-780D-ED4F-8D6A-59B8BA0C3302}"/>
    <hyperlink ref="H214" r:id="rId548" display="https://www.wyoleg.gov/Legislation/2026/SF0013" xr:uid="{A1D31149-DEC8-1F4D-B39F-173CC2766298}"/>
    <hyperlink ref="H215" r:id="rId549" display="https://www.wyoleg.gov/Legislation/2026/SF0014" xr:uid="{BEB32BE8-F057-0E49-B6CF-CB763BD412BF}"/>
    <hyperlink ref="H216" r:id="rId550" display="https://www.wyoleg.gov/Legislation/2026/SF0015" xr:uid="{2C5D5481-F055-B74A-B6EA-A471B90B8AF6}"/>
    <hyperlink ref="H217" r:id="rId551" display="https://www.wyoleg.gov/Legislation/2026/SF0016" xr:uid="{5165BACD-FBAB-A646-A273-BFDBE412C6D6}"/>
    <hyperlink ref="H218" r:id="rId552" display="https://www.wyoleg.gov/Legislation/2026/SF0017" xr:uid="{46E28932-A447-8143-B4B3-5E2A19B83AB9}"/>
    <hyperlink ref="H219" r:id="rId553" display="https://www.wyoleg.gov/Legislation/2026/SF0018" xr:uid="{7C4623F6-7A7F-404C-B9C6-4AA4EB3C9060}"/>
    <hyperlink ref="H220" r:id="rId554" display="https://www.wyoleg.gov/Legislation/2026/SF0019" xr:uid="{5F5E07A9-A30C-C148-B42B-22691B7565F7}"/>
    <hyperlink ref="H221" r:id="rId555" display="https://www.wyoleg.gov/Legislation/2026/SF0020" xr:uid="{04D499A2-0A49-4249-B7E9-E03E7AB62489}"/>
    <hyperlink ref="H222" r:id="rId556" display="https://www.wyoleg.gov/Legislation/2026/SF0021" xr:uid="{D38FC023-5763-464F-AB10-BE8ADF98B9E7}"/>
    <hyperlink ref="H223" r:id="rId557" display="https://www.wyoleg.gov/Legislation/2026/SF0022" xr:uid="{D434D543-BC83-134C-9A9E-FCCD85297A0C}"/>
    <hyperlink ref="H224" r:id="rId558" display="https://www.wyoleg.gov/Legislation/2026/SF0023" xr:uid="{E7FDB238-625C-5742-B122-D1183D182D78}"/>
    <hyperlink ref="H225" r:id="rId559" display="https://www.wyoleg.gov/Legislation/2026/SF0024" xr:uid="{FE6D394C-3F16-3E40-B738-364F52E3CD66}"/>
    <hyperlink ref="H226" r:id="rId560" display="https://www.wyoleg.gov/Legislation/2026/SF0025" xr:uid="{4631A964-DDBE-C64A-85A4-4C703AD90776}"/>
    <hyperlink ref="H227" r:id="rId561" display="https://www.wyoleg.gov/Legislation/2026/SF0026" xr:uid="{F215756E-04B2-0940-8148-1DA332336B85}"/>
    <hyperlink ref="H228" r:id="rId562" display="https://www.wyoleg.gov/Legislation/2026/SF0027" xr:uid="{8A8C7C5D-7126-F843-B881-ACD554742F12}"/>
    <hyperlink ref="H229" r:id="rId563" display="https://www.wyoleg.gov/Legislation/2026/SF0028" xr:uid="{089582BC-2F4C-0947-8CEA-96F7FE886350}"/>
    <hyperlink ref="H230" r:id="rId564" display="https://www.wyoleg.gov/Legislation/2026/SF0029" xr:uid="{F8DDF44D-98F8-F349-9508-11890A5C640B}"/>
    <hyperlink ref="H231" r:id="rId565" display="https://www.wyoleg.gov/Legislation/2026/SF0030" xr:uid="{9C0A9076-7B35-A244-B4F8-E1C6F3B8446E}"/>
    <hyperlink ref="H232" r:id="rId566" display="https://www.wyoleg.gov/Legislation/2026/SF0031" xr:uid="{052E9273-3C8E-B641-AFDC-635383F7177C}"/>
    <hyperlink ref="H233" r:id="rId567" display="https://www.wyoleg.gov/Legislation/2026/SF0032" xr:uid="{B1948F85-056B-934C-A2AD-E37244469CFF}"/>
    <hyperlink ref="H234" r:id="rId568" display="https://www.wyoleg.gov/Legislation/2026/SF0033" xr:uid="{9AD83F63-3C0D-4C40-8673-49AA3A8B559D}"/>
    <hyperlink ref="H235" r:id="rId569" display="https://www.wyoleg.gov/Legislation/2026/SF0034" xr:uid="{4D506480-9F46-F24B-8730-1465DC104697}"/>
    <hyperlink ref="H236" r:id="rId570" display="https://www.wyoleg.gov/Legislation/2026/SF0035" xr:uid="{1D07BDCE-88F2-3243-B375-26DCDF26A81F}"/>
    <hyperlink ref="H237" r:id="rId571" display="https://www.wyoleg.gov/Legislation/2026/SF0036" xr:uid="{CCC889EC-572E-F046-9446-7470D203B562}"/>
    <hyperlink ref="H238" r:id="rId572" display="https://www.wyoleg.gov/Legislation/2026/SF0037" xr:uid="{688D2F80-CBE5-DE4E-A9BF-428468E1FE40}"/>
    <hyperlink ref="H239" r:id="rId573" display="https://www.wyoleg.gov/Legislation/2026/SF0038" xr:uid="{77B44CD0-2F93-BB4C-99A1-98B43312DBA7}"/>
    <hyperlink ref="H240" r:id="rId574" display="https://www.wyoleg.gov/Legislation/2026/SF0039" xr:uid="{04D2678C-F2AE-DB4F-9E13-1B9201DFB44F}"/>
    <hyperlink ref="H241" r:id="rId575" display="https://www.wyoleg.gov/Legislation/2026/SF0040" xr:uid="{08E1972A-1F2B-084A-A129-DE3A40353332}"/>
    <hyperlink ref="H242" r:id="rId576" display="https://www.wyoleg.gov/Legislation/2026/SF0041" xr:uid="{606D069D-2390-4549-B6D0-07B491A4EF02}"/>
    <hyperlink ref="H243" r:id="rId577" display="https://www.wyoleg.gov/Legislation/2026/SF0042" xr:uid="{2760D27A-2941-3544-B152-71E5BB6FB677}"/>
    <hyperlink ref="H244" r:id="rId578" display="https://www.wyoleg.gov/Legislation/2026/SF0043" xr:uid="{9A2876ED-6866-414F-A2BB-0D94A7D8208D}"/>
    <hyperlink ref="H245" r:id="rId579" display="https://www.wyoleg.gov/Legislation/2026/SF0044" xr:uid="{A852DA52-0182-3143-8095-15327F2CC806}"/>
    <hyperlink ref="H246" r:id="rId580" display="https://www.wyoleg.gov/Legislation/2026/SF0045" xr:uid="{F6F79A7B-7878-C445-8205-DCD5CA246861}"/>
    <hyperlink ref="H247" r:id="rId581" display="https://www.wyoleg.gov/Legislation/2026/SF0046" xr:uid="{4CCF8FA0-6F85-5E4C-B65D-8AE22AD0A91F}"/>
    <hyperlink ref="H248" r:id="rId582" display="https://www.wyoleg.gov/Legislation/2026/SF0047" xr:uid="{4649B9FC-29D3-0A48-9CDB-F04C27AB1B42}"/>
    <hyperlink ref="H249" r:id="rId583" display="https://www.wyoleg.gov/Legislation/2026/SF0048" xr:uid="{FA16DE9B-9186-B943-B83C-B2144009F4E0}"/>
    <hyperlink ref="H250" r:id="rId584" display="https://www.wyoleg.gov/Legislation/2026/SF0049" xr:uid="{7289AD10-C27C-5F48-87DC-E1B03E80E8CE}"/>
    <hyperlink ref="H251" r:id="rId585" display="https://www.wyoleg.gov/Legislation/2026/SF0050" xr:uid="{D6D3FAC4-2A70-244F-B2DD-F0DB4B663BEA}"/>
    <hyperlink ref="H252" r:id="rId586" display="https://www.wyoleg.gov/Legislation/2026/SF0051" xr:uid="{AB8C95C5-3011-9347-B4D4-42D5598334AA}"/>
    <hyperlink ref="H253" r:id="rId587" display="https://www.wyoleg.gov/Legislation/2026/SF0052" xr:uid="{8CE46801-47A6-2940-AB66-4A58BF78AA42}"/>
    <hyperlink ref="H254" r:id="rId588" display="https://www.wyoleg.gov/Legislation/2026/SF0053" xr:uid="{85F7FA48-30CD-9949-9026-D5A7F567D9F6}"/>
    <hyperlink ref="H255" r:id="rId589" display="https://www.wyoleg.gov/Legislation/2026/SF0054" xr:uid="{A7408DEB-F11C-9C4D-BEE2-324C75892809}"/>
    <hyperlink ref="H256" r:id="rId590" display="https://www.wyoleg.gov/Legislation/2026/SF0055" xr:uid="{D5BC7902-4540-D345-9024-13DC7D8DD5E2}"/>
    <hyperlink ref="H257" r:id="rId591" display="https://www.wyoleg.gov/Legislation/2026/SF0056" xr:uid="{B064C283-5BAE-C346-A235-740B3FE4A46B}"/>
    <hyperlink ref="H258" r:id="rId592" display="https://www.wyoleg.gov/Legislation/2026/SF0057" xr:uid="{DF02CF57-67A1-6C4E-947C-0F11A01B309E}"/>
    <hyperlink ref="H259" r:id="rId593" display="https://www.wyoleg.gov/Legislation/2026/SF0058" xr:uid="{F4B4DA42-6D7A-1449-8573-3396711DEDDE}"/>
    <hyperlink ref="H260" r:id="rId594" display="https://www.wyoleg.gov/Legislation/2026/SF0059" xr:uid="{50DDD7FF-FF90-354B-B589-9C37B87DC57B}"/>
    <hyperlink ref="H261" r:id="rId595" display="https://www.wyoleg.gov/Legislation/2026/SF0060" xr:uid="{8F671AE0-DFC7-3A43-8F3F-67E4AD7E393A}"/>
    <hyperlink ref="H262" r:id="rId596" display="https://www.wyoleg.gov/Legislation/2026/SF0061" xr:uid="{2F5665A0-A4E5-D04F-A687-C39946E092BF}"/>
    <hyperlink ref="H263" r:id="rId597" display="https://www.wyoleg.gov/Legislation/2026/SF0062" xr:uid="{568F9965-CFE3-1142-8269-41CF17B3AAD7}"/>
    <hyperlink ref="H264" r:id="rId598" display="https://www.wyoleg.gov/Legislation/2026/SF0063" xr:uid="{AF297672-7D98-CA47-88E7-A488CCE67FFB}"/>
    <hyperlink ref="H265" r:id="rId599" display="https://www.wyoleg.gov/Legislation/2026/SF0064" xr:uid="{A2DFEB3E-6B26-1F4A-BAF5-91C22E0E07EC}"/>
    <hyperlink ref="H266" r:id="rId600" display="https://www.wyoleg.gov/Legislation/2026/SF0065" xr:uid="{21A7508E-D5D3-4842-A942-DBC66782DD49}"/>
    <hyperlink ref="H267" r:id="rId601" display="https://www.wyoleg.gov/Legislation/2026/SF0066" xr:uid="{B5475BFE-7C60-D94F-B22E-ED4047BBC357}"/>
    <hyperlink ref="H268" r:id="rId602" display="https://www.wyoleg.gov/Legislation/2026/SF0067" xr:uid="{4B777B8A-D09F-1B47-8255-B1460AE8CCF7}"/>
    <hyperlink ref="H269" r:id="rId603" display="https://www.wyoleg.gov/Legislation/2026/SF0068" xr:uid="{F4CAC444-4772-BF46-A196-091F04FA65D3}"/>
    <hyperlink ref="H270" r:id="rId604" display="https://www.wyoleg.gov/Legislation/2026/SF0069" xr:uid="{07CC7154-7AED-434E-9F40-FAFBA7FDA3C2}"/>
    <hyperlink ref="H271" r:id="rId605" display="https://www.wyoleg.gov/Legislation/2026/SF0070" xr:uid="{2A43DC78-8E7E-3C49-BD11-5755B5373681}"/>
    <hyperlink ref="H272" r:id="rId606" display="https://www.wyoleg.gov/Legislation/2026/SF0071" xr:uid="{37A67AF2-2B5D-9843-AF14-2FB141361B0F}"/>
    <hyperlink ref="H273" r:id="rId607" display="https://www.wyoleg.gov/Legislation/2026/SF0072" xr:uid="{DF48B922-8A54-6F46-878A-3C177E501AA3}"/>
    <hyperlink ref="H274" r:id="rId608" display="https://www.wyoleg.gov/Legislation/2026/SF0073" xr:uid="{00CE0DB8-ECE6-6144-8190-1CAC41492DC7}"/>
    <hyperlink ref="H275" r:id="rId609" display="https://www.wyoleg.gov/Legislation/2026/SF0074" xr:uid="{375EDCE6-60A8-4245-871D-89D16560B158}"/>
    <hyperlink ref="H276" r:id="rId610" display="https://www.wyoleg.gov/Legislation/2026/SF0075" xr:uid="{84694009-C6A7-4A40-BDCA-8F2EEF7813BD}"/>
    <hyperlink ref="H277" r:id="rId611" display="https://www.wyoleg.gov/Legislation/2026/SF0076" xr:uid="{30143E4B-E965-F349-B2B9-18A3F9F64A30}"/>
    <hyperlink ref="H278" r:id="rId612" display="https://www.wyoleg.gov/Legislation/2026/SF0077" xr:uid="{BBB3F617-4C9C-7144-ACBB-B4F375108006}"/>
    <hyperlink ref="H279" r:id="rId613" display="https://www.wyoleg.gov/Legislation/2026/SF0078" xr:uid="{A375396D-680C-E94A-A964-F59027DEDCA1}"/>
    <hyperlink ref="H280" r:id="rId614" display="https://www.wyoleg.gov/Legislation/2026/SF0079" xr:uid="{AE2EBD6B-9321-7646-9830-2C7059631481}"/>
    <hyperlink ref="H281" r:id="rId615" display="https://www.wyoleg.gov/Legislation/2026/SF0080" xr:uid="{0F31F272-5F4F-DD46-BC94-83827948304A}"/>
    <hyperlink ref="H282" r:id="rId616" display="https://www.wyoleg.gov/Legislation/2026/SF0081" xr:uid="{D1D4F5A4-C0FF-A146-AF82-E6E881E8209D}"/>
    <hyperlink ref="H283" r:id="rId617" display="https://www.wyoleg.gov/Legislation/2026/SF0082" xr:uid="{DB0F4485-54C0-2F41-A0B1-311B254E7741}"/>
    <hyperlink ref="H284" r:id="rId618" display="https://www.wyoleg.gov/Legislation/2026/SF0083" xr:uid="{63EDBB88-AE86-694E-A3E1-20F22C473572}"/>
    <hyperlink ref="H285" r:id="rId619" display="https://www.wyoleg.gov/Legislation/2026/SF0084" xr:uid="{CB4D27B5-2A0C-344E-A15D-B0D4066BECE3}"/>
    <hyperlink ref="H286" r:id="rId620" display="https://www.wyoleg.gov/Legislation/2026/SF0085" xr:uid="{B5C04C98-6CF2-1E4A-BF54-759029C0B21F}"/>
    <hyperlink ref="H287" r:id="rId621" display="https://www.wyoleg.gov/Legislation/2026/SF0086" xr:uid="{35FC7F0C-638D-5341-8E5C-7C3EAEC53624}"/>
    <hyperlink ref="H288" r:id="rId622" display="https://www.wyoleg.gov/Legislation/2026/SF0087" xr:uid="{641DDE99-B4D4-8D45-930C-D6F836663B8A}"/>
    <hyperlink ref="H289" r:id="rId623" display="https://www.wyoleg.gov/Legislation/2026/SF0088" xr:uid="{8765E68F-A607-4F4F-B338-29A7994150B9}"/>
    <hyperlink ref="H290" r:id="rId624" display="https://www.wyoleg.gov/Legislation/2026/SF0089" xr:uid="{33CA0C5C-2F53-4143-80F1-C1764491E5DA}"/>
    <hyperlink ref="H291" r:id="rId625" display="https://www.wyoleg.gov/Legislation/2026/SF0090" xr:uid="{DC61E424-F9B5-2F46-8621-B2BBD8D41131}"/>
    <hyperlink ref="H292" r:id="rId626" display="https://www.wyoleg.gov/Legislation/2026/SF0091" xr:uid="{A072B2DB-9199-B648-ACDF-77D5B4AF8940}"/>
    <hyperlink ref="H293" r:id="rId627" display="https://www.wyoleg.gov/Legislation/2026/SF0092" xr:uid="{67265937-5495-4D49-B2A5-FBA5F6554F95}"/>
    <hyperlink ref="H294" r:id="rId628" display="https://www.wyoleg.gov/Legislation/2026/SF0093" xr:uid="{24F751BF-3500-E74B-A571-E5F0FFFCF233}"/>
    <hyperlink ref="H295" r:id="rId629" display="https://www.wyoleg.gov/Legislation/2026/SF0094" xr:uid="{771CD318-0D2A-B244-A1C6-E7B6DCEF3B9F}"/>
    <hyperlink ref="H296" r:id="rId630" display="https://www.wyoleg.gov/Legislation/2026/SF0095" xr:uid="{64728C6D-C344-4544-AE5D-C26FADB31176}"/>
    <hyperlink ref="H297" r:id="rId631" display="https://www.wyoleg.gov/Legislation/2026/SF0096" xr:uid="{4782C273-8AA9-4B47-82FF-1A0B733386E8}"/>
    <hyperlink ref="H298" r:id="rId632" display="https://www.wyoleg.gov/Legislation/2026/SF0097" xr:uid="{0F0366CC-56F5-A543-9116-33F3A9635E59}"/>
    <hyperlink ref="H299" r:id="rId633" display="https://www.wyoleg.gov/Legislation/2026/SF0098" xr:uid="{7F54C0C5-53E1-1542-9095-34D59DA96262}"/>
    <hyperlink ref="H300" r:id="rId634" display="https://www.wyoleg.gov/Legislation/2026/SF0099" xr:uid="{25951FA3-8DD3-5342-806B-CB3822726A51}"/>
    <hyperlink ref="H301" r:id="rId635" display="https://www.wyoleg.gov/Legislation/2026/SF0100" xr:uid="{575C0F4A-F98E-3B45-A812-6BA6CADC565E}"/>
    <hyperlink ref="H302" r:id="rId636" display="https://www.wyoleg.gov/Legislation/2026/SF0101" xr:uid="{4E4BEA87-DC17-4347-B548-5272E1513B1A}"/>
    <hyperlink ref="H303" r:id="rId637" display="https://www.wyoleg.gov/Legislation/2026/SF0102" xr:uid="{8794E103-C253-4E4A-9868-AEBCA1149C7F}"/>
    <hyperlink ref="H304" r:id="rId638" display="https://www.wyoleg.gov/Legislation/2026/SF0103" xr:uid="{F9C992C2-A0F0-7940-87E7-23604438E7AE}"/>
    <hyperlink ref="H305" r:id="rId639" display="https://www.wyoleg.gov/Legislation/2026/SF0104" xr:uid="{27E67665-02FC-0B4B-9FF9-7233458486B9}"/>
    <hyperlink ref="H306" r:id="rId640" display="https://www.wyoleg.gov/Legislation/2026/SF0105" xr:uid="{1AB3DFFA-B774-9649-893E-C62365C4FF84}"/>
    <hyperlink ref="H307" r:id="rId641" display="https://www.wyoleg.gov/Legislation/2026/SF0106" xr:uid="{34D3714B-F275-5144-94DF-2AC4596B1BB8}"/>
    <hyperlink ref="H308" r:id="rId642" display="https://www.wyoleg.gov/Legislation/2026/SF0107" xr:uid="{D756DF1F-3DF2-7F48-9DCD-AE67C82D05B1}"/>
    <hyperlink ref="H309" r:id="rId643" display="https://www.wyoleg.gov/Legislation/2026/SF0108" xr:uid="{2C59AFCF-B69F-7E45-85C8-18A64046C55E}"/>
    <hyperlink ref="H310" r:id="rId644" display="https://www.wyoleg.gov/Legislation/2026/SF0109" xr:uid="{BB6BB496-603D-2B4C-ADDC-EF784B32F285}"/>
    <hyperlink ref="H311" r:id="rId645" display="https://www.wyoleg.gov/Legislation/2026/SF0110" xr:uid="{85AA6E82-BF95-9F4F-9DB7-01D784985A9A}"/>
    <hyperlink ref="H312" r:id="rId646" display="https://www.wyoleg.gov/Legislation/2026/SF0111" xr:uid="{654D9748-ED9B-5C49-8D10-F2C98390730A}"/>
    <hyperlink ref="H313" r:id="rId647" display="https://www.wyoleg.gov/Legislation/2026/SF0112" xr:uid="{25C60936-C1CB-594B-B69C-24403EDDE208}"/>
    <hyperlink ref="H314" r:id="rId648" display="https://www.wyoleg.gov/Legislation/2026/SF0113" xr:uid="{AB88D398-E523-0046-8BB8-40B28915DFC4}"/>
    <hyperlink ref="H315" r:id="rId649" display="https://www.wyoleg.gov/Legislation/2026/SF0114" xr:uid="{C7DB1AE4-C3B7-B540-A0FD-E5D427FE645C}"/>
    <hyperlink ref="H316" r:id="rId650" display="https://www.wyoleg.gov/Legislation/2026/SF0115" xr:uid="{63FB4DE5-0E2E-E545-A782-D5793C4C497C}"/>
    <hyperlink ref="H317" r:id="rId651" display="https://www.wyoleg.gov/Legislation/2026/SF0116" xr:uid="{5D21184B-598B-DD4D-869C-CC5F35F38647}"/>
    <hyperlink ref="H318" r:id="rId652" display="https://www.wyoleg.gov/Legislation/2026/SF0117" xr:uid="{FB178B2C-D532-B74F-9836-FA577CA6EAEB}"/>
    <hyperlink ref="H319" r:id="rId653" display="https://www.wyoleg.gov/Legislation/2026/SF0118" xr:uid="{3134AC0F-4579-F74E-B8A0-B8E79C1FE440}"/>
    <hyperlink ref="H320" r:id="rId654" display="https://www.wyoleg.gov/Legislation/2026/SF0119" xr:uid="{ADF08511-1AAE-CD4C-ACAE-2EB17855AE38}"/>
    <hyperlink ref="H321" r:id="rId655" display="https://www.wyoleg.gov/Legislation/2026/SF0120" xr:uid="{4E2F7DD1-5D88-2742-A06E-F886AF55C49D}"/>
    <hyperlink ref="H322" r:id="rId656" display="https://www.wyoleg.gov/Legislation/2026/SF0121" xr:uid="{9950B8D6-C783-D544-B361-DE291A8DB956}"/>
    <hyperlink ref="H323" r:id="rId657" display="https://www.wyoleg.gov/Legislation/2026/SF0122" xr:uid="{CBCD0ADA-65D7-BC40-A1BA-29D07EBF9B31}"/>
    <hyperlink ref="H324" r:id="rId658" display="https://www.wyoleg.gov/Legislation/2026/SF0123" xr:uid="{25BC91B4-A2B1-4A4F-9732-F4066CF5070D}"/>
    <hyperlink ref="H325" r:id="rId659" display="https://www.wyoleg.gov/Legislation/2026/SF0124" xr:uid="{2E6FCB5A-EC2A-7540-AF42-96D9A60F186F}"/>
    <hyperlink ref="H326" r:id="rId660" display="https://www.wyoleg.gov/Legislation/2026/SF0125" xr:uid="{6B738241-F577-614E-B4D4-BE0D904BC94D}"/>
    <hyperlink ref="H327" r:id="rId661" display="https://www.wyoleg.gov/Legislation/2026/SF0126" xr:uid="{457BC3C3-5977-DC48-8124-2EB112ED65A2}"/>
    <hyperlink ref="H328" r:id="rId662" display="https://www.wyoleg.gov/Legislation/2026/SJ0001" xr:uid="{1646F942-4B21-0A46-BE9D-8DE8FA68F2BE}"/>
    <hyperlink ref="H329" r:id="rId663" display="https://www.wyoleg.gov/Legislation/2026/SJ0002" xr:uid="{3490F10E-F00F-D746-927B-DCE93FF39EDE}"/>
    <hyperlink ref="H330" r:id="rId664" display="https://www.wyoleg.gov/Legislation/2026/SJ0003" xr:uid="{DCC8D4C1-C27C-1B43-A3C8-7B65929460A3}"/>
    <hyperlink ref="H331" r:id="rId665" display="https://www.wyoleg.gov/Legislation/2026/SJ0004" xr:uid="{A9D19573-DACE-F24E-ABEC-83FA231BA17A}"/>
    <hyperlink ref="H332" r:id="rId666" display="https://www.wyoleg.gov/Legislation/2026/SJ0005" xr:uid="{801E75BF-461B-C04A-B8A0-C1821062CF69}"/>
    <hyperlink ref="H333" r:id="rId667" display="https://www.wyoleg.gov/Legislation/2026/SJ0006" xr:uid="{44F40E81-7A6E-5749-B044-96C7FDDFABCE}"/>
    <hyperlink ref="H334" r:id="rId668" display="https://www.wyoleg.gov/Legislation/2026/SJ0007" xr:uid="{657F385D-DE7A-4B4C-8A37-CB96F8BC3DED}"/>
    <hyperlink ref="H335" r:id="rId669" display="https://www.wyoleg.gov/Legislation/2026/SJ0008" xr:uid="{48AE5F43-E313-3C46-A808-F79A78E7F4C7}"/>
    <hyperlink ref="H336" r:id="rId670" display="https://www.wyoleg.gov/Legislation/2026/SJ0009" xr:uid="{C432DCE3-8365-2C4D-AEF9-8CA1B424366B}"/>
  </hyperlinks>
  <pageMargins left="0.7" right="0.7" top="0.75" bottom="0.75" header="0.3" footer="0.3"/>
  <pageSetup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4"/>
  <sheetViews>
    <sheetView topLeftCell="A3" workbookViewId="0">
      <selection activeCell="D18" sqref="D18"/>
    </sheetView>
  </sheetViews>
  <sheetFormatPr baseColWidth="10" defaultRowHeight="16" x14ac:dyDescent="0.2"/>
  <cols>
    <col min="1" max="1" width="22.83203125" bestFit="1" customWidth="1"/>
  </cols>
  <sheetData>
    <row r="1" spans="1:1" x14ac:dyDescent="0.2">
      <c r="A1" s="2" t="s">
        <v>25</v>
      </c>
    </row>
    <row r="2" spans="1:1" x14ac:dyDescent="0.2">
      <c r="A2" s="1" t="s">
        <v>49</v>
      </c>
    </row>
    <row r="3" spans="1:1" x14ac:dyDescent="0.2">
      <c r="A3" s="1" t="s">
        <v>62</v>
      </c>
    </row>
    <row r="4" spans="1:1" x14ac:dyDescent="0.2">
      <c r="A4" s="1" t="s">
        <v>57</v>
      </c>
    </row>
    <row r="5" spans="1:1" x14ac:dyDescent="0.2">
      <c r="A5" s="1" t="s">
        <v>202</v>
      </c>
    </row>
    <row r="6" spans="1:1" x14ac:dyDescent="0.2">
      <c r="A6" s="1" t="s">
        <v>69</v>
      </c>
    </row>
    <row r="7" spans="1:1" x14ac:dyDescent="0.2">
      <c r="A7" s="1" t="s">
        <v>383</v>
      </c>
    </row>
    <row r="8" spans="1:1" x14ac:dyDescent="0.2">
      <c r="A8" s="1" t="s">
        <v>128</v>
      </c>
    </row>
    <row r="9" spans="1:1" x14ac:dyDescent="0.2">
      <c r="A9" s="1" t="s">
        <v>376</v>
      </c>
    </row>
    <row r="10" spans="1:1" x14ac:dyDescent="0.2">
      <c r="A10" s="1" t="s">
        <v>83</v>
      </c>
    </row>
    <row r="11" spans="1:1" x14ac:dyDescent="0.2">
      <c r="A11" s="1" t="s">
        <v>78</v>
      </c>
    </row>
    <row r="12" spans="1:1" x14ac:dyDescent="0.2">
      <c r="A12" s="1" t="s">
        <v>19</v>
      </c>
    </row>
    <row r="13" spans="1:1" x14ac:dyDescent="0.2">
      <c r="A13" s="1" t="s">
        <v>42</v>
      </c>
    </row>
    <row r="14" spans="1:1" x14ac:dyDescent="0.2">
      <c r="A14" s="1" t="s">
        <v>185</v>
      </c>
    </row>
    <row r="15" spans="1:1" x14ac:dyDescent="0.2">
      <c r="A15" s="1" t="s">
        <v>44</v>
      </c>
    </row>
    <row r="16" spans="1:1" x14ac:dyDescent="0.2">
      <c r="A16" s="1" t="s">
        <v>60</v>
      </c>
    </row>
    <row r="17" spans="1:1" x14ac:dyDescent="0.2">
      <c r="A17" s="1" t="s">
        <v>53</v>
      </c>
    </row>
    <row r="18" spans="1:1" x14ac:dyDescent="0.2">
      <c r="A18" s="1" t="s">
        <v>191</v>
      </c>
    </row>
    <row r="19" spans="1:1" x14ac:dyDescent="0.2">
      <c r="A19" s="1" t="s">
        <v>47</v>
      </c>
    </row>
    <row r="20" spans="1:1" x14ac:dyDescent="0.2">
      <c r="A20" s="1" t="s">
        <v>48</v>
      </c>
    </row>
    <row r="21" spans="1:1" x14ac:dyDescent="0.2">
      <c r="A21" s="1" t="s">
        <v>39</v>
      </c>
    </row>
    <row r="22" spans="1:1" x14ac:dyDescent="0.2">
      <c r="A22" s="1" t="s">
        <v>43</v>
      </c>
    </row>
    <row r="23" spans="1:1" x14ac:dyDescent="0.2">
      <c r="A23" s="1" t="s">
        <v>10</v>
      </c>
    </row>
    <row r="24" spans="1:1" x14ac:dyDescent="0.2">
      <c r="A24" s="1" t="s">
        <v>12</v>
      </c>
    </row>
    <row r="25" spans="1:1" x14ac:dyDescent="0.2">
      <c r="A25" s="1" t="s">
        <v>54</v>
      </c>
    </row>
    <row r="26" spans="1:1" x14ac:dyDescent="0.2">
      <c r="A26" s="1" t="s">
        <v>46</v>
      </c>
    </row>
    <row r="27" spans="1:1" x14ac:dyDescent="0.2">
      <c r="A27" s="1" t="s">
        <v>59</v>
      </c>
    </row>
    <row r="28" spans="1:1" x14ac:dyDescent="0.2">
      <c r="A28" s="1" t="s">
        <v>40</v>
      </c>
    </row>
    <row r="29" spans="1:1" x14ac:dyDescent="0.2">
      <c r="A29" s="1" t="s">
        <v>52</v>
      </c>
    </row>
    <row r="30" spans="1:1" ht="28" x14ac:dyDescent="0.2">
      <c r="A30" s="1" t="s">
        <v>55</v>
      </c>
    </row>
    <row r="31" spans="1:1" x14ac:dyDescent="0.2">
      <c r="A31" s="1" t="s">
        <v>41</v>
      </c>
    </row>
    <row r="32" spans="1:1" x14ac:dyDescent="0.2">
      <c r="A32" s="1" t="s">
        <v>63</v>
      </c>
    </row>
    <row r="33" spans="1:1" x14ac:dyDescent="0.2">
      <c r="A33" s="1" t="s">
        <v>84</v>
      </c>
    </row>
    <row r="34" spans="1:1" x14ac:dyDescent="0.2">
      <c r="A34" s="1" t="s">
        <v>203</v>
      </c>
    </row>
    <row r="35" spans="1:1" x14ac:dyDescent="0.2">
      <c r="A35" s="1" t="s">
        <v>204</v>
      </c>
    </row>
    <row r="36" spans="1:1" x14ac:dyDescent="0.2">
      <c r="A36" s="1" t="s">
        <v>208</v>
      </c>
    </row>
    <row r="37" spans="1:1" x14ac:dyDescent="0.2">
      <c r="A37" s="1" t="s">
        <v>51</v>
      </c>
    </row>
    <row r="38" spans="1:1" x14ac:dyDescent="0.2">
      <c r="A38" s="1" t="s">
        <v>61</v>
      </c>
    </row>
    <row r="39" spans="1:1" x14ac:dyDescent="0.2">
      <c r="A39" s="1" t="s">
        <v>50</v>
      </c>
    </row>
    <row r="40" spans="1:1" x14ac:dyDescent="0.2">
      <c r="A40" s="1" t="s">
        <v>45</v>
      </c>
    </row>
    <row r="41" spans="1:1" x14ac:dyDescent="0.2">
      <c r="A41" s="1" t="s">
        <v>58</v>
      </c>
    </row>
    <row r="42" spans="1:1" x14ac:dyDescent="0.2">
      <c r="A42" s="1" t="s">
        <v>201</v>
      </c>
    </row>
    <row r="43" spans="1:1" x14ac:dyDescent="0.2">
      <c r="A43" s="1" t="s">
        <v>68</v>
      </c>
    </row>
    <row r="44" spans="1:1" x14ac:dyDescent="0.2">
      <c r="A44" s="1" t="s">
        <v>56</v>
      </c>
    </row>
  </sheetData>
  <sortState xmlns:xlrd2="http://schemas.microsoft.com/office/spreadsheetml/2017/richdata2" ref="A2:A491">
    <sortCondition ref="A2:A49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Status</vt:lpstr>
      <vt:lpstr>Status Summary</vt:lpstr>
      <vt:lpstr>Category Summary</vt:lpstr>
      <vt:lpstr>Sponsor Summary</vt:lpstr>
      <vt:lpstr>Sponsor Status</vt:lpstr>
      <vt:lpstr>Sponsor Status (2)</vt:lpstr>
      <vt:lpstr>LSO</vt:lpstr>
      <vt:lpstr>Sheet1</vt:lpstr>
      <vt:lpstr>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Gail Symons</cp:lastModifiedBy>
  <dcterms:created xsi:type="dcterms:W3CDTF">2017-12-11T15:22:02Z</dcterms:created>
  <dcterms:modified xsi:type="dcterms:W3CDTF">2026-02-22T18:32:31Z</dcterms:modified>
  <cp:category/>
</cp:coreProperties>
</file>